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pivotTables/pivotTable5.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pivotTables/pivotTable6.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pivotTables/pivotTable7.xml" ContentType="application/vnd.openxmlformats-officedocument.spreadsheetml.pivotTable+xml"/>
  <Override PartName="/xl/drawings/drawing9.xml" ContentType="application/vnd.openxmlformats-officedocument.drawing+xml"/>
  <Override PartName="/xl/charts/chart7.xml" ContentType="application/vnd.openxmlformats-officedocument.drawingml.chart+xml"/>
  <Override PartName="/xl/pivotTables/pivotTable8.xml" ContentType="application/vnd.openxmlformats-officedocument.spreadsheetml.pivotTable+xml"/>
  <Override PartName="/xl/drawings/drawing10.xml" ContentType="application/vnd.openxmlformats-officedocument.drawing+xml"/>
  <Override PartName="/xl/charts/chart8.xml" ContentType="application/vnd.openxmlformats-officedocument.drawingml.chart+xml"/>
  <Override PartName="/xl/pivotTables/pivotTable9.xml" ContentType="application/vnd.openxmlformats-officedocument.spreadsheetml.pivotTable+xml"/>
  <Override PartName="/xl/drawings/drawing11.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885" yWindow="825" windowWidth="10020" windowHeight="6735" tabRatio="903" firstSheet="7" activeTab="9"/>
  </bookViews>
  <sheets>
    <sheet name="parametros" sheetId="15" state="hidden" r:id="rId1"/>
    <sheet name="Canal" sheetId="23" state="hidden" r:id="rId2"/>
    <sheet name="Sistema" sheetId="24" state="hidden" r:id="rId3"/>
    <sheet name="tiempo" sheetId="25" state="hidden" r:id="rId4"/>
    <sheet name="Grafica-Solucionados" sheetId="37" state="hidden" r:id="rId5"/>
    <sheet name="Grafica-Recibidos" sheetId="38" state="hidden" r:id="rId6"/>
    <sheet name="Grafica-Top" sheetId="36" state="hidden" r:id="rId7"/>
    <sheet name="Insumo-Recibido" sheetId="32" r:id="rId8"/>
    <sheet name="Insumo-Solucionado" sheetId="14" r:id="rId9"/>
    <sheet name="Total-Recibidos" sheetId="30" r:id="rId10"/>
    <sheet name="Total-Solucionados" sheetId="35" r:id="rId11"/>
    <sheet name="Top-Requerimientos-Subtema" sheetId="29" r:id="rId12"/>
    <sheet name="Acciones de Mejora" sheetId="26" r:id="rId13"/>
  </sheets>
  <definedNames>
    <definedName name="_xlnm._FilterDatabase" localSheetId="7" hidden="1">'Insumo-Recibido'!$B$1:$G$690</definedName>
    <definedName name="_xlnm._FilterDatabase" localSheetId="8" hidden="1">'Insumo-Solucionado'!$B$1:$G$25</definedName>
    <definedName name="alcaldia">parametros!$D$1:$D$21</definedName>
    <definedName name="canal">parametros!$A$1:$A$9</definedName>
    <definedName name="sistema">parametros!$B$1:$B$3</definedName>
    <definedName name="tipologia">parametros!$C$1:$C$12</definedName>
  </definedNames>
  <calcPr calcId="144525" concurrentCalc="0"/>
  <pivotCaches>
    <pivotCache cacheId="2" r:id="rId14"/>
    <pivotCache cacheId="3" r:id="rId15"/>
  </pivotCaches>
  <fileRecoveryPr autoRecover="0"/>
</workbook>
</file>

<file path=xl/calcChain.xml><?xml version="1.0" encoding="utf-8"?>
<calcChain xmlns="http://schemas.openxmlformats.org/spreadsheetml/2006/main">
  <c r="E18" i="30" l="1"/>
  <c r="D16" i="35"/>
  <c r="E19" i="29"/>
</calcChain>
</file>

<file path=xl/comments1.xml><?xml version="1.0" encoding="utf-8"?>
<comments xmlns="http://schemas.openxmlformats.org/spreadsheetml/2006/main">
  <authors>
    <author>Contratista Quejas y Reclamos</author>
  </authors>
  <commentList>
    <comment ref="E1" authorId="0">
      <text>
        <r>
          <rPr>
            <b/>
            <sz val="9"/>
            <color indexed="81"/>
            <rFont val="Tahoma"/>
            <family val="2"/>
          </rPr>
          <t>Se deben incluir todos los requerimientos de los diferentes Sistemas que la Entidad opere</t>
        </r>
      </text>
    </comment>
  </commentList>
</comments>
</file>

<file path=xl/comments2.xml><?xml version="1.0" encoding="utf-8"?>
<comments xmlns="http://schemas.openxmlformats.org/spreadsheetml/2006/main">
  <authors>
    <author>Contratista Quejas y Reclamos</author>
  </authors>
  <commentList>
    <comment ref="E1" authorId="0">
      <text>
        <r>
          <rPr>
            <b/>
            <sz val="9"/>
            <color indexed="81"/>
            <rFont val="Tahoma"/>
            <family val="2"/>
          </rPr>
          <t>Se deben incluir todos los requerimientos de los diferentes Sistemas que la Entidad opere</t>
        </r>
      </text>
    </comment>
  </commentList>
</comments>
</file>

<file path=xl/sharedStrings.xml><?xml version="1.0" encoding="utf-8"?>
<sst xmlns="http://schemas.openxmlformats.org/spreadsheetml/2006/main" count="386" uniqueCount="117">
  <si>
    <t>Tipología</t>
  </si>
  <si>
    <t>Reclamo</t>
  </si>
  <si>
    <t>Subtema y/o Descriptor</t>
  </si>
  <si>
    <t>Recibidos</t>
  </si>
  <si>
    <t>Canal de recepción</t>
  </si>
  <si>
    <t>SDQS</t>
  </si>
  <si>
    <t>canal</t>
  </si>
  <si>
    <t>Sistema</t>
  </si>
  <si>
    <t>Presencial</t>
  </si>
  <si>
    <t>Escrito</t>
  </si>
  <si>
    <t>Teléfonico</t>
  </si>
  <si>
    <t>Email</t>
  </si>
  <si>
    <t>Buzón</t>
  </si>
  <si>
    <t>Redes Sociales</t>
  </si>
  <si>
    <t>tipología</t>
  </si>
  <si>
    <t>Queja</t>
  </si>
  <si>
    <t>Petición de Interes Particular</t>
  </si>
  <si>
    <t>Petición de Interes General</t>
  </si>
  <si>
    <t>Consulta</t>
  </si>
  <si>
    <t>Solicitud de Información</t>
  </si>
  <si>
    <t>Sugerencia</t>
  </si>
  <si>
    <t>Solicitud de valoración forestal</t>
  </si>
  <si>
    <t>Otro . ¿Cuál?</t>
  </si>
  <si>
    <t>Total general</t>
  </si>
  <si>
    <t>Chapinero</t>
  </si>
  <si>
    <t xml:space="preserve">Recibidos </t>
  </si>
  <si>
    <t>Solucionados</t>
  </si>
  <si>
    <t xml:space="preserve">PERIODO DEL INFORME: </t>
  </si>
  <si>
    <t>Asunto o Subtema</t>
  </si>
  <si>
    <t xml:space="preserve">Acción de mejora </t>
  </si>
  <si>
    <t>Sistema de Registro PQR</t>
  </si>
  <si>
    <t xml:space="preserve">Indicador </t>
  </si>
  <si>
    <t xml:space="preserve">Fecha de ejecución de la acción </t>
  </si>
  <si>
    <t>Denuncia por actos de corrupción</t>
  </si>
  <si>
    <t>Felicitación</t>
  </si>
  <si>
    <t>Alcaldias</t>
  </si>
  <si>
    <t>Antonio Nariño</t>
  </si>
  <si>
    <t>Barrios Unidos</t>
  </si>
  <si>
    <t>Bosa</t>
  </si>
  <si>
    <t>Candelaria</t>
  </si>
  <si>
    <t>Ciudad Bolívar</t>
  </si>
  <si>
    <t>Engativá</t>
  </si>
  <si>
    <t>Fontibón</t>
  </si>
  <si>
    <t>Kennedy</t>
  </si>
  <si>
    <t>Mártires</t>
  </si>
  <si>
    <t>Puente Aranda</t>
  </si>
  <si>
    <t>Rafael Uribe</t>
  </si>
  <si>
    <t>San Cristóbal</t>
  </si>
  <si>
    <t>Santa Fe</t>
  </si>
  <si>
    <t>Suba</t>
  </si>
  <si>
    <t>Sumapaz</t>
  </si>
  <si>
    <t>Teusaquillo</t>
  </si>
  <si>
    <t>Tunjuelito</t>
  </si>
  <si>
    <t>Usaquén</t>
  </si>
  <si>
    <t>Usme</t>
  </si>
  <si>
    <t>Canal</t>
  </si>
  <si>
    <t>INFORME MENSUAL DE QUEJAS, RECLAMOS, SUGERENCIAS Y SOLICITUDES DE INFORMACIÓN</t>
  </si>
  <si>
    <t>Web</t>
  </si>
  <si>
    <t>Sistema Propio ¿Cuál?</t>
  </si>
  <si>
    <t>Suma de Solucionados</t>
  </si>
  <si>
    <t>Suma de Recibidos</t>
  </si>
  <si>
    <t>Localidad de los hechos</t>
  </si>
  <si>
    <t>Top de Solucionados</t>
  </si>
  <si>
    <t>Total de Requerimientos Recibidos</t>
  </si>
  <si>
    <t>Análisis</t>
  </si>
  <si>
    <t>Top 5 de Requerimientos por Asunto o Subtema</t>
  </si>
  <si>
    <t>Total - Top 5 de Requerimientos</t>
  </si>
  <si>
    <t xml:space="preserve">Solucionados </t>
  </si>
  <si>
    <t>Sistema PQRS/Tipología</t>
  </si>
  <si>
    <t>Top 5 de Requerimientos</t>
  </si>
  <si>
    <t>Total de Requerimientos Recibidos por Sistema de Registro PQR</t>
  </si>
  <si>
    <t>Descripción del hallazgo</t>
  </si>
  <si>
    <t>DERECHO DE PETICIÓN DE INTERÉS PARTICULAR</t>
  </si>
  <si>
    <t>RECLAMO</t>
  </si>
  <si>
    <t>CONSULTA</t>
  </si>
  <si>
    <t>ESCRITO</t>
  </si>
  <si>
    <t>BIENES DE INTERES</t>
  </si>
  <si>
    <t>WEB</t>
  </si>
  <si>
    <t>DENUNCIA POR ACTOS DE CORRUPCIÓN</t>
  </si>
  <si>
    <t>MIGRACION</t>
  </si>
  <si>
    <t>DERECHO DE PETICIÓN DE INTERÉS GENERAL</t>
  </si>
  <si>
    <t>E-MAIL</t>
  </si>
  <si>
    <t>ADMINISTRACION DEL TALENTO HUMANO</t>
  </si>
  <si>
    <t>MANTENIMIENTO DEL PATRIMONIO LOCAL Y EL ESPACIO PUBLICO (MONUMENTOS GRAFFITI, DETERIORO, SEGURIDAD, ILUMINACION, BASURAS, VIAS Y ANDENES)</t>
  </si>
  <si>
    <t>TRASLADO POR NO COMPETENCIA</t>
  </si>
  <si>
    <t>ATENCION Y SERVICIO A LA CIUDADANIA</t>
  </si>
  <si>
    <t>ENLUCIMIENTO FACHADAS INMUEBLES DE LAS NIEVES</t>
  </si>
  <si>
    <t>TEMAS DE CONTRATACION: PERSONAL/RECURSOS FISICOS</t>
  </si>
  <si>
    <t>QUEJA</t>
  </si>
  <si>
    <t>PRESENCIAL</t>
  </si>
  <si>
    <t>SOLICITUD DE COPIA</t>
  </si>
  <si>
    <t>SOLICITUD DE INFORMACIÓN</t>
  </si>
  <si>
    <t>INFORMACION INTERNA Y EXTERNA DE LA GESTION</t>
  </si>
  <si>
    <t>SUGERENCIA</t>
  </si>
  <si>
    <t>TELEFONO</t>
  </si>
  <si>
    <t>(en blanco)</t>
  </si>
  <si>
    <t>9 - FONTIBON</t>
  </si>
  <si>
    <t>2 - CHAPINERO</t>
  </si>
  <si>
    <t>10 - ENGATIVA</t>
  </si>
  <si>
    <t>19 - CIUDAD BOLIVAR</t>
  </si>
  <si>
    <t>Rótulos de fila</t>
  </si>
  <si>
    <t>Rótulos de columna</t>
  </si>
  <si>
    <t>PRESTAMO DE IMAGENES DE LA COLECCION DEL MUSEO DE BOGOTA</t>
  </si>
  <si>
    <t>REDES SOCIALES</t>
  </si>
  <si>
    <t>POLITICAS DE LA ENTIDAD</t>
  </si>
  <si>
    <t>No cierre de las solicitudes en el SDQS</t>
  </si>
  <si>
    <t xml:space="preserve">Realizar retroalimentación   a los operadores laterales de la importancia que tiene el cerrar la solicitud en el SDQS </t>
  </si>
  <si>
    <t>Número de Operadores laterales capacitados / Número de Operadores laterales asignados*100%</t>
  </si>
  <si>
    <t>Falta de entrega oportuna de la respuesta emitida a la ciudadanía  por parte de los servidores que dan respuesta a los operadores laterales</t>
  </si>
  <si>
    <t>Socializar y sensibilizar a los servidores sobre la  importancia de entregar la información pertinente  a los operadores laterales  para que se realice el cierre definitivo de las solicitudes en SDQS.</t>
  </si>
  <si>
    <t>ENTIDAD: Instituto Distrital de Patrimonio Cultural IDPC</t>
  </si>
  <si>
    <t>SECTOR: Cultura</t>
  </si>
  <si>
    <t>De acuerdo a la información consolidada en el formato 02-Sdqs- Gestión Peticiones del SDQS, durante el mes de agosto se registraron noventa (90) solicitudes, de las cuales el 82,2 % ingresaron por el canal escrito, el 8,89 %  vía e-mail y el 6,67 % por el sistema SDQS. 
Sin embargo se evidenció que la información consolidada en el sistema SDQS y la base de datos de la entidad en el que se registran las solicitudes ingresadas al sistema no coincide, teniendo en cuenta que en el formato 02-SDQS- Gestion -Peticiones que genera el sistema incluye rezagos de años y meses anteriores y no los que efectivamente son registrados durante el periodo a reportar.</t>
  </si>
  <si>
    <t xml:space="preserve">Durante el  mes de agosto, de acuerdo a la información consolidada en el en formato 02-Sdqs- Gestion_Peticiones del SDQS el Instituto resolvió 77 solicitudes, sin embargo y como se advierte en la hoja de Total -Recibidos,  esta cantidad no coincide  con el número de respuesta  registradas por nuestra entidad dentro del mes .
De acuerdo a la base  de datos de control,   se dio respuesta definitiva a 112 solicitudes, quedando pendiente por ampliación de respuesta 6 y en términos para dar respuesta  6.
La tipología que mas se utiliza por la ciudadanía para elevar sus solicitudes es el Derecho de Petición de Interés Particular, la cual representa el 50,64%  de acuerdo con el formato 02-Sdqs- Gestion-Peticiones  del SDQS.  </t>
  </si>
  <si>
    <t xml:space="preserve">Se evidencia que las solicitudes realizadas por la ciudadanía son relacionadas con la Misión de nuestra entidad , tendientes a obtener la  declaratoria  de Bienes de interés Cultural y Equiparaciones  a estrato uno. </t>
  </si>
  <si>
    <t>Número de Servidores socializados y sensibilizados / total Servidores  públicos de la entidad.*100%</t>
  </si>
  <si>
    <t>Acciones de mejora.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</si>
</sst>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dd/mmm/yyyy"/>
    <numFmt numFmtId="166" formatCode="_-* #,##0_-;\-* #,##0_-;_-* &quot;-&quot;??_-;_-@_-"/>
  </numFmts>
  <fonts count="10">
    <font>
      <sz val="11"/>
      <color theme="1"/>
      <name val="Calibri"/>
      <family val="2"/>
      <scheme val="minor"/>
    </font>
    <font>
      <b/>
      <sz val="10"/>
      <color theme="1"/>
      <name val="Calibri"/>
      <family val="2"/>
      <scheme val="minor"/>
    </font>
    <font>
      <b/>
      <sz val="10"/>
      <color indexed="8"/>
      <name val="sans-serif"/>
    </font>
    <font>
      <b/>
      <sz val="8"/>
      <color theme="1"/>
      <name val="Calibri"/>
      <family val="2"/>
      <scheme val="minor"/>
    </font>
    <font>
      <sz val="8"/>
      <color theme="1"/>
      <name val="Calibri"/>
      <family val="2"/>
      <scheme val="minor"/>
    </font>
    <font>
      <b/>
      <sz val="11"/>
      <color theme="1"/>
      <name val="Calibri"/>
      <family val="2"/>
      <scheme val="minor"/>
    </font>
    <font>
      <sz val="10"/>
      <color theme="1"/>
      <name val="Calibri"/>
      <family val="2"/>
      <scheme val="minor"/>
    </font>
    <font>
      <b/>
      <sz val="9"/>
      <color indexed="81"/>
      <name val="Tahoma"/>
      <family val="2"/>
    </font>
    <font>
      <b/>
      <sz val="8"/>
      <color indexed="8"/>
      <name val="sans-serif"/>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65"/>
      </left>
      <right/>
      <top style="thin">
        <color indexed="65"/>
      </top>
      <bottom/>
      <diagonal/>
    </border>
    <border>
      <left style="thin">
        <color indexed="65"/>
      </left>
      <right style="thin">
        <color indexed="8"/>
      </right>
      <top style="thin">
        <color indexed="65"/>
      </top>
      <bottom/>
      <diagonal/>
    </border>
    <border>
      <left style="thin">
        <color indexed="8"/>
      </left>
      <right/>
      <top style="thin">
        <color indexed="65"/>
      </top>
      <bottom style="thin">
        <color indexed="8"/>
      </bottom>
      <diagonal/>
    </border>
    <border>
      <left style="thin">
        <color indexed="65"/>
      </left>
      <right/>
      <top style="thin">
        <color indexed="65"/>
      </top>
      <bottom style="thin">
        <color indexed="8"/>
      </bottom>
      <diagonal/>
    </border>
    <border>
      <left style="thin">
        <color indexed="65"/>
      </left>
      <right style="thin">
        <color indexed="8"/>
      </right>
      <top style="thin">
        <color indexed="65"/>
      </top>
      <bottom style="thin">
        <color indexed="8"/>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164" fontId="9" fillId="0" borderId="0" applyFont="0" applyFill="0" applyBorder="0" applyAlignment="0" applyProtection="0"/>
  </cellStyleXfs>
  <cellXfs count="100">
    <xf numFmtId="0" fontId="0" fillId="0" borderId="0" xfId="0"/>
    <xf numFmtId="0" fontId="0" fillId="2" borderId="1" xfId="0"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xf>
    <xf numFmtId="0" fontId="0" fillId="2" borderId="0" xfId="0" applyFill="1" applyBorder="1" applyAlignment="1">
      <alignment horizontal="center" vertical="center" wrapText="1"/>
    </xf>
    <xf numFmtId="0" fontId="2" fillId="2" borderId="0" xfId="0" applyNumberFormat="1" applyFont="1" applyFill="1" applyBorder="1" applyAlignment="1" applyProtection="1">
      <alignment horizontal="center" vertical="center" wrapText="1"/>
    </xf>
    <xf numFmtId="0" fontId="1" fillId="2" borderId="0"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2" borderId="0" xfId="0" applyFill="1"/>
    <xf numFmtId="0" fontId="4" fillId="0" borderId="1" xfId="0"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Font="1" applyBorder="1" applyAlignment="1">
      <alignment horizontal="left" vertical="top" wrapText="1"/>
    </xf>
    <xf numFmtId="0" fontId="4" fillId="0" borderId="1" xfId="0" pivotButton="1" applyFont="1" applyBorder="1" applyAlignment="1">
      <alignment horizontal="center" vertical="center" wrapText="1"/>
    </xf>
    <xf numFmtId="0" fontId="0" fillId="2" borderId="0" xfId="0" applyFill="1" applyAlignment="1">
      <alignment wrapText="1"/>
    </xf>
    <xf numFmtId="16" fontId="3" fillId="2" borderId="3" xfId="0" applyNumberFormat="1" applyFont="1" applyFill="1" applyBorder="1" applyAlignment="1">
      <alignment horizontal="center" vertical="center"/>
    </xf>
    <xf numFmtId="0" fontId="0" fillId="2" borderId="3" xfId="0" applyFill="1" applyBorder="1"/>
    <xf numFmtId="0" fontId="0" fillId="2" borderId="4" xfId="0" applyFill="1" applyBorder="1"/>
    <xf numFmtId="0" fontId="0" fillId="2" borderId="4" xfId="0" applyFill="1" applyBorder="1" applyAlignment="1">
      <alignment horizontal="center" vertical="center" wrapText="1"/>
    </xf>
    <xf numFmtId="0" fontId="0" fillId="2" borderId="0" xfId="0" applyFill="1" applyBorder="1" applyAlignment="1">
      <alignment wrapText="1"/>
    </xf>
    <xf numFmtId="0" fontId="0" fillId="2" borderId="0" xfId="0" applyFill="1" applyBorder="1"/>
    <xf numFmtId="0" fontId="4" fillId="2" borderId="0" xfId="0" applyFont="1" applyFill="1" applyBorder="1" applyAlignment="1">
      <alignment horizontal="center" vertical="center" wrapText="1"/>
    </xf>
    <xf numFmtId="0" fontId="0" fillId="2" borderId="0" xfId="0" applyFill="1" applyBorder="1" applyAlignment="1">
      <alignment vertical="top" wrapText="1"/>
    </xf>
    <xf numFmtId="0" fontId="2" fillId="3" borderId="1" xfId="0" applyNumberFormat="1" applyFont="1" applyFill="1" applyBorder="1" applyAlignment="1" applyProtection="1">
      <alignment horizontal="center" vertical="center"/>
    </xf>
    <xf numFmtId="0" fontId="4" fillId="2" borderId="1" xfId="0" applyFont="1" applyFill="1" applyBorder="1" applyAlignment="1">
      <alignment horizontal="center" vertical="center" wrapText="1"/>
    </xf>
    <xf numFmtId="165" fontId="4" fillId="2" borderId="1" xfId="0" applyNumberFormat="1" applyFont="1" applyFill="1" applyBorder="1" applyAlignment="1">
      <alignment horizontal="lef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0" xfId="0" applyFont="1" applyFill="1" applyBorder="1" applyAlignment="1">
      <alignment wrapText="1"/>
    </xf>
    <xf numFmtId="16" fontId="3" fillId="2" borderId="0" xfId="0" applyNumberFormat="1" applyFont="1" applyFill="1" applyBorder="1" applyAlignment="1">
      <alignment horizontal="center" vertical="center"/>
    </xf>
    <xf numFmtId="16" fontId="3" fillId="2" borderId="0" xfId="0" applyNumberFormat="1" applyFont="1" applyFill="1" applyBorder="1" applyAlignment="1">
      <alignment horizontal="right" vertical="center"/>
    </xf>
    <xf numFmtId="0" fontId="3" fillId="2" borderId="0" xfId="0" applyNumberFormat="1" applyFont="1" applyFill="1" applyBorder="1" applyAlignment="1">
      <alignment horizontal="center" vertical="center"/>
    </xf>
    <xf numFmtId="0" fontId="4" fillId="0" borderId="1" xfId="0" pivotButton="1" applyFont="1" applyBorder="1" applyAlignment="1">
      <alignment horizontal="center" vertical="center"/>
    </xf>
    <xf numFmtId="0" fontId="3" fillId="2" borderId="0" xfId="0" applyFont="1" applyFill="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0" fontId="0" fillId="0" borderId="1" xfId="0" applyFill="1" applyBorder="1"/>
    <xf numFmtId="0" fontId="8" fillId="3"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0" xfId="0" applyFill="1" applyBorder="1" applyAlignment="1">
      <alignment horizontal="center" vertical="center" wrapText="1"/>
    </xf>
    <xf numFmtId="0" fontId="4" fillId="2" borderId="0" xfId="0" applyNumberFormat="1" applyFont="1" applyFill="1" applyBorder="1" applyAlignment="1">
      <alignment horizontal="center" vertical="center"/>
    </xf>
    <xf numFmtId="1" fontId="4" fillId="2" borderId="0" xfId="0" applyNumberFormat="1" applyFont="1" applyFill="1" applyBorder="1" applyAlignment="1">
      <alignment horizontal="center" vertical="center"/>
    </xf>
    <xf numFmtId="10" fontId="4" fillId="2" borderId="0" xfId="0" applyNumberFormat="1" applyFont="1" applyFill="1" applyBorder="1" applyAlignment="1">
      <alignment horizontal="center" vertical="center"/>
    </xf>
    <xf numFmtId="0" fontId="6" fillId="2" borderId="0" xfId="0" applyFont="1" applyFill="1" applyBorder="1" applyAlignment="1">
      <alignment horizontal="justify" vertical="top" wrapText="1"/>
    </xf>
    <xf numFmtId="0" fontId="4" fillId="2" borderId="0" xfId="0" applyFont="1" applyFill="1" applyBorder="1" applyAlignment="1">
      <alignment horizontal="center" vertical="center"/>
    </xf>
    <xf numFmtId="0" fontId="4" fillId="2" borderId="0" xfId="0" applyFont="1" applyFill="1" applyBorder="1" applyAlignment="1">
      <alignment horizontal="left" vertical="top" wrapText="1"/>
    </xf>
    <xf numFmtId="0" fontId="4" fillId="2" borderId="0" xfId="0" applyFont="1" applyFill="1" applyBorder="1" applyAlignment="1">
      <alignment vertical="top" wrapText="1"/>
    </xf>
    <xf numFmtId="0" fontId="4" fillId="2" borderId="0" xfId="0" applyFont="1" applyFill="1" applyBorder="1" applyAlignment="1">
      <alignment vertical="top"/>
    </xf>
    <xf numFmtId="0" fontId="0" fillId="2" borderId="1" xfId="0" applyFill="1" applyBorder="1" applyAlignment="1" applyProtection="1">
      <alignment horizontal="left" vertical="center" wrapText="1"/>
      <protection locked="0"/>
    </xf>
    <xf numFmtId="0" fontId="0" fillId="2"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6" fillId="2" borderId="0" xfId="0" applyFont="1" applyFill="1" applyBorder="1" applyAlignment="1">
      <alignment horizontal="justify" vertical="top" wrapText="1"/>
    </xf>
    <xf numFmtId="0" fontId="4" fillId="0" borderId="1" xfId="0" pivotButton="1" applyFont="1" applyBorder="1" applyAlignment="1">
      <alignment horizontal="left" vertical="center"/>
    </xf>
    <xf numFmtId="0" fontId="6" fillId="2" borderId="0" xfId="0" applyFont="1" applyFill="1" applyBorder="1" applyAlignment="1">
      <alignment vertical="top" wrapText="1"/>
    </xf>
    <xf numFmtId="0" fontId="4" fillId="0" borderId="1" xfId="0" applyFont="1" applyBorder="1" applyAlignment="1">
      <alignment horizontal="center" vertical="center" textRotation="90" wrapText="1"/>
    </xf>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6" fillId="2" borderId="0" xfId="0" applyFont="1" applyFill="1" applyBorder="1" applyAlignment="1">
      <alignment horizontal="left" vertical="top" wrapText="1"/>
    </xf>
    <xf numFmtId="0" fontId="6" fillId="2" borderId="0" xfId="0" applyFont="1" applyFill="1" applyAlignment="1">
      <alignment vertical="top" wrapText="1"/>
    </xf>
    <xf numFmtId="166" fontId="4" fillId="0" borderId="1" xfId="0" applyNumberFormat="1" applyFont="1" applyBorder="1" applyAlignment="1">
      <alignment horizontal="center" vertical="center"/>
    </xf>
    <xf numFmtId="166" fontId="4" fillId="0" borderId="1" xfId="0" pivotButton="1" applyNumberFormat="1" applyFont="1" applyBorder="1" applyAlignment="1">
      <alignment vertical="top" wrapText="1"/>
    </xf>
    <xf numFmtId="166" fontId="4" fillId="0" borderId="1" xfId="0" applyNumberFormat="1" applyFont="1" applyBorder="1" applyAlignment="1">
      <alignment vertical="top"/>
    </xf>
    <xf numFmtId="166" fontId="4" fillId="0" borderId="1" xfId="0" applyNumberFormat="1" applyFont="1" applyBorder="1" applyAlignment="1">
      <alignment horizontal="left" vertical="top" wrapText="1"/>
    </xf>
    <xf numFmtId="0" fontId="5" fillId="2" borderId="6" xfId="0" applyFont="1" applyFill="1" applyBorder="1" applyAlignment="1"/>
    <xf numFmtId="0" fontId="5" fillId="2" borderId="0" xfId="0" applyFont="1" applyFill="1" applyBorder="1" applyAlignment="1"/>
    <xf numFmtId="0" fontId="0" fillId="0" borderId="0" xfId="0" applyBorder="1"/>
    <xf numFmtId="0" fontId="4" fillId="0" borderId="0" xfId="0" applyFont="1" applyBorder="1" applyAlignment="1">
      <alignment vertical="center"/>
    </xf>
    <xf numFmtId="0" fontId="4" fillId="0" borderId="0" xfId="0" applyFont="1" applyBorder="1" applyAlignment="1">
      <alignment vertical="top" wrapText="1"/>
    </xf>
    <xf numFmtId="166" fontId="3" fillId="2" borderId="0" xfId="0" applyNumberFormat="1" applyFont="1" applyFill="1" applyBorder="1" applyAlignment="1">
      <alignment horizontal="center" vertical="center"/>
    </xf>
    <xf numFmtId="0" fontId="5" fillId="0" borderId="0" xfId="0" applyFont="1" applyBorder="1" applyAlignment="1"/>
    <xf numFmtId="166" fontId="3" fillId="2" borderId="0" xfId="1" applyNumberFormat="1" applyFont="1" applyFill="1" applyBorder="1" applyAlignment="1">
      <alignment horizontal="center" vertical="center"/>
    </xf>
    <xf numFmtId="0" fontId="3" fillId="2" borderId="2" xfId="0" applyFont="1" applyFill="1" applyBorder="1" applyAlignment="1">
      <alignment horizontal="left" wrapText="1"/>
    </xf>
    <xf numFmtId="0" fontId="5" fillId="2" borderId="0" xfId="0" applyFont="1" applyFill="1"/>
    <xf numFmtId="0" fontId="0" fillId="0" borderId="1" xfId="0" applyNumberFormat="1" applyBorder="1"/>
    <xf numFmtId="0" fontId="5" fillId="0" borderId="1" xfId="0" applyFont="1" applyBorder="1"/>
    <xf numFmtId="0" fontId="6" fillId="2" borderId="0" xfId="0" applyFont="1" applyFill="1" applyBorder="1" applyAlignment="1">
      <alignment horizontal="justify" vertical="top" wrapText="1"/>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0" fillId="2" borderId="0" xfId="0" applyFill="1" applyAlignment="1">
      <alignment horizontal="center"/>
    </xf>
    <xf numFmtId="14" fontId="4" fillId="2" borderId="1" xfId="0" applyNumberFormat="1" applyFont="1" applyFill="1" applyBorder="1" applyAlignment="1">
      <alignment horizontal="left" vertical="center" wrapText="1"/>
    </xf>
    <xf numFmtId="0" fontId="5" fillId="2" borderId="0" xfId="0" applyFont="1" applyFill="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6" fillId="2" borderId="17" xfId="0" applyFont="1" applyFill="1" applyBorder="1" applyAlignment="1">
      <alignment horizontal="left" vertical="top" wrapText="1"/>
    </xf>
    <xf numFmtId="0" fontId="6" fillId="2" borderId="16" xfId="0" applyFont="1" applyFill="1" applyBorder="1" applyAlignment="1">
      <alignment horizontal="left" vertical="top" wrapText="1"/>
    </xf>
    <xf numFmtId="0" fontId="6" fillId="2" borderId="18" xfId="0" applyFont="1" applyFill="1" applyBorder="1" applyAlignment="1">
      <alignment horizontal="left" vertical="top" wrapText="1"/>
    </xf>
    <xf numFmtId="0" fontId="6" fillId="2" borderId="19"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20"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1" xfId="0" applyFont="1" applyFill="1" applyBorder="1" applyAlignment="1">
      <alignment vertical="top" wrapText="1"/>
    </xf>
  </cellXfs>
  <cellStyles count="2">
    <cellStyle name="Millares" xfId="1" builtinId="3"/>
    <cellStyle name="Normal" xfId="0" builtinId="0"/>
  </cellStyles>
  <dxfs count="101">
    <dxf>
      <alignment wrapText="1" readingOrder="0"/>
    </dxf>
    <dxf>
      <border>
        <top style="thin">
          <color indexed="64"/>
        </top>
        <vertical style="thin">
          <color indexed="64"/>
        </vertical>
        <horizontal style="thin">
          <color indexed="64"/>
        </horizontal>
      </border>
    </dxf>
    <dxf>
      <alignment horizontal="general" readingOrder="0"/>
    </dxf>
    <dxf>
      <numFmt numFmtId="166" formatCode="_-* #,##0_-;\-* #,##0_-;_-* &quot;-&quot;??_-;_-@_-"/>
    </dxf>
    <dxf>
      <numFmt numFmtId="166" formatCode="_-* #,##0_-;\-* #,##0_-;_-* &quot;-&quot;??_-;_-@_-"/>
    </dxf>
    <dxf>
      <alignment horizontal="left" readingOrder="0"/>
    </dxf>
    <dxf>
      <alignment textRotation="90" readingOrder="0"/>
    </dxf>
    <dxf>
      <alignment textRotation="90" readingOrder="0"/>
    </dxf>
    <dxf>
      <alignment wrapText="1" readingOrder="0"/>
    </dxf>
    <dxf>
      <alignment wrapText="1" readingOrder="0"/>
    </dxf>
    <dxf>
      <alignment horizontal="left" readingOrder="0"/>
    </dxf>
    <dxf>
      <alignment wrapText="1" readingOrder="0"/>
    </dxf>
    <dxf>
      <alignment wrapText="1" readingOrder="0"/>
    </dxf>
    <dxf>
      <alignment vertical="top" readingOrder="0"/>
    </dxf>
    <dxf>
      <alignment horizontal="left"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
      <border>
        <right style="thin">
          <color indexed="64"/>
        </right>
        <vertical style="thin">
          <color indexed="64"/>
        </vertical>
      </border>
    </dxf>
    <dxf>
      <border>
        <top style="thin">
          <color indexed="64"/>
        </top>
        <horizontal style="thin">
          <color indexed="64"/>
        </horizontal>
      </border>
    </dxf>
    <dxf>
      <border>
        <top style="thin">
          <color indexed="64"/>
        </top>
        <horizontal style="thin">
          <color indexed="64"/>
        </horizontal>
      </border>
    </dxf>
    <dxf>
      <border>
        <top style="thin">
          <color indexed="64"/>
        </top>
        <horizontal style="thin">
          <color indexed="64"/>
        </horizontal>
      </border>
    </dxf>
    <dxf>
      <alignment textRotation="90" readingOrder="0"/>
    </dxf>
    <dxf>
      <alignment textRotation="90" readingOrder="0"/>
    </dxf>
    <dxf>
      <alignment wrapText="1" readingOrder="0"/>
    </dxf>
    <dxf>
      <alignment wrapText="1" readingOrder="0"/>
    </dxf>
    <dxf>
      <alignment wrapText="1" readingOrder="0"/>
    </dxf>
    <dxf>
      <alignment wrapText="1" readingOrder="0"/>
    </dxf>
    <dxf>
      <alignment vertical="top" readingOrder="0"/>
    </dxf>
    <dxf>
      <alignment horizontal="left"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
      <border>
        <top style="thin">
          <color indexed="64"/>
        </top>
      </border>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alignment horizontal="general" readingOrder="0"/>
    </dxf>
    <dxf>
      <alignment horizontal="general" readingOrder="0"/>
    </dxf>
    <dxf>
      <alignment vertical="top" readingOrder="0"/>
    </dxf>
    <dxf>
      <alignment vertical="top" readingOrder="0"/>
    </dxf>
    <dxf>
      <alignment horizontal="left" readingOrder="0"/>
    </dxf>
    <dxf>
      <alignment vertical="top" readingOrder="0"/>
    </dxf>
    <dxf>
      <alignment wrapText="1" readingOrder="0"/>
    </dxf>
    <dxf>
      <alignment wrapText="1"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
      <alignment horizontal="general" readingOrder="0"/>
    </dxf>
    <dxf>
      <numFmt numFmtId="166" formatCode="_-* #,##0_-;\-* #,##0_-;_-* &quot;-&quot;??_-;_-@_-"/>
    </dxf>
    <dxf>
      <numFmt numFmtId="166" formatCode="_-* #,##0_-;\-* #,##0_-;_-* &quot;-&quot;??_-;_-@_-"/>
    </dxf>
    <dxf>
      <alignment horizontal="left" readingOrder="0"/>
    </dxf>
    <dxf>
      <alignment textRotation="90" readingOrder="0"/>
    </dxf>
    <dxf>
      <alignment wrapText="1" readingOrder="0"/>
    </dxf>
    <dxf>
      <alignment horizontal="left" readingOrder="0"/>
    </dxf>
    <dxf>
      <alignment wrapText="1" readingOrder="0"/>
    </dxf>
    <dxf>
      <alignment wrapText="1" readingOrder="0"/>
    </dxf>
    <dxf>
      <alignment vertical="top" readingOrder="0"/>
    </dxf>
    <dxf>
      <alignment horizontal="left"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
      <border>
        <top style="thin">
          <color indexed="64"/>
        </top>
      </border>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alignment horizontal="general" readingOrder="0"/>
    </dxf>
    <dxf>
      <alignment vertical="top" readingOrder="0"/>
    </dxf>
    <dxf>
      <alignment horizontal="left" readingOrder="0"/>
    </dxf>
    <dxf>
      <alignment vertical="top" readingOrder="0"/>
    </dxf>
    <dxf>
      <alignment wrapText="1" readingOrder="0"/>
    </dxf>
    <dxf>
      <alignment wrapText="1"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
      <alignment textRotation="90" readingOrder="0"/>
    </dxf>
    <dxf>
      <alignment wrapText="1" readingOrder="0"/>
    </dxf>
    <dxf>
      <alignment wrapText="1" readingOrder="0"/>
    </dxf>
    <dxf>
      <alignment wrapText="1" readingOrder="0"/>
    </dxf>
    <dxf>
      <alignment vertical="top" readingOrder="0"/>
    </dxf>
    <dxf>
      <alignment horizontal="left"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AGOSTO 2016.xls.xlsx]Canal!Tabla dinámica1</c:name>
    <c:fmtId val="2"/>
  </c:pivotSource>
  <c:chart>
    <c:autoTitleDeleted val="0"/>
    <c:pivotFmts>
      <c:pivotFmt>
        <c:idx val="0"/>
        <c:marker>
          <c:symbol val="none"/>
        </c:marker>
      </c:pivotFmt>
      <c:pivotFmt>
        <c:idx val="1"/>
        <c:marker>
          <c:symbol val="none"/>
        </c:marker>
      </c:pivotFmt>
    </c:pivotFmts>
    <c:plotArea>
      <c:layout/>
      <c:barChart>
        <c:barDir val="col"/>
        <c:grouping val="clustered"/>
        <c:varyColors val="0"/>
        <c:dLbls>
          <c:showLegendKey val="0"/>
          <c:showVal val="0"/>
          <c:showCatName val="0"/>
          <c:showSerName val="0"/>
          <c:showPercent val="0"/>
          <c:showBubbleSize val="0"/>
        </c:dLbls>
        <c:gapWidth val="150"/>
        <c:axId val="29874432"/>
        <c:axId val="30281728"/>
      </c:barChart>
      <c:catAx>
        <c:axId val="29874432"/>
        <c:scaling>
          <c:orientation val="minMax"/>
        </c:scaling>
        <c:delete val="0"/>
        <c:axPos val="b"/>
        <c:majorTickMark val="out"/>
        <c:minorTickMark val="none"/>
        <c:tickLblPos val="nextTo"/>
        <c:txPr>
          <a:bodyPr/>
          <a:lstStyle/>
          <a:p>
            <a:pPr>
              <a:defRPr lang="es-CO"/>
            </a:pPr>
            <a:endParaRPr lang="es-ES"/>
          </a:p>
        </c:txPr>
        <c:crossAx val="30281728"/>
        <c:crosses val="autoZero"/>
        <c:auto val="1"/>
        <c:lblAlgn val="ctr"/>
        <c:lblOffset val="100"/>
        <c:noMultiLvlLbl val="0"/>
      </c:catAx>
      <c:valAx>
        <c:axId val="30281728"/>
        <c:scaling>
          <c:orientation val="minMax"/>
        </c:scaling>
        <c:delete val="0"/>
        <c:axPos val="l"/>
        <c:majorGridlines/>
        <c:numFmt formatCode="General" sourceLinked="1"/>
        <c:majorTickMark val="out"/>
        <c:minorTickMark val="none"/>
        <c:tickLblPos val="nextTo"/>
        <c:txPr>
          <a:bodyPr/>
          <a:lstStyle/>
          <a:p>
            <a:pPr>
              <a:defRPr lang="es-CO"/>
            </a:pPr>
            <a:endParaRPr lang="es-ES"/>
          </a:p>
        </c:txPr>
        <c:crossAx val="29874432"/>
        <c:crosses val="autoZero"/>
        <c:crossBetween val="between"/>
      </c:valAx>
    </c:plotArea>
    <c:legend>
      <c:legendPos val="r"/>
      <c:overlay val="0"/>
      <c:txPr>
        <a:bodyPr/>
        <a:lstStyle/>
        <a:p>
          <a:pPr>
            <a:defRPr lang="es-CO"/>
          </a:pPr>
          <a:endParaRPr lang="es-ES"/>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AGOSTO 2016.xls.xlsx]Sistema!Tabla dinámica2</c:name>
    <c:fmtId val="0"/>
  </c:pivotSource>
  <c:chart>
    <c:autoTitleDeleted val="0"/>
    <c:pivotFmts>
      <c:pivotFmt>
        <c:idx val="0"/>
        <c:marker>
          <c:symbol val="none"/>
        </c:marker>
      </c:pivotFmt>
      <c:pivotFmt>
        <c:idx val="1"/>
        <c:marker>
          <c:symbol val="none"/>
        </c:marker>
      </c:pivotFmt>
    </c:pivotFmts>
    <c:plotArea>
      <c:layout/>
      <c:barChart>
        <c:barDir val="col"/>
        <c:grouping val="clustered"/>
        <c:varyColors val="0"/>
        <c:dLbls>
          <c:showLegendKey val="0"/>
          <c:showVal val="0"/>
          <c:showCatName val="0"/>
          <c:showSerName val="0"/>
          <c:showPercent val="0"/>
          <c:showBubbleSize val="0"/>
        </c:dLbls>
        <c:gapWidth val="150"/>
        <c:axId val="45963904"/>
        <c:axId val="92417024"/>
      </c:barChart>
      <c:catAx>
        <c:axId val="45963904"/>
        <c:scaling>
          <c:orientation val="minMax"/>
        </c:scaling>
        <c:delete val="0"/>
        <c:axPos val="b"/>
        <c:majorTickMark val="out"/>
        <c:minorTickMark val="none"/>
        <c:tickLblPos val="nextTo"/>
        <c:txPr>
          <a:bodyPr/>
          <a:lstStyle/>
          <a:p>
            <a:pPr>
              <a:defRPr lang="es-CO"/>
            </a:pPr>
            <a:endParaRPr lang="es-ES"/>
          </a:p>
        </c:txPr>
        <c:crossAx val="92417024"/>
        <c:crosses val="autoZero"/>
        <c:auto val="1"/>
        <c:lblAlgn val="ctr"/>
        <c:lblOffset val="100"/>
        <c:noMultiLvlLbl val="0"/>
      </c:catAx>
      <c:valAx>
        <c:axId val="92417024"/>
        <c:scaling>
          <c:orientation val="minMax"/>
        </c:scaling>
        <c:delete val="0"/>
        <c:axPos val="l"/>
        <c:majorGridlines/>
        <c:numFmt formatCode="General" sourceLinked="1"/>
        <c:majorTickMark val="out"/>
        <c:minorTickMark val="none"/>
        <c:tickLblPos val="nextTo"/>
        <c:txPr>
          <a:bodyPr/>
          <a:lstStyle/>
          <a:p>
            <a:pPr>
              <a:defRPr lang="es-CO"/>
            </a:pPr>
            <a:endParaRPr lang="es-ES"/>
          </a:p>
        </c:txPr>
        <c:crossAx val="45963904"/>
        <c:crosses val="autoZero"/>
        <c:crossBetween val="between"/>
      </c:valAx>
    </c:plotArea>
    <c:legend>
      <c:legendPos val="r"/>
      <c:overlay val="0"/>
      <c:txPr>
        <a:bodyPr/>
        <a:lstStyle/>
        <a:p>
          <a:pPr>
            <a:defRPr lang="es-CO"/>
          </a:pPr>
          <a:endParaRPr lang="es-ES"/>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AGOSTO 2016.xls.xlsx]tiempo!Tabla dinámica3</c:name>
    <c:fmtId val="2"/>
  </c:pivotSource>
  <c:chart>
    <c:title>
      <c:overlay val="0"/>
      <c:txPr>
        <a:bodyPr/>
        <a:lstStyle/>
        <a:p>
          <a:pPr>
            <a:defRPr lang="es-CO"/>
          </a:pPr>
          <a:endParaRPr lang="es-ES"/>
        </a:p>
      </c:txPr>
    </c:title>
    <c:autoTitleDeleted val="0"/>
    <c:pivotFmts>
      <c:pivotFmt>
        <c:idx val="0"/>
        <c:marker>
          <c:symbol val="none"/>
        </c:marker>
      </c:pivotFmt>
      <c:pivotFmt>
        <c:idx val="1"/>
        <c:marker>
          <c:symbol val="none"/>
        </c:marker>
      </c:pivotFmt>
    </c:pivotFmts>
    <c:plotArea>
      <c:layout/>
      <c:barChart>
        <c:barDir val="col"/>
        <c:grouping val="clustered"/>
        <c:varyColors val="0"/>
        <c:dLbls>
          <c:showLegendKey val="0"/>
          <c:showVal val="0"/>
          <c:showCatName val="0"/>
          <c:showSerName val="0"/>
          <c:showPercent val="0"/>
          <c:showBubbleSize val="0"/>
        </c:dLbls>
        <c:gapWidth val="150"/>
        <c:axId val="43395712"/>
        <c:axId val="43405696"/>
      </c:barChart>
      <c:catAx>
        <c:axId val="43395712"/>
        <c:scaling>
          <c:orientation val="minMax"/>
        </c:scaling>
        <c:delete val="0"/>
        <c:axPos val="b"/>
        <c:majorTickMark val="out"/>
        <c:minorTickMark val="none"/>
        <c:tickLblPos val="nextTo"/>
        <c:txPr>
          <a:bodyPr/>
          <a:lstStyle/>
          <a:p>
            <a:pPr>
              <a:defRPr lang="es-CO"/>
            </a:pPr>
            <a:endParaRPr lang="es-ES"/>
          </a:p>
        </c:txPr>
        <c:crossAx val="43405696"/>
        <c:crosses val="autoZero"/>
        <c:auto val="1"/>
        <c:lblAlgn val="ctr"/>
        <c:lblOffset val="100"/>
        <c:noMultiLvlLbl val="0"/>
      </c:catAx>
      <c:valAx>
        <c:axId val="43405696"/>
        <c:scaling>
          <c:orientation val="minMax"/>
        </c:scaling>
        <c:delete val="0"/>
        <c:axPos val="l"/>
        <c:majorGridlines/>
        <c:numFmt formatCode="General" sourceLinked="1"/>
        <c:majorTickMark val="out"/>
        <c:minorTickMark val="none"/>
        <c:tickLblPos val="nextTo"/>
        <c:txPr>
          <a:bodyPr/>
          <a:lstStyle/>
          <a:p>
            <a:pPr>
              <a:defRPr lang="es-CO"/>
            </a:pPr>
            <a:endParaRPr lang="es-ES"/>
          </a:p>
        </c:txPr>
        <c:crossAx val="43395712"/>
        <c:crosses val="autoZero"/>
        <c:crossBetween val="between"/>
      </c:valAx>
    </c:plotArea>
    <c:legend>
      <c:legendPos val="r"/>
      <c:overlay val="0"/>
      <c:txPr>
        <a:bodyPr/>
        <a:lstStyle/>
        <a:p>
          <a:pPr>
            <a:defRPr lang="es-CO"/>
          </a:pPr>
          <a:endParaRPr lang="es-ES"/>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AGOSTO 2016.xls.xlsx]Grafica-Solucionados!Tabla dinámica2</c:name>
    <c:fmtId val="0"/>
  </c:pivotSource>
  <c:chart>
    <c:title>
      <c:tx>
        <c:rich>
          <a:bodyPr/>
          <a:lstStyle/>
          <a:p>
            <a:pPr>
              <a:defRPr lang="es-CO" sz="1200"/>
            </a:pPr>
            <a:r>
              <a:rPr lang="en-US" sz="1200"/>
              <a:t>Total</a:t>
            </a:r>
            <a:r>
              <a:rPr lang="en-US" sz="1200" baseline="0"/>
              <a:t> de Requerimeintos Solucionados Por Sistema</a:t>
            </a:r>
            <a:endParaRPr lang="en-US" sz="1200"/>
          </a:p>
        </c:rich>
      </c:tx>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dLbl>
          <c:idx val="0"/>
          <c:spPr/>
          <c:txPr>
            <a:bodyPr/>
            <a:lstStyle/>
            <a:p>
              <a:pPr>
                <a:defRPr lang="es-CO"/>
              </a:pPr>
              <a:endParaRPr lang="es-ES"/>
            </a:p>
          </c:txPr>
          <c:showLegendKey val="0"/>
          <c:showVal val="1"/>
          <c:showCatName val="0"/>
          <c:showSerName val="0"/>
          <c:showPercent val="0"/>
          <c:showBubbleSize val="0"/>
        </c:dLbl>
      </c:pivotFmt>
    </c:pivotFmts>
    <c:plotArea>
      <c:layout/>
      <c:barChart>
        <c:barDir val="bar"/>
        <c:grouping val="clustered"/>
        <c:varyColors val="1"/>
        <c:ser>
          <c:idx val="0"/>
          <c:order val="0"/>
          <c:tx>
            <c:strRef>
              <c:f>'Grafica-Solucionados'!$C$3</c:f>
              <c:strCache>
                <c:ptCount val="1"/>
                <c:pt idx="0">
                  <c:v>Total</c:v>
                </c:pt>
              </c:strCache>
            </c:strRef>
          </c:tx>
          <c:invertIfNegative val="0"/>
          <c:dLbls>
            <c:spPr/>
            <c:txPr>
              <a:bodyPr/>
              <a:lstStyle/>
              <a:p>
                <a:pPr>
                  <a:defRPr lang="es-CO"/>
                </a:pPr>
                <a:endParaRPr lang="es-ES"/>
              </a:p>
            </c:txPr>
            <c:showLegendKey val="0"/>
            <c:showVal val="1"/>
            <c:showCatName val="0"/>
            <c:showSerName val="0"/>
            <c:showPercent val="0"/>
            <c:showBubbleSize val="0"/>
            <c:showLeaderLines val="0"/>
          </c:dLbls>
          <c:cat>
            <c:strRef>
              <c:f>'Grafica-Solucionados'!$B$4:$B$5</c:f>
              <c:strCache>
                <c:ptCount val="1"/>
                <c:pt idx="0">
                  <c:v>SDQS</c:v>
                </c:pt>
              </c:strCache>
            </c:strRef>
          </c:cat>
          <c:val>
            <c:numRef>
              <c:f>'Grafica-Solucionados'!$C$4:$C$5</c:f>
              <c:numCache>
                <c:formatCode>General</c:formatCode>
                <c:ptCount val="1"/>
                <c:pt idx="0">
                  <c:v>77</c:v>
                </c:pt>
              </c:numCache>
            </c:numRef>
          </c:val>
        </c:ser>
        <c:dLbls>
          <c:showLegendKey val="0"/>
          <c:showVal val="0"/>
          <c:showCatName val="0"/>
          <c:showSerName val="0"/>
          <c:showPercent val="0"/>
          <c:showBubbleSize val="0"/>
        </c:dLbls>
        <c:gapWidth val="150"/>
        <c:axId val="64014208"/>
        <c:axId val="64015744"/>
      </c:barChart>
      <c:catAx>
        <c:axId val="64014208"/>
        <c:scaling>
          <c:orientation val="minMax"/>
        </c:scaling>
        <c:delete val="0"/>
        <c:axPos val="l"/>
        <c:majorTickMark val="out"/>
        <c:minorTickMark val="none"/>
        <c:tickLblPos val="nextTo"/>
        <c:txPr>
          <a:bodyPr/>
          <a:lstStyle/>
          <a:p>
            <a:pPr>
              <a:defRPr lang="es-CO"/>
            </a:pPr>
            <a:endParaRPr lang="es-ES"/>
          </a:p>
        </c:txPr>
        <c:crossAx val="64015744"/>
        <c:crosses val="autoZero"/>
        <c:auto val="1"/>
        <c:lblAlgn val="ctr"/>
        <c:lblOffset val="100"/>
        <c:noMultiLvlLbl val="0"/>
      </c:catAx>
      <c:valAx>
        <c:axId val="64015744"/>
        <c:scaling>
          <c:orientation val="minMax"/>
        </c:scaling>
        <c:delete val="1"/>
        <c:axPos val="b"/>
        <c:numFmt formatCode="General" sourceLinked="1"/>
        <c:majorTickMark val="out"/>
        <c:minorTickMark val="none"/>
        <c:tickLblPos val="nextTo"/>
        <c:crossAx val="64014208"/>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AGOSTO 2016.xls.xlsx]Grafica-Recibidos!Tabla dinámica3</c:name>
    <c:fmtId val="0"/>
  </c:pivotSource>
  <c:chart>
    <c:title>
      <c:tx>
        <c:rich>
          <a:bodyPr/>
          <a:lstStyle/>
          <a:p>
            <a:pPr>
              <a:defRPr lang="es-CO" sz="1200"/>
            </a:pPr>
            <a:r>
              <a:rPr lang="es-CO" sz="1200"/>
              <a:t>Total de Requerimitos recibidos por Sistema</a:t>
            </a:r>
          </a:p>
        </c:rich>
      </c:tx>
      <c:overlay val="0"/>
    </c:title>
    <c:autoTitleDeleted val="0"/>
    <c:pivotFmts>
      <c:pivotFmt>
        <c:idx val="0"/>
        <c:marker>
          <c:symbol val="none"/>
        </c:marker>
        <c:dLbl>
          <c:idx val="0"/>
          <c:spPr/>
          <c:txPr>
            <a:bodyPr/>
            <a:lstStyle/>
            <a:p>
              <a:pPr>
                <a:defRPr/>
              </a:pPr>
              <a:endParaRPr lang="es-ES"/>
            </a:p>
          </c:txPr>
          <c:showLegendKey val="0"/>
          <c:showVal val="1"/>
          <c:showCatName val="0"/>
          <c:showSerName val="0"/>
          <c:showPercent val="0"/>
          <c:showBubbleSize val="0"/>
        </c:dLbl>
      </c:pivotFmt>
      <c:pivotFmt>
        <c:idx val="1"/>
        <c:marker>
          <c:symbol val="none"/>
        </c:marker>
        <c:dLbl>
          <c:idx val="0"/>
          <c:spPr/>
          <c:txPr>
            <a:bodyPr/>
            <a:lstStyle/>
            <a:p>
              <a:pPr>
                <a:defRPr/>
              </a:pPr>
              <a:endParaRPr lang="es-ES"/>
            </a:p>
          </c:txPr>
          <c:showLegendKey val="0"/>
          <c:showVal val="1"/>
          <c:showCatName val="0"/>
          <c:showSerName val="0"/>
          <c:showPercent val="0"/>
          <c:showBubbleSize val="0"/>
        </c:dLbl>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dLbl>
          <c:idx val="0"/>
          <c:spPr/>
          <c:txPr>
            <a:bodyPr/>
            <a:lstStyle/>
            <a:p>
              <a:pPr>
                <a:defRPr lang="es-CO"/>
              </a:pPr>
              <a:endParaRPr lang="es-ES"/>
            </a:p>
          </c:txPr>
          <c:showLegendKey val="0"/>
          <c:showVal val="1"/>
          <c:showCatName val="0"/>
          <c:showSerName val="0"/>
          <c:showPercent val="0"/>
          <c:showBubbleSize val="0"/>
        </c:dLbl>
      </c:pivotFmt>
    </c:pivotFmts>
    <c:plotArea>
      <c:layout/>
      <c:barChart>
        <c:barDir val="bar"/>
        <c:grouping val="clustered"/>
        <c:varyColors val="1"/>
        <c:ser>
          <c:idx val="0"/>
          <c:order val="0"/>
          <c:tx>
            <c:strRef>
              <c:f>'Grafica-Recibidos'!$C$3</c:f>
              <c:strCache>
                <c:ptCount val="1"/>
                <c:pt idx="0">
                  <c:v>Total</c:v>
                </c:pt>
              </c:strCache>
            </c:strRef>
          </c:tx>
          <c:invertIfNegative val="0"/>
          <c:dLbls>
            <c:spPr/>
            <c:txPr>
              <a:bodyPr/>
              <a:lstStyle/>
              <a:p>
                <a:pPr>
                  <a:defRPr lang="es-CO"/>
                </a:pPr>
                <a:endParaRPr lang="es-ES"/>
              </a:p>
            </c:txPr>
            <c:showLegendKey val="0"/>
            <c:showVal val="1"/>
            <c:showCatName val="0"/>
            <c:showSerName val="0"/>
            <c:showPercent val="0"/>
            <c:showBubbleSize val="0"/>
            <c:showLeaderLines val="0"/>
          </c:dLbls>
          <c:cat>
            <c:strRef>
              <c:f>'Grafica-Recibidos'!$B$4:$B$5</c:f>
              <c:strCache>
                <c:ptCount val="1"/>
                <c:pt idx="0">
                  <c:v>SDQS</c:v>
                </c:pt>
              </c:strCache>
            </c:strRef>
          </c:cat>
          <c:val>
            <c:numRef>
              <c:f>'Grafica-Recibidos'!$C$4:$C$5</c:f>
              <c:numCache>
                <c:formatCode>_-* #,##0_-;\-* #,##0_-;_-* "-"??_-;_-@_-</c:formatCode>
                <c:ptCount val="1"/>
                <c:pt idx="0">
                  <c:v>90</c:v>
                </c:pt>
              </c:numCache>
            </c:numRef>
          </c:val>
        </c:ser>
        <c:dLbls>
          <c:showLegendKey val="0"/>
          <c:showVal val="1"/>
          <c:showCatName val="0"/>
          <c:showSerName val="0"/>
          <c:showPercent val="0"/>
          <c:showBubbleSize val="0"/>
        </c:dLbls>
        <c:gapWidth val="150"/>
        <c:overlap val="-25"/>
        <c:axId val="72634752"/>
        <c:axId val="72637440"/>
      </c:barChart>
      <c:catAx>
        <c:axId val="72634752"/>
        <c:scaling>
          <c:orientation val="minMax"/>
        </c:scaling>
        <c:delete val="0"/>
        <c:axPos val="l"/>
        <c:majorTickMark val="none"/>
        <c:minorTickMark val="none"/>
        <c:tickLblPos val="nextTo"/>
        <c:txPr>
          <a:bodyPr/>
          <a:lstStyle/>
          <a:p>
            <a:pPr>
              <a:defRPr lang="es-CO"/>
            </a:pPr>
            <a:endParaRPr lang="es-ES"/>
          </a:p>
        </c:txPr>
        <c:crossAx val="72637440"/>
        <c:crosses val="autoZero"/>
        <c:auto val="1"/>
        <c:lblAlgn val="ctr"/>
        <c:lblOffset val="100"/>
        <c:noMultiLvlLbl val="0"/>
      </c:catAx>
      <c:valAx>
        <c:axId val="72637440"/>
        <c:scaling>
          <c:orientation val="minMax"/>
        </c:scaling>
        <c:delete val="1"/>
        <c:axPos val="b"/>
        <c:numFmt formatCode="_-* #,##0_-;\-* #,##0_-;_-* &quot;-&quot;??_-;_-@_-" sourceLinked="1"/>
        <c:majorTickMark val="out"/>
        <c:minorTickMark val="none"/>
        <c:tickLblPos val="nextTo"/>
        <c:crossAx val="72634752"/>
        <c:crosses val="autoZero"/>
        <c:crossBetween val="between"/>
      </c:valAx>
    </c:plotArea>
    <c:legend>
      <c:legendPos val="t"/>
      <c:overlay val="0"/>
      <c:txPr>
        <a:bodyPr/>
        <a:lstStyle/>
        <a:p>
          <a:pPr>
            <a:defRPr lang="es-CO"/>
          </a:pPr>
          <a:endParaRPr lang="es-ES"/>
        </a:p>
      </c:txPr>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AGOSTO 2016.xls.xlsx]Grafica-Top!Tabla dinámica1</c:name>
    <c:fmtId val="1"/>
  </c:pivotSource>
  <c:chart>
    <c:title>
      <c:tx>
        <c:rich>
          <a:bodyPr/>
          <a:lstStyle/>
          <a:p>
            <a:pPr>
              <a:defRPr lang="es-CO" sz="1200"/>
            </a:pPr>
            <a:r>
              <a:rPr lang="en-US" sz="1200"/>
              <a:t>Top</a:t>
            </a:r>
            <a:r>
              <a:rPr lang="en-US" sz="1200" baseline="0"/>
              <a:t> 5 de Requerimientos por Subtema</a:t>
            </a:r>
            <a:endParaRPr lang="en-US" sz="1200"/>
          </a:p>
        </c:rich>
      </c:tx>
      <c:overlay val="1"/>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dLbl>
          <c:idx val="0"/>
          <c:spPr/>
          <c:txPr>
            <a:bodyPr/>
            <a:lstStyle/>
            <a:p>
              <a:pPr>
                <a:defRPr lang="es-CO" sz="800"/>
              </a:pPr>
              <a:endParaRPr lang="es-ES"/>
            </a:p>
          </c:txPr>
          <c:showLegendKey val="0"/>
          <c:showVal val="1"/>
          <c:showCatName val="0"/>
          <c:showSerName val="0"/>
          <c:showPercent val="0"/>
          <c:showBubbleSize val="0"/>
        </c:dLbl>
      </c:pivotFmt>
    </c:pivotFmts>
    <c:plotArea>
      <c:layout>
        <c:manualLayout>
          <c:layoutTarget val="inner"/>
          <c:xMode val="edge"/>
          <c:yMode val="edge"/>
          <c:x val="0.50365128923681468"/>
          <c:y val="0.12774451097804387"/>
          <c:w val="0.46797991643694442"/>
          <c:h val="0.82834331337325362"/>
        </c:manualLayout>
      </c:layout>
      <c:barChart>
        <c:barDir val="bar"/>
        <c:grouping val="clustered"/>
        <c:varyColors val="1"/>
        <c:ser>
          <c:idx val="0"/>
          <c:order val="0"/>
          <c:tx>
            <c:strRef>
              <c:f>'Grafica-Top'!$C$3</c:f>
              <c:strCache>
                <c:ptCount val="1"/>
                <c:pt idx="0">
                  <c:v>Total</c:v>
                </c:pt>
              </c:strCache>
            </c:strRef>
          </c:tx>
          <c:invertIfNegative val="0"/>
          <c:dLbls>
            <c:spPr/>
            <c:txPr>
              <a:bodyPr/>
              <a:lstStyle/>
              <a:p>
                <a:pPr>
                  <a:defRPr lang="es-CO" sz="800"/>
                </a:pPr>
                <a:endParaRPr lang="es-ES"/>
              </a:p>
            </c:txPr>
            <c:showLegendKey val="0"/>
            <c:showVal val="1"/>
            <c:showCatName val="0"/>
            <c:showSerName val="0"/>
            <c:showPercent val="0"/>
            <c:showBubbleSize val="0"/>
            <c:showLeaderLines val="0"/>
          </c:dLbls>
          <c:cat>
            <c:strRef>
              <c:f>'Grafica-Top'!$B$4:$B$14</c:f>
              <c:strCache>
                <c:ptCount val="10"/>
                <c:pt idx="0">
                  <c:v>MIGRACION</c:v>
                </c:pt>
                <c:pt idx="1">
                  <c:v>ADMINISTRACION DEL TALENTO HUMANO</c:v>
                </c:pt>
                <c:pt idx="2">
                  <c:v>TRASLADO POR NO COMPETENCIA</c:v>
                </c:pt>
                <c:pt idx="3">
                  <c:v>MANTENIMIENTO DEL PATRIMONIO LOCAL Y EL ESPACIO PUBLICO (MONUMENTOS GRAFFITI, DETERIORO, SEGURIDAD, ILUMINACION, BASURAS, VIAS Y ANDENES)</c:v>
                </c:pt>
                <c:pt idx="4">
                  <c:v>TEMAS DE CONTRATACION: PERSONAL/RECURSOS FISICOS</c:v>
                </c:pt>
                <c:pt idx="5">
                  <c:v>ENLUCIMIENTO FACHADAS INMUEBLES DE LAS NIEVES</c:v>
                </c:pt>
                <c:pt idx="6">
                  <c:v>INFORMACION INTERNA Y EXTERNA DE LA GESTION</c:v>
                </c:pt>
                <c:pt idx="7">
                  <c:v>ATENCION Y SERVICIO A LA CIUDADANIA</c:v>
                </c:pt>
                <c:pt idx="8">
                  <c:v>(en blanco)</c:v>
                </c:pt>
                <c:pt idx="9">
                  <c:v>BIENES DE INTERES</c:v>
                </c:pt>
              </c:strCache>
            </c:strRef>
          </c:cat>
          <c:val>
            <c:numRef>
              <c:f>'Grafica-Top'!$C$4:$C$14</c:f>
              <c:numCache>
                <c:formatCode>_-* #,##0_-;\-* #,##0_-;_-* "-"??_-;_-@_-</c:formatCode>
                <c:ptCount val="10"/>
                <c:pt idx="0">
                  <c:v>1</c:v>
                </c:pt>
                <c:pt idx="1">
                  <c:v>1</c:v>
                </c:pt>
                <c:pt idx="2">
                  <c:v>1</c:v>
                </c:pt>
                <c:pt idx="3">
                  <c:v>1</c:v>
                </c:pt>
                <c:pt idx="4">
                  <c:v>1</c:v>
                </c:pt>
                <c:pt idx="5">
                  <c:v>1</c:v>
                </c:pt>
                <c:pt idx="6">
                  <c:v>1</c:v>
                </c:pt>
                <c:pt idx="7">
                  <c:v>2</c:v>
                </c:pt>
                <c:pt idx="8">
                  <c:v>25</c:v>
                </c:pt>
                <c:pt idx="9">
                  <c:v>56</c:v>
                </c:pt>
              </c:numCache>
            </c:numRef>
          </c:val>
        </c:ser>
        <c:dLbls>
          <c:showLegendKey val="0"/>
          <c:showVal val="0"/>
          <c:showCatName val="0"/>
          <c:showSerName val="0"/>
          <c:showPercent val="0"/>
          <c:showBubbleSize val="0"/>
        </c:dLbls>
        <c:gapWidth val="150"/>
        <c:axId val="72991488"/>
        <c:axId val="72993024"/>
      </c:barChart>
      <c:catAx>
        <c:axId val="72991488"/>
        <c:scaling>
          <c:orientation val="minMax"/>
        </c:scaling>
        <c:delete val="0"/>
        <c:axPos val="l"/>
        <c:majorTickMark val="out"/>
        <c:minorTickMark val="none"/>
        <c:tickLblPos val="nextTo"/>
        <c:txPr>
          <a:bodyPr/>
          <a:lstStyle/>
          <a:p>
            <a:pPr>
              <a:defRPr lang="es-CO" sz="800"/>
            </a:pPr>
            <a:endParaRPr lang="es-ES"/>
          </a:p>
        </c:txPr>
        <c:crossAx val="72993024"/>
        <c:crosses val="autoZero"/>
        <c:auto val="1"/>
        <c:lblAlgn val="ctr"/>
        <c:lblOffset val="100"/>
        <c:noMultiLvlLbl val="0"/>
      </c:catAx>
      <c:valAx>
        <c:axId val="72993024"/>
        <c:scaling>
          <c:orientation val="minMax"/>
        </c:scaling>
        <c:delete val="1"/>
        <c:axPos val="b"/>
        <c:numFmt formatCode="_-* #,##0_-;\-* #,##0_-;_-* &quot;-&quot;??_-;_-@_-" sourceLinked="1"/>
        <c:majorTickMark val="out"/>
        <c:minorTickMark val="none"/>
        <c:tickLblPos val="nextTo"/>
        <c:crossAx val="72991488"/>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AGOSTO 2016.xls.xlsx]Grafica-Recibidos!Tabla dinámica3</c:name>
    <c:fmtId val="2"/>
  </c:pivotSource>
  <c:chart>
    <c:title>
      <c:tx>
        <c:rich>
          <a:bodyPr/>
          <a:lstStyle/>
          <a:p>
            <a:pPr>
              <a:defRPr lang="es-CO" sz="1200"/>
            </a:pPr>
            <a:r>
              <a:rPr lang="es-CO" sz="1200"/>
              <a:t>Total de Requerimientos Recibidos por Sistema de</a:t>
            </a:r>
            <a:r>
              <a:rPr lang="es-CO" sz="1200" baseline="0"/>
              <a:t> Registro PQR</a:t>
            </a:r>
            <a:endParaRPr lang="es-CO" sz="1200"/>
          </a:p>
        </c:rich>
      </c:tx>
      <c:layout/>
      <c:overlay val="0"/>
    </c:title>
    <c:autoTitleDeleted val="0"/>
    <c:pivotFmts>
      <c:pivotFmt>
        <c:idx val="0"/>
        <c:marker>
          <c:symbol val="none"/>
        </c:marker>
        <c:dLbl>
          <c:idx val="0"/>
          <c:spPr/>
          <c:txPr>
            <a:bodyPr/>
            <a:lstStyle/>
            <a:p>
              <a:pPr>
                <a:defRPr/>
              </a:pPr>
              <a:endParaRPr lang="es-ES"/>
            </a:p>
          </c:txPr>
          <c:showLegendKey val="0"/>
          <c:showVal val="1"/>
          <c:showCatName val="0"/>
          <c:showSerName val="0"/>
          <c:showPercent val="0"/>
          <c:showBubbleSize val="0"/>
        </c:dLbl>
      </c:pivotFmt>
      <c:pivotFmt>
        <c:idx val="1"/>
        <c:marker>
          <c:symbol val="none"/>
        </c:marker>
        <c:dLbl>
          <c:idx val="0"/>
          <c:spPr/>
          <c:txPr>
            <a:bodyPr/>
            <a:lstStyle/>
            <a:p>
              <a:pPr>
                <a:defRPr/>
              </a:pPr>
              <a:endParaRPr lang="es-ES"/>
            </a:p>
          </c:txPr>
          <c:showLegendKey val="0"/>
          <c:showVal val="1"/>
          <c:showCatName val="0"/>
          <c:showSerName val="0"/>
          <c:showPercent val="0"/>
          <c:showBubbleSize val="0"/>
        </c:dLbl>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dLbl>
          <c:idx val="0"/>
          <c:spPr/>
          <c:txPr>
            <a:bodyPr/>
            <a:lstStyle/>
            <a:p>
              <a:pPr>
                <a:defRPr/>
              </a:pPr>
              <a:endParaRPr lang="es-ES"/>
            </a:p>
          </c:txPr>
          <c:showLegendKey val="0"/>
          <c:showVal val="1"/>
          <c:showCatName val="0"/>
          <c:showSerName val="0"/>
          <c:showPercent val="0"/>
          <c:showBubbleSize val="0"/>
        </c:dLbl>
      </c:pivotFmt>
      <c:pivotFmt>
        <c:idx val="9"/>
        <c:marker>
          <c:symbol val="none"/>
        </c:marker>
        <c:dLbl>
          <c:idx val="0"/>
          <c:spPr/>
          <c:txPr>
            <a:bodyPr/>
            <a:lstStyle/>
            <a:p>
              <a:pPr>
                <a:defRPr/>
              </a:pPr>
              <a:endParaRPr lang="es-ES"/>
            </a:p>
          </c:txPr>
          <c:showLegendKey val="0"/>
          <c:showVal val="1"/>
          <c:showCatName val="0"/>
          <c:showSerName val="0"/>
          <c:showPercent val="0"/>
          <c:showBubbleSize val="0"/>
        </c:dLbl>
      </c:pivotFmt>
      <c:pivotFmt>
        <c:idx val="10"/>
        <c:marker>
          <c:symbol val="none"/>
        </c:marker>
        <c:dLbl>
          <c:idx val="0"/>
          <c:layout/>
          <c:spPr/>
          <c:txPr>
            <a:bodyPr/>
            <a:lstStyle/>
            <a:p>
              <a:pPr>
                <a:defRPr lang="es-CO"/>
              </a:pPr>
              <a:endParaRPr lang="es-ES"/>
            </a:p>
          </c:txPr>
          <c:showLegendKey val="0"/>
          <c:showVal val="1"/>
          <c:showCatName val="0"/>
          <c:showSerName val="0"/>
          <c:showPercent val="0"/>
          <c:showBubbleSize val="0"/>
        </c:dLbl>
      </c:pivotFmt>
    </c:pivotFmts>
    <c:plotArea>
      <c:layout/>
      <c:barChart>
        <c:barDir val="bar"/>
        <c:grouping val="clustered"/>
        <c:varyColors val="1"/>
        <c:ser>
          <c:idx val="0"/>
          <c:order val="0"/>
          <c:tx>
            <c:strRef>
              <c:f>'Grafica-Recibidos'!$C$3</c:f>
              <c:strCache>
                <c:ptCount val="1"/>
                <c:pt idx="0">
                  <c:v>Total</c:v>
                </c:pt>
              </c:strCache>
            </c:strRef>
          </c:tx>
          <c:invertIfNegative val="0"/>
          <c:dLbls>
            <c:spPr/>
            <c:txPr>
              <a:bodyPr/>
              <a:lstStyle/>
              <a:p>
                <a:pPr>
                  <a:defRPr lang="es-CO"/>
                </a:pPr>
                <a:endParaRPr lang="es-ES"/>
              </a:p>
            </c:txPr>
            <c:showLegendKey val="0"/>
            <c:showVal val="1"/>
            <c:showCatName val="0"/>
            <c:showSerName val="0"/>
            <c:showPercent val="0"/>
            <c:showBubbleSize val="0"/>
            <c:showLeaderLines val="0"/>
          </c:dLbls>
          <c:cat>
            <c:strRef>
              <c:f>'Grafica-Recibidos'!$B$4:$B$5</c:f>
              <c:strCache>
                <c:ptCount val="1"/>
                <c:pt idx="0">
                  <c:v>SDQS</c:v>
                </c:pt>
              </c:strCache>
            </c:strRef>
          </c:cat>
          <c:val>
            <c:numRef>
              <c:f>'Grafica-Recibidos'!$C$4:$C$5</c:f>
              <c:numCache>
                <c:formatCode>_-* #,##0_-;\-* #,##0_-;_-* "-"??_-;_-@_-</c:formatCode>
                <c:ptCount val="1"/>
                <c:pt idx="0">
                  <c:v>90</c:v>
                </c:pt>
              </c:numCache>
            </c:numRef>
          </c:val>
        </c:ser>
        <c:dLbls>
          <c:showLegendKey val="0"/>
          <c:showVal val="1"/>
          <c:showCatName val="0"/>
          <c:showSerName val="0"/>
          <c:showPercent val="0"/>
          <c:showBubbleSize val="0"/>
        </c:dLbls>
        <c:gapWidth val="150"/>
        <c:overlap val="-25"/>
        <c:axId val="73304320"/>
        <c:axId val="73327744"/>
      </c:barChart>
      <c:catAx>
        <c:axId val="73304320"/>
        <c:scaling>
          <c:orientation val="minMax"/>
        </c:scaling>
        <c:delete val="0"/>
        <c:axPos val="l"/>
        <c:majorTickMark val="none"/>
        <c:minorTickMark val="none"/>
        <c:tickLblPos val="nextTo"/>
        <c:txPr>
          <a:bodyPr/>
          <a:lstStyle/>
          <a:p>
            <a:pPr>
              <a:defRPr lang="es-CO"/>
            </a:pPr>
            <a:endParaRPr lang="es-ES"/>
          </a:p>
        </c:txPr>
        <c:crossAx val="73327744"/>
        <c:crosses val="autoZero"/>
        <c:auto val="1"/>
        <c:lblAlgn val="ctr"/>
        <c:lblOffset val="100"/>
        <c:noMultiLvlLbl val="0"/>
      </c:catAx>
      <c:valAx>
        <c:axId val="73327744"/>
        <c:scaling>
          <c:orientation val="minMax"/>
        </c:scaling>
        <c:delete val="1"/>
        <c:axPos val="b"/>
        <c:numFmt formatCode="_-* #,##0_-;\-* #,##0_-;_-* &quot;-&quot;??_-;_-@_-" sourceLinked="1"/>
        <c:majorTickMark val="out"/>
        <c:minorTickMark val="none"/>
        <c:tickLblPos val="nextTo"/>
        <c:crossAx val="73304320"/>
        <c:crosses val="autoZero"/>
        <c:crossBetween val="between"/>
      </c:valAx>
    </c:plotArea>
    <c:legend>
      <c:legendPos val="t"/>
      <c:layout/>
      <c:overlay val="0"/>
      <c:txPr>
        <a:bodyPr/>
        <a:lstStyle/>
        <a:p>
          <a:pPr>
            <a:defRPr lang="es-CO"/>
          </a:pPr>
          <a:endParaRPr lang="es-ES"/>
        </a:p>
      </c:txPr>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AGOSTO 2016.xls.xlsx]Grafica-Solucionados!Tabla dinámica2</c:name>
    <c:fmtId val="6"/>
  </c:pivotSource>
  <c:chart>
    <c:title>
      <c:tx>
        <c:rich>
          <a:bodyPr/>
          <a:lstStyle/>
          <a:p>
            <a:pPr>
              <a:defRPr lang="es-CO" sz="1200"/>
            </a:pPr>
            <a:r>
              <a:rPr lang="en-US" sz="1200"/>
              <a:t>Total</a:t>
            </a:r>
            <a:r>
              <a:rPr lang="en-US" sz="1200" baseline="0"/>
              <a:t> de Requerimientos Solucionados Por Sistema</a:t>
            </a:r>
            <a:endParaRPr lang="en-US" sz="1200"/>
          </a:p>
        </c:rich>
      </c:tx>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dLbl>
          <c:idx val="0"/>
          <c:spPr/>
          <c:txPr>
            <a:bodyPr/>
            <a:lstStyle/>
            <a:p>
              <a:pPr>
                <a:defRPr/>
              </a:pPr>
              <a:endParaRPr lang="es-ES"/>
            </a:p>
          </c:txPr>
          <c:showLegendKey val="0"/>
          <c:showVal val="1"/>
          <c:showCatName val="0"/>
          <c:showSerName val="0"/>
          <c:showPercent val="0"/>
          <c:showBubbleSize val="0"/>
        </c:dLbl>
      </c:pivotFmt>
      <c:pivotFmt>
        <c:idx val="9"/>
        <c:marker>
          <c:symbol val="none"/>
        </c:marker>
        <c:dLbl>
          <c:idx val="0"/>
          <c:spPr/>
          <c:txPr>
            <a:bodyPr/>
            <a:lstStyle/>
            <a:p>
              <a:pPr>
                <a:defRPr/>
              </a:pPr>
              <a:endParaRPr lang="es-ES"/>
            </a:p>
          </c:txPr>
          <c:showLegendKey val="0"/>
          <c:showVal val="1"/>
          <c:showCatName val="0"/>
          <c:showSerName val="0"/>
          <c:showPercent val="0"/>
          <c:showBubbleSize val="0"/>
        </c:dLbl>
      </c:pivotFmt>
      <c:pivotFmt>
        <c:idx val="10"/>
        <c:marker>
          <c:symbol val="none"/>
        </c:marker>
        <c:dLbl>
          <c:idx val="0"/>
          <c:spPr/>
          <c:txPr>
            <a:bodyPr/>
            <a:lstStyle/>
            <a:p>
              <a:pPr>
                <a:defRPr/>
              </a:pPr>
              <a:endParaRPr lang="es-ES"/>
            </a:p>
          </c:txPr>
          <c:showLegendKey val="0"/>
          <c:showVal val="1"/>
          <c:showCatName val="0"/>
          <c:showSerName val="0"/>
          <c:showPercent val="0"/>
          <c:showBubbleSize val="0"/>
        </c:dLbl>
      </c:pivotFmt>
      <c:pivotFmt>
        <c:idx val="11"/>
        <c:marker>
          <c:symbol val="none"/>
        </c:marker>
        <c:dLbl>
          <c:idx val="0"/>
          <c:spPr/>
          <c:txPr>
            <a:bodyPr/>
            <a:lstStyle/>
            <a:p>
              <a:pPr>
                <a:defRPr/>
              </a:pPr>
              <a:endParaRPr lang="es-ES"/>
            </a:p>
          </c:txPr>
          <c:showLegendKey val="0"/>
          <c:showVal val="1"/>
          <c:showCatName val="0"/>
          <c:showSerName val="0"/>
          <c:showPercent val="0"/>
          <c:showBubbleSize val="0"/>
        </c:dLbl>
      </c:pivotFmt>
      <c:pivotFmt>
        <c:idx val="12"/>
        <c:marker>
          <c:symbol val="none"/>
        </c:marker>
        <c:dLbl>
          <c:idx val="0"/>
          <c:spPr/>
          <c:txPr>
            <a:bodyPr/>
            <a:lstStyle/>
            <a:p>
              <a:pPr>
                <a:defRPr lang="es-CO"/>
              </a:pPr>
              <a:endParaRPr lang="es-ES"/>
            </a:p>
          </c:txPr>
          <c:showLegendKey val="0"/>
          <c:showVal val="1"/>
          <c:showCatName val="0"/>
          <c:showSerName val="0"/>
          <c:showPercent val="0"/>
          <c:showBubbleSize val="0"/>
        </c:dLbl>
      </c:pivotFmt>
    </c:pivotFmts>
    <c:plotArea>
      <c:layout/>
      <c:barChart>
        <c:barDir val="bar"/>
        <c:grouping val="clustered"/>
        <c:varyColors val="1"/>
        <c:ser>
          <c:idx val="0"/>
          <c:order val="0"/>
          <c:tx>
            <c:strRef>
              <c:f>'Grafica-Solucionados'!$C$3</c:f>
              <c:strCache>
                <c:ptCount val="1"/>
                <c:pt idx="0">
                  <c:v>Total</c:v>
                </c:pt>
              </c:strCache>
            </c:strRef>
          </c:tx>
          <c:invertIfNegative val="0"/>
          <c:dLbls>
            <c:spPr/>
            <c:txPr>
              <a:bodyPr/>
              <a:lstStyle/>
              <a:p>
                <a:pPr>
                  <a:defRPr lang="es-CO"/>
                </a:pPr>
                <a:endParaRPr lang="es-ES"/>
              </a:p>
            </c:txPr>
            <c:showLegendKey val="0"/>
            <c:showVal val="1"/>
            <c:showCatName val="0"/>
            <c:showSerName val="0"/>
            <c:showPercent val="0"/>
            <c:showBubbleSize val="0"/>
            <c:showLeaderLines val="0"/>
          </c:dLbls>
          <c:cat>
            <c:strRef>
              <c:f>'Grafica-Solucionados'!$B$4:$B$5</c:f>
              <c:strCache>
                <c:ptCount val="1"/>
                <c:pt idx="0">
                  <c:v>SDQS</c:v>
                </c:pt>
              </c:strCache>
            </c:strRef>
          </c:cat>
          <c:val>
            <c:numRef>
              <c:f>'Grafica-Solucionados'!$C$4:$C$5</c:f>
              <c:numCache>
                <c:formatCode>General</c:formatCode>
                <c:ptCount val="1"/>
                <c:pt idx="0">
                  <c:v>77</c:v>
                </c:pt>
              </c:numCache>
            </c:numRef>
          </c:val>
        </c:ser>
        <c:dLbls>
          <c:showLegendKey val="0"/>
          <c:showVal val="0"/>
          <c:showCatName val="0"/>
          <c:showSerName val="0"/>
          <c:showPercent val="0"/>
          <c:showBubbleSize val="0"/>
        </c:dLbls>
        <c:gapWidth val="150"/>
        <c:axId val="73437568"/>
        <c:axId val="73439104"/>
      </c:barChart>
      <c:catAx>
        <c:axId val="73437568"/>
        <c:scaling>
          <c:orientation val="minMax"/>
        </c:scaling>
        <c:delete val="0"/>
        <c:axPos val="l"/>
        <c:majorTickMark val="out"/>
        <c:minorTickMark val="none"/>
        <c:tickLblPos val="nextTo"/>
        <c:txPr>
          <a:bodyPr/>
          <a:lstStyle/>
          <a:p>
            <a:pPr>
              <a:defRPr lang="es-CO"/>
            </a:pPr>
            <a:endParaRPr lang="es-ES"/>
          </a:p>
        </c:txPr>
        <c:crossAx val="73439104"/>
        <c:crosses val="autoZero"/>
        <c:auto val="1"/>
        <c:lblAlgn val="ctr"/>
        <c:lblOffset val="100"/>
        <c:noMultiLvlLbl val="0"/>
      </c:catAx>
      <c:valAx>
        <c:axId val="73439104"/>
        <c:scaling>
          <c:orientation val="minMax"/>
        </c:scaling>
        <c:delete val="1"/>
        <c:axPos val="b"/>
        <c:numFmt formatCode="General" sourceLinked="1"/>
        <c:majorTickMark val="out"/>
        <c:minorTickMark val="none"/>
        <c:tickLblPos val="nextTo"/>
        <c:crossAx val="73437568"/>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MENSUAL AGOSTO 2016.xls.xlsx]Grafica-Top!Tabla dinámica1</c:name>
    <c:fmtId val="3"/>
  </c:pivotSource>
  <c:chart>
    <c:title>
      <c:tx>
        <c:rich>
          <a:bodyPr/>
          <a:lstStyle/>
          <a:p>
            <a:pPr>
              <a:defRPr lang="es-CO" sz="1200"/>
            </a:pPr>
            <a:r>
              <a:rPr sz="1200" b="1" i="0" baseline="0"/>
              <a:t>Top 5  Requerimientos por Asunto o Subtema</a:t>
            </a:r>
          </a:p>
        </c:rich>
      </c:tx>
      <c:layout>
        <c:manualLayout>
          <c:xMode val="edge"/>
          <c:yMode val="edge"/>
          <c:x val="0.27371344497477434"/>
          <c:y val="2.325590255830557E-2"/>
        </c:manualLayout>
      </c:layout>
      <c:overlay val="1"/>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dLbl>
          <c:idx val="0"/>
          <c:spPr/>
          <c:txPr>
            <a:bodyPr/>
            <a:lstStyle/>
            <a:p>
              <a:pPr>
                <a:defRPr sz="800"/>
              </a:pPr>
              <a:endParaRPr lang="es-ES"/>
            </a:p>
          </c:txPr>
          <c:showLegendKey val="0"/>
          <c:showVal val="1"/>
          <c:showCatName val="0"/>
          <c:showSerName val="0"/>
          <c:showPercent val="0"/>
          <c:showBubbleSize val="0"/>
        </c:dLbl>
      </c:pivotFmt>
      <c:pivotFmt>
        <c:idx val="11"/>
        <c:marker>
          <c:symbol val="none"/>
        </c:marker>
        <c:dLbl>
          <c:idx val="0"/>
          <c:spPr/>
          <c:txPr>
            <a:bodyPr/>
            <a:lstStyle/>
            <a:p>
              <a:pPr>
                <a:defRPr sz="800"/>
              </a:pPr>
              <a:endParaRPr lang="es-ES"/>
            </a:p>
          </c:txPr>
          <c:showLegendKey val="0"/>
          <c:showVal val="1"/>
          <c:showCatName val="0"/>
          <c:showSerName val="0"/>
          <c:showPercent val="0"/>
          <c:showBubbleSize val="0"/>
        </c:dLbl>
      </c:pivotFmt>
      <c:pivotFmt>
        <c:idx val="12"/>
        <c:marker>
          <c:symbol val="none"/>
        </c:marker>
        <c:dLbl>
          <c:idx val="0"/>
          <c:spPr/>
          <c:txPr>
            <a:bodyPr/>
            <a:lstStyle/>
            <a:p>
              <a:pPr>
                <a:defRPr lang="es-CO" sz="1000"/>
              </a:pPr>
              <a:endParaRPr lang="es-ES"/>
            </a:p>
          </c:txPr>
          <c:showLegendKey val="0"/>
          <c:showVal val="1"/>
          <c:showCatName val="0"/>
          <c:showSerName val="0"/>
          <c:showPercent val="0"/>
          <c:showBubbleSize val="0"/>
        </c:dLbl>
      </c:pivotFmt>
      <c:pivotFmt>
        <c:idx val="13"/>
        <c:spPr>
          <a:solidFill>
            <a:schemeClr val="accent2"/>
          </a:solidFill>
          <a:ln>
            <a:noFill/>
          </a:ln>
        </c:spPr>
        <c:dLbl>
          <c:idx val="0"/>
          <c:delete val="1"/>
        </c:dLbl>
      </c:pivotFmt>
      <c:pivotFmt>
        <c:idx val="14"/>
        <c:marker>
          <c:symbol val="none"/>
        </c:marker>
        <c:dLbl>
          <c:idx val="0"/>
          <c:spPr/>
          <c:txPr>
            <a:bodyPr/>
            <a:lstStyle/>
            <a:p>
              <a:pPr>
                <a:defRPr lang="es-CO" sz="1000"/>
              </a:pPr>
              <a:endParaRPr lang="es-ES"/>
            </a:p>
          </c:txPr>
          <c:showLegendKey val="0"/>
          <c:showVal val="1"/>
          <c:showCatName val="0"/>
          <c:showSerName val="0"/>
          <c:showPercent val="0"/>
          <c:showBubbleSize val="0"/>
        </c:dLbl>
      </c:pivotFmt>
      <c:pivotFmt>
        <c:idx val="15"/>
        <c:spPr>
          <a:solidFill>
            <a:schemeClr val="accent2"/>
          </a:solidFill>
          <a:ln>
            <a:noFill/>
          </a:ln>
        </c:spPr>
        <c:dLbl>
          <c:idx val="0"/>
          <c:delete val="1"/>
        </c:dLbl>
      </c:pivotFmt>
      <c:pivotFmt>
        <c:idx val="16"/>
        <c:marker>
          <c:symbol val="none"/>
        </c:marker>
        <c:dLbl>
          <c:idx val="0"/>
          <c:spPr/>
          <c:txPr>
            <a:bodyPr/>
            <a:lstStyle/>
            <a:p>
              <a:pPr>
                <a:defRPr lang="es-CO" sz="1000"/>
              </a:pPr>
              <a:endParaRPr lang="es-ES"/>
            </a:p>
          </c:txPr>
          <c:showLegendKey val="0"/>
          <c:showVal val="1"/>
          <c:showCatName val="0"/>
          <c:showSerName val="0"/>
          <c:showPercent val="0"/>
          <c:showBubbleSize val="0"/>
        </c:dLbl>
      </c:pivotFmt>
      <c:pivotFmt>
        <c:idx val="17"/>
        <c:spPr>
          <a:solidFill>
            <a:schemeClr val="accent2"/>
          </a:solidFill>
          <a:ln>
            <a:noFill/>
          </a:ln>
        </c:spPr>
        <c:dLbl>
          <c:idx val="0"/>
          <c:delete val="1"/>
        </c:dLbl>
      </c:pivotFmt>
      <c:pivotFmt>
        <c:idx val="18"/>
        <c:marker>
          <c:symbol val="none"/>
        </c:marker>
        <c:dLbl>
          <c:idx val="0"/>
          <c:spPr/>
          <c:txPr>
            <a:bodyPr/>
            <a:lstStyle/>
            <a:p>
              <a:pPr>
                <a:defRPr lang="es-CO" sz="1000"/>
              </a:pPr>
              <a:endParaRPr lang="es-ES"/>
            </a:p>
          </c:txPr>
          <c:showLegendKey val="0"/>
          <c:showVal val="1"/>
          <c:showCatName val="0"/>
          <c:showSerName val="0"/>
          <c:showPercent val="0"/>
          <c:showBubbleSize val="0"/>
        </c:dLbl>
      </c:pivotFmt>
      <c:pivotFmt>
        <c:idx val="19"/>
        <c:spPr>
          <a:solidFill>
            <a:schemeClr val="accent2"/>
          </a:solidFill>
          <a:ln>
            <a:noFill/>
          </a:ln>
        </c:spPr>
        <c:dLbl>
          <c:idx val="0"/>
          <c:delete val="1"/>
        </c:dLbl>
      </c:pivotFmt>
    </c:pivotFmts>
    <c:plotArea>
      <c:layout>
        <c:manualLayout>
          <c:layoutTarget val="inner"/>
          <c:xMode val="edge"/>
          <c:yMode val="edge"/>
          <c:x val="0.50365128923681468"/>
          <c:y val="0.12774451097804387"/>
          <c:w val="0.46797991643694442"/>
          <c:h val="0.82834331337325362"/>
        </c:manualLayout>
      </c:layout>
      <c:barChart>
        <c:barDir val="bar"/>
        <c:grouping val="clustered"/>
        <c:varyColors val="1"/>
        <c:ser>
          <c:idx val="0"/>
          <c:order val="0"/>
          <c:tx>
            <c:strRef>
              <c:f>'Grafica-Top'!$C$3</c:f>
              <c:strCache>
                <c:ptCount val="1"/>
                <c:pt idx="0">
                  <c:v>Total</c:v>
                </c:pt>
              </c:strCache>
            </c:strRef>
          </c:tx>
          <c:invertIfNegative val="0"/>
          <c:dPt>
            <c:idx val="8"/>
            <c:invertIfNegative val="0"/>
            <c:bubble3D val="0"/>
            <c:spPr>
              <a:solidFill>
                <a:schemeClr val="accent2"/>
              </a:solidFill>
              <a:ln>
                <a:noFill/>
              </a:ln>
            </c:spPr>
          </c:dPt>
          <c:dLbls>
            <c:dLbl>
              <c:idx val="8"/>
              <c:delete val="1"/>
            </c:dLbl>
            <c:spPr/>
            <c:txPr>
              <a:bodyPr/>
              <a:lstStyle/>
              <a:p>
                <a:pPr>
                  <a:defRPr lang="es-CO" sz="1000"/>
                </a:pPr>
                <a:endParaRPr lang="es-ES"/>
              </a:p>
            </c:txPr>
            <c:showLegendKey val="0"/>
            <c:showVal val="1"/>
            <c:showCatName val="0"/>
            <c:showSerName val="0"/>
            <c:showPercent val="0"/>
            <c:showBubbleSize val="0"/>
            <c:showLeaderLines val="0"/>
          </c:dLbls>
          <c:cat>
            <c:strRef>
              <c:f>'Grafica-Top'!$B$4:$B$14</c:f>
              <c:strCache>
                <c:ptCount val="10"/>
                <c:pt idx="0">
                  <c:v>MIGRACION</c:v>
                </c:pt>
                <c:pt idx="1">
                  <c:v>ADMINISTRACION DEL TALENTO HUMANO</c:v>
                </c:pt>
                <c:pt idx="2">
                  <c:v>TRASLADO POR NO COMPETENCIA</c:v>
                </c:pt>
                <c:pt idx="3">
                  <c:v>MANTENIMIENTO DEL PATRIMONIO LOCAL Y EL ESPACIO PUBLICO (MONUMENTOS GRAFFITI, DETERIORO, SEGURIDAD, ILUMINACION, BASURAS, VIAS Y ANDENES)</c:v>
                </c:pt>
                <c:pt idx="4">
                  <c:v>TEMAS DE CONTRATACION: PERSONAL/RECURSOS FISICOS</c:v>
                </c:pt>
                <c:pt idx="5">
                  <c:v>ENLUCIMIENTO FACHADAS INMUEBLES DE LAS NIEVES</c:v>
                </c:pt>
                <c:pt idx="6">
                  <c:v>INFORMACION INTERNA Y EXTERNA DE LA GESTION</c:v>
                </c:pt>
                <c:pt idx="7">
                  <c:v>ATENCION Y SERVICIO A LA CIUDADANIA</c:v>
                </c:pt>
                <c:pt idx="8">
                  <c:v>(en blanco)</c:v>
                </c:pt>
                <c:pt idx="9">
                  <c:v>BIENES DE INTERES</c:v>
                </c:pt>
              </c:strCache>
            </c:strRef>
          </c:cat>
          <c:val>
            <c:numRef>
              <c:f>'Grafica-Top'!$C$4:$C$14</c:f>
              <c:numCache>
                <c:formatCode>_-* #,##0_-;\-* #,##0_-;_-* "-"??_-;_-@_-</c:formatCode>
                <c:ptCount val="10"/>
                <c:pt idx="0">
                  <c:v>1</c:v>
                </c:pt>
                <c:pt idx="1">
                  <c:v>1</c:v>
                </c:pt>
                <c:pt idx="2">
                  <c:v>1</c:v>
                </c:pt>
                <c:pt idx="3">
                  <c:v>1</c:v>
                </c:pt>
                <c:pt idx="4">
                  <c:v>1</c:v>
                </c:pt>
                <c:pt idx="5">
                  <c:v>1</c:v>
                </c:pt>
                <c:pt idx="6">
                  <c:v>1</c:v>
                </c:pt>
                <c:pt idx="7">
                  <c:v>2</c:v>
                </c:pt>
                <c:pt idx="8">
                  <c:v>25</c:v>
                </c:pt>
                <c:pt idx="9">
                  <c:v>56</c:v>
                </c:pt>
              </c:numCache>
            </c:numRef>
          </c:val>
        </c:ser>
        <c:dLbls>
          <c:showLegendKey val="0"/>
          <c:showVal val="0"/>
          <c:showCatName val="0"/>
          <c:showSerName val="0"/>
          <c:showPercent val="0"/>
          <c:showBubbleSize val="0"/>
        </c:dLbls>
        <c:gapWidth val="150"/>
        <c:axId val="74628096"/>
        <c:axId val="74646272"/>
      </c:barChart>
      <c:catAx>
        <c:axId val="74628096"/>
        <c:scaling>
          <c:orientation val="minMax"/>
        </c:scaling>
        <c:delete val="0"/>
        <c:axPos val="l"/>
        <c:majorTickMark val="out"/>
        <c:minorTickMark val="none"/>
        <c:tickLblPos val="nextTo"/>
        <c:txPr>
          <a:bodyPr/>
          <a:lstStyle/>
          <a:p>
            <a:pPr>
              <a:defRPr lang="es-CO" sz="800"/>
            </a:pPr>
            <a:endParaRPr lang="es-ES"/>
          </a:p>
        </c:txPr>
        <c:crossAx val="74646272"/>
        <c:crosses val="autoZero"/>
        <c:auto val="1"/>
        <c:lblAlgn val="ctr"/>
        <c:lblOffset val="100"/>
        <c:noMultiLvlLbl val="0"/>
      </c:catAx>
      <c:valAx>
        <c:axId val="74646272"/>
        <c:scaling>
          <c:orientation val="minMax"/>
        </c:scaling>
        <c:delete val="1"/>
        <c:axPos val="b"/>
        <c:numFmt formatCode="_-* #,##0_-;\-* #,##0_-;_-* &quot;-&quot;??_-;_-@_-" sourceLinked="1"/>
        <c:majorTickMark val="out"/>
        <c:minorTickMark val="none"/>
        <c:tickLblPos val="nextTo"/>
        <c:crossAx val="74628096"/>
        <c:crosses val="autoZero"/>
        <c:crossBetween val="between"/>
      </c:valAx>
    </c:plotArea>
    <c:plotVisOnly val="1"/>
    <c:dispBlanksAs val="gap"/>
    <c:showDLblsOverMax val="0"/>
  </c:chart>
  <c:printSettings>
    <c:headerFooter/>
    <c:pageMargins b="0.75000000000000144" l="0.70000000000000062" r="0.70000000000000062" t="0.750000000000001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0</xdr:colOff>
      <xdr:row>15</xdr:row>
      <xdr:rowOff>76200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571500</xdr:colOff>
      <xdr:row>3</xdr:row>
      <xdr:rowOff>10585</xdr:rowOff>
    </xdr:from>
    <xdr:to>
      <xdr:col>10</xdr:col>
      <xdr:colOff>21167</xdr:colOff>
      <xdr:row>14</xdr:row>
      <xdr:rowOff>116417</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3113</xdr:colOff>
      <xdr:row>2</xdr:row>
      <xdr:rowOff>178672</xdr:rowOff>
    </xdr:from>
    <xdr:to>
      <xdr:col>8</xdr:col>
      <xdr:colOff>201705</xdr:colOff>
      <xdr:row>17</xdr:row>
      <xdr:rowOff>115172</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0</xdr:colOff>
      <xdr:row>15</xdr:row>
      <xdr:rowOff>76200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0</xdr:colOff>
      <xdr:row>15</xdr:row>
      <xdr:rowOff>76200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1171575</xdr:colOff>
      <xdr:row>8</xdr:row>
      <xdr:rowOff>19050</xdr:rowOff>
    </xdr:from>
    <xdr:to>
      <xdr:col>7</xdr:col>
      <xdr:colOff>333375</xdr:colOff>
      <xdr:row>18</xdr:row>
      <xdr:rowOff>171450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736738</xdr:colOff>
      <xdr:row>0</xdr:row>
      <xdr:rowOff>0</xdr:rowOff>
    </xdr:from>
    <xdr:to>
      <xdr:col>5</xdr:col>
      <xdr:colOff>256347</xdr:colOff>
      <xdr:row>14</xdr:row>
      <xdr:rowOff>76200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523875</xdr:colOff>
      <xdr:row>0</xdr:row>
      <xdr:rowOff>104775</xdr:rowOff>
    </xdr:from>
    <xdr:to>
      <xdr:col>10</xdr:col>
      <xdr:colOff>114300</xdr:colOff>
      <xdr:row>16</xdr:row>
      <xdr:rowOff>142875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304800</xdr:colOff>
      <xdr:row>0</xdr:row>
      <xdr:rowOff>304800</xdr:rowOff>
    </xdr:to>
    <xdr:sp macro="" textlink="">
      <xdr:nvSpPr>
        <xdr:cNvPr id="2" name="AutoShape 4" descr="Resultado de imagen para logo secretaria general de bogota"/>
        <xdr:cNvSpPr>
          <a:spLocks noChangeAspect="1" noChangeArrowheads="1"/>
        </xdr:cNvSpPr>
      </xdr:nvSpPr>
      <xdr:spPr bwMode="auto">
        <a:xfrm>
          <a:off x="126111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0</xdr:row>
      <xdr:rowOff>0</xdr:rowOff>
    </xdr:from>
    <xdr:to>
      <xdr:col>6</xdr:col>
      <xdr:colOff>304800</xdr:colOff>
      <xdr:row>0</xdr:row>
      <xdr:rowOff>307975</xdr:rowOff>
    </xdr:to>
    <xdr:sp macro="" textlink="">
      <xdr:nvSpPr>
        <xdr:cNvPr id="3" name="AutoShape 6" descr="Resultado de imagen para logo secretaria general de bogota"/>
        <xdr:cNvSpPr>
          <a:spLocks noChangeAspect="1" noChangeArrowheads="1"/>
        </xdr:cNvSpPr>
      </xdr:nvSpPr>
      <xdr:spPr bwMode="auto">
        <a:xfrm>
          <a:off x="12611100" y="0"/>
          <a:ext cx="304800" cy="307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304800</xdr:colOff>
      <xdr:row>0</xdr:row>
      <xdr:rowOff>304800</xdr:rowOff>
    </xdr:to>
    <xdr:sp macro="" textlink="">
      <xdr:nvSpPr>
        <xdr:cNvPr id="1028" name="AutoShape 4" descr="Resultado de imagen para logo secretaria general de bogota"/>
        <xdr:cNvSpPr>
          <a:spLocks noChangeAspect="1" noChangeArrowheads="1"/>
        </xdr:cNvSpPr>
      </xdr:nvSpPr>
      <xdr:spPr bwMode="auto">
        <a:xfrm>
          <a:off x="11001375" y="80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0</xdr:row>
      <xdr:rowOff>0</xdr:rowOff>
    </xdr:from>
    <xdr:to>
      <xdr:col>6</xdr:col>
      <xdr:colOff>304800</xdr:colOff>
      <xdr:row>0</xdr:row>
      <xdr:rowOff>307975</xdr:rowOff>
    </xdr:to>
    <xdr:sp macro="" textlink="">
      <xdr:nvSpPr>
        <xdr:cNvPr id="1030" name="AutoShape 6" descr="Resultado de imagen para logo secretaria general de bogota"/>
        <xdr:cNvSpPr>
          <a:spLocks noChangeAspect="1" noChangeArrowheads="1"/>
        </xdr:cNvSpPr>
      </xdr:nvSpPr>
      <xdr:spPr bwMode="auto">
        <a:xfrm>
          <a:off x="11001375" y="116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359831</xdr:colOff>
      <xdr:row>5</xdr:row>
      <xdr:rowOff>21167</xdr:rowOff>
    </xdr:from>
    <xdr:to>
      <xdr:col>5</xdr:col>
      <xdr:colOff>1174750</xdr:colOff>
      <xdr:row>16</xdr:row>
      <xdr:rowOff>10583</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saveData="0" refreshedBy="Atciudadania" refreshedDate="42641.669380902778" createdVersion="3" refreshedVersion="3" minRefreshableVersion="3" recordCount="26">
  <cacheSource type="worksheet">
    <worksheetSource ref="B1:G1048576" sheet="Insumo-Recibido"/>
  </cacheSource>
  <cacheFields count="6">
    <cacheField name="Tipología" numFmtId="0">
      <sharedItems containsBlank="1" count="20">
        <s v="CONSULTA"/>
        <s v="DENUNCIA POR ACTOS DE CORRUPCIÓN"/>
        <s v="DERECHO DE PETICIÓN DE INTERÉS GENERAL"/>
        <s v="DERECHO DE PETICIÓN DE INTERÉS PARTICULAR"/>
        <s v="QUEJA"/>
        <s v="SOLICITUD DE COPIA"/>
        <s v="SOLICITUD DE INFORMACIÓN"/>
        <s v="SUGERENCIA"/>
        <m/>
        <s v="TRASLADO" u="1"/>
        <s v="Petición de Interes Particular" u="1"/>
        <s v="Petición de Interes General" u="1"/>
        <s v="SOLICITUD INFORMACION" u="1"/>
        <s v="DERECHO DE PETICIÓN" u="1"/>
        <s v="SOLICITUD DERECHO DE PETICION" u="1"/>
        <s v="Felicitación" u="1"/>
        <s v="RECLAMO" u="1"/>
        <s v="DERECHO DE PETICION " u="1"/>
        <s v="PETICIONES EN GENERAL" u="1"/>
        <s v="SOLICITUD DE COPIAS Y CERTIFICACIONES EN EXPEDIENTES" u="1"/>
      </sharedItems>
    </cacheField>
    <cacheField name="Subtema y/o Descriptor" numFmtId="0">
      <sharedItems containsBlank="1" count="152">
        <s v="BIENES DE INTERES"/>
        <s v="MIGRACION"/>
        <s v="ADMINISTRACION DEL TALENTO HUMANO"/>
        <m/>
        <s v="MANTENIMIENTO DEL PATRIMONIO LOCAL Y EL ESPACIO PUBLICO (MONUMENTOS GRAFFITI, DETERIORO, SEGURIDAD, ILUMINACION, BASURAS, VIAS Y ANDENES)"/>
        <s v="TRASLADO POR NO COMPETENCIA"/>
        <s v="ATENCION Y SERVICIO A LA CIUDADANIA"/>
        <s v="ENLUCIMIENTO FACHADAS INMUEBLES DE LAS NIEVES"/>
        <s v="TEMAS DE CONTRATACION: PERSONAL/RECURSOS FISICOS"/>
        <s v="INFORMACION INTERNA Y EXTERNA DE LA GESTION"/>
        <s v="PENSIONES" u="1"/>
        <s v="SEGURIDAD EN BUSES – TRONCALES" u="1"/>
        <s v="CANCELACION HIPOTECA" u="1"/>
        <s v="RECAUDO MANTENIMIENTO TORNIQUETES" u="1"/>
        <s v="CICLOPARQUEADEROS" u="1"/>
        <s v="RECAUDO POBLACION PREFERENCIAL DISCAPACIDAD" u="1"/>
        <s v="COPIA DE RESOLUCION " u="1"/>
        <s v="SEÑALIZACIÓN EN PARADERO" u="1"/>
        <s v="FORMA DE CONDUCCIÓN – DUAL" u="1"/>
        <s v="INDEMNIZACION SUSTITUTIVA DE PENSION " u="1"/>
        <s v="ACCIDENTE BUSES-TRONCALES" u="1"/>
        <s v="ORGANIZACION USUARIOS" u="1"/>
        <s v="APRISIONAMIENTO DE PUERTAS - ZONAL" u="1"/>
        <s v="SEGURIDAD EN BUSES – ALIMENTADORES" u="1"/>
        <s v="MANTENIMIENTO ASCENSORES" u="1"/>
        <s v="APRISIONAMIENTO DE PUERTAS – TRONCALES" u="1"/>
        <s v="RECAUDO MANTENIMIENTO VALIDADOR DE TARJETA" u="1"/>
        <s v="NO PARADA PROGRAMADA – ALIMENTADORES" u="1"/>
        <s v="SOLICITUD DE EMPLEO" u="1"/>
        <s v="RECAUDO SOLICITUD DE TARJETA" u="1"/>
        <s v="APRISIONAMIENTO DE PUERTAS – ALIMENTADORES" u="1"/>
        <s v="MANTENIMIENTO ESTACIONES, PORTALES O PARADEROS" u="1"/>
        <s v="PENSION SANCION" u="1"/>
        <s v="BAÑOS ESTACIONES" u="1"/>
        <s v="COMPORTAMIENTO PERSONAL DE POLICIA" u="1"/>
        <s v="CONGESTIÓN ENTRADA Y SALIDA ESTACIONES Y PORTALES" u="1"/>
        <s v="UBICACION PARADERO - ALIMENTADORES" u="1"/>
        <s v="ACCIDENTE BUSES-ZONAL " u="1"/>
        <s v="RECAUDO FALLA DE TARJETA" u="1"/>
        <s v="RECAUDO FRAUDE EN TAQUILLA" u="1"/>
        <s v="CAMBIO DE RUTA – ALIMENTADORES" u="1"/>
        <s v="COMPORTAMIENTO PERSONAL CONTROL – ALIMENTADORES" u="1"/>
        <s v="INGRESO INDEBIDO – ZONAL" u="1"/>
        <s v="SOLICITUD DE BONO PENSIONAL" u="1"/>
        <s v="SEGURIDAD VENDEDORES AMBULANTES" u="1"/>
        <s v="NUEVA RUTA – ZONAL" u="1"/>
        <s v="PENSION SUSTITUCION" u="1"/>
        <s v="TEMAS ADMINISTRATIVOS-TMSA" u="1"/>
        <s v="MANTENIMIENTO – ALIMENTADORES" u="1"/>
        <s v="ACCIDENTE EN ESTACIONES Y PORTALES" u="1"/>
        <s v="TEMAS PERSONAS EN CONDICION DE DISCAPACIDAD – TRONCALES" u="1"/>
        <s v="TEMAS PERSONAS EN CONDICION DE DISCAPACIDAD – ALIMENTADORES" u="1"/>
        <s v="PERDIDA, ROBO O BLOQUEO DE TARJETA" u="1"/>
        <s v="COMPORTAMIENTO PERSONAL DE CONTROL – TRONCALES" u="1"/>
        <s v="MANTENIMIENTO – TRONCALES" u="1"/>
        <s v="PÁGINA WEB SITP – TRANSMILENIO" u="1"/>
        <s v="NUEVA RUTA – TRONCALES" u="1"/>
        <s v="AMPLIAR ESTACIONES Y PORTALES" u="1"/>
        <s v="SOLICITUD DE MESADA ADICIONAL " u="1"/>
        <s v="HORARIOS DE SERVICIO" u="1"/>
        <s v="COMPORTAMIENTO PERSONAL DE CONTROL – ZONAL" u="1"/>
        <s v="RECAUDO TARJETA DESCARGADA Y COBROS ADICIONALES" u="1"/>
        <s v="REAJUSTE DE PENSION " u="1"/>
        <s v="FORMA DE CONDUCCION - ALIMENTADORES" u="1"/>
        <s v="RESPUESTA A RADICADOS" u="1"/>
        <s v="CERTIFICACION DE APORTES " u="1"/>
        <s v="RECAUDO PUNTOS DE RECARGA" u="1"/>
        <s v="REQURIMIENTO PUNTUAL " u="1"/>
        <s v="NUEVA RUTA – DUAL" u="1"/>
        <s v="HABILITAR PARADA EN ESTACIÓN" u="1"/>
        <s v="CUOTA PARTE PENSIONAL " u="1"/>
        <s v="OFICINAS DE CONTROL INTERNO" u="1"/>
        <s v="TEMAS ADMINISTRATIVOS – ZONAL" u="1"/>
        <s v="SOLICITUD INFORMACION" u="1"/>
        <s v="RELIQUDACION DE PENSION " u="1"/>
        <s v="UBICACIÓN PARADEO – ZONAL" u="1"/>
        <s v="TEMAS ADMINISTRATIVOS-TRONCALES" u="1"/>
        <s v="RELIQUIDACION DE PENSION " u="1"/>
        <s v="TEMAS ADMINISTRATIVOS-ALIMENTADORES" u="1"/>
        <s v="COPIA DE EXPEDIENTE" u="1"/>
        <s v="RECAUDO CONSULTA DE SALDOS Y MOVIMIENTOS" u="1"/>
        <s v="FRECUENCIA DE SERVICIO – DUAL" u="1"/>
        <s v="FRECUENCIA DE SERVICIO – ZONAL" u="1"/>
        <s v="SEÑALIZACION DE SERVICIOS - TRONCALES" u="1"/>
        <s v="RECAUDO MANTENIMIENTO PUNTOS DE RECARGA AUTOMÁTICO" u="1"/>
        <s v="PENSION SOBREVIVIENTE" u="1"/>
        <s v="AMBIENTALES BUSES-TRONCALES" u="1"/>
        <s v="COMPORTAMIENTO PERSONAL DE ORIENTACION EN VIA – MISION BOGOTA" u="1"/>
        <s v="APROXIMACIÓN DEFICIENTE - ZONAL" u="1"/>
        <s v="CERTIFICACION DE NOMINA" u="1"/>
        <s v="CERTIFICACION DE INGRESOS" u="1"/>
        <s v="NUEVA RUTA – ALIMENTADORES" u="1"/>
        <s v="COMPORTAMIENTO CONDUCTOR – TRONCALES" u="1"/>
        <s v="COMPORTAMIENTO CONDUCTOR - ALIMENTADORES" u="1"/>
        <s v="CUMPIMIENTO DE FALLO" u="1"/>
        <s v="RECAUDO DISPONIBILIDAD DE EFECTIVO" u="1"/>
        <s v="INFORMACION PUNTUAL" u="1"/>
        <s v="AMBIENTALES BUSES-ZONALES" u="1"/>
        <s v="COMPORTAMIENTO PERSONAL – TORNIQUETE" u="1"/>
        <s v="CERTIFICACIONES" u="1"/>
        <s v="CAMBIO DE RUTA – TRONCALES" u="1"/>
        <s v="AMBIENTALES TMSA" u="1"/>
        <s v="REQUERIMIENTO PUNTUAL " u="1"/>
        <s v="TARIFAS: INCENTIVO SISBEN, SUBSIDIOS PERSONAS CON DISCAPACIDAD" u="1"/>
        <s v="BONO PENSIONAL" u="1"/>
        <s v="BONO PENSIONAL " u="1"/>
        <s v="MESADAS NO COBRADAS" u="1"/>
        <s v="SEÑALIZACION DE SERVICIOS – ZONAL" u="1"/>
        <s v="COMPORTAMIENTO PERSONAL DE VIGILANCIA" u="1"/>
        <s v="COMPORTAMIENTO PERSONAL PUNTOS DE PERSONALIZACIÓN" u="1"/>
        <s v="VEEDURIAS CIUDADANAS" u="1"/>
        <s v="INGRESO INDEBIDO – DUAL" u="1"/>
        <s v="NO PARADA PROGRAMADA – DUAL" u="1"/>
        <s v="FORMA DE CONDUCCION – TRONCALES" u="1"/>
        <s v="INDEMINZACION SUSTITUVA DE PENSION" u="1"/>
        <s v="SEÑALIZACION ESTACIONES Y PORTALES" u="1"/>
        <s v="RECAUDO PERDIDA DE TARJETA TULLAVE" u="1"/>
        <s v="INGRESO INDEBIDO SISTEMA TRANSMILENIO" u="1"/>
        <s v="HURTO EN EL SISTEMA" u="1"/>
        <s v="CERTIFICADO DE INGRESOS " u="1"/>
        <s v="SOLICITUD DOCUMENTACION " u="1"/>
        <s v="COMPORTAMIENTO PERSONAL DE TAQUILLA" u="1"/>
        <s v="CUOTA PARTE " u="1"/>
        <s v="TEMAS ADMINISTRATIVOS-RECAUDO" u="1"/>
        <s v="RELIQUIDACION PENSION DE JUBILACION " u="1"/>
        <s v="MANTENIMIENTO – ZONAL" u="1"/>
        <s v="NO PARADA PROGRAMADA – ZONAL" u="1"/>
        <s v="RECUADO POBLACION PREFERENCIAL SISBEN" u="1"/>
        <s v="PENSION SANCION " u="1"/>
        <s v="ACCIDENTE BUSES-DUAL" u="1"/>
        <s v="FORMA DE CONDUCCIÓN – ZONAL" u="1"/>
        <s v="TEMAS PERSONAS EN CONDICION DE DISCAPACIDAD – ZONAL" u="1"/>
        <s v="ACCIDENTE BUSES-ALIMENTADOR" u="1"/>
        <s v="SEGURIDAD EN BUSES – ZONALES" u="1"/>
        <s v="COPIA CERTIFICADOS" u="1"/>
        <s v="RECAUDO CAMBIO DE TARJETA (MP)" u="1"/>
        <s v="NO PARADA PROGRAMADA – TRONCALES" u="1"/>
        <s v="RECAUDO NO VENTA VARIAS TARJETAS" u="1"/>
        <s v="(en blanco)" u="1"/>
        <s v="APROXIMACION DEFICIENTE – TRONCALES" u="1"/>
        <s v="FRECUENCIA DE SERVICIO – ALIMENTADORES" u="1"/>
        <s v="AMBIENTALES BUSES-  ALIMENTADORES" u="1"/>
        <s v="SEGURIDAD EN ESTACIONES Y PORTALES" u="1"/>
        <s v="PENSION VEJEZ" u="1"/>
        <s v="PENSION VEJEZ " u="1"/>
        <s v="COMPORTAMIENTO CONDUCTOR – ZONAL" u="1"/>
        <s v="SOLICITUD CERTIFICACION " u="1"/>
        <s v="COMPORTAMIENTO PERSONAL DE ASEO" u="1"/>
        <s v="RECAUDO PUNTOS DE PERSONALIZACIÓN" u="1"/>
        <s v="RECAUDO INTEGRACIÓN MEDIOS DE PAGO" u="1"/>
        <s v="CAMBIO DE RUTA  - ZONAL" u="1"/>
        <s v="FRECUENCIA DE SERVICIO – TRONCALES" u="1"/>
      </sharedItems>
    </cacheField>
    <cacheField name="Canal de recepción" numFmtId="0">
      <sharedItems containsBlank="1" count="7">
        <s v="ESCRITO"/>
        <s v="WEB"/>
        <s v="E-MAIL"/>
        <s v="PRESENCIAL"/>
        <s v="TELEFONO"/>
        <m/>
        <s v="BUZON" u="1"/>
      </sharedItems>
    </cacheField>
    <cacheField name="Sistema de Registro PQR" numFmtId="0">
      <sharedItems containsBlank="1" count="5">
        <s v="SDQS"/>
        <m/>
        <s v="Sistema Propio" u="1"/>
        <s v="Sistema Propio " u="1"/>
        <s v="Sistema Propio ¿Cuál?" u="1"/>
      </sharedItems>
    </cacheField>
    <cacheField name="Recibidos" numFmtId="0">
      <sharedItems containsString="0" containsBlank="1" containsNumber="1" containsInteger="1" minValue="1" maxValue="27"/>
    </cacheField>
    <cacheField name="Localidad de los hechos"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tciudadania" refreshedDate="42641.669383101849" createdVersion="4" refreshedVersion="3" minRefreshableVersion="3" recordCount="27">
  <cacheSource type="worksheet">
    <worksheetSource ref="B1:G1048576" sheet="Insumo-Solucionado"/>
  </cacheSource>
  <cacheFields count="6">
    <cacheField name="Tipología" numFmtId="0">
      <sharedItems containsBlank="1" count="23">
        <s v="CONSULTA"/>
        <s v="DENUNCIA POR ACTOS DE CORRUPCIÓN"/>
        <s v="DERECHO DE PETICIÓN DE INTERÉS GENERAL"/>
        <s v="DERECHO DE PETICIÓN DE INTERÉS PARTICULAR"/>
        <s v="QUEJA"/>
        <s v="RECLAMO"/>
        <s v="SOLICITUD DE COPIA"/>
        <s v="SOLICITUD DE INFORMACIÓN"/>
        <s v="SUGERENCIA"/>
        <m/>
        <s v="Felicitaciones" u="1"/>
        <s v="TRASLADO" u="1"/>
        <s v="Petición de Interes Particular" u="1"/>
        <s v="Petición De Interés Particular" u="1"/>
        <s v="Manifestaciones" u="1"/>
        <s v="Petición de Interes General" u="1"/>
        <s v="Petición de Interés General" u="1"/>
        <s v="SOLICITUD INFORMACION" u="1"/>
        <s v="DERECHO DE PETICIÓN" u="1"/>
        <s v="Felicitación" u="1"/>
        <s v="DERECHO DE PETICION " u="1"/>
        <s v="PETICIONES EN GENERAL" u="1"/>
        <s v="SOLICITUD DE COPIAS Y CERTIFICACIONES EN EXPEDIENTES" u="1"/>
      </sharedItems>
    </cacheField>
    <cacheField name="Subtema y/o Descriptor" numFmtId="0">
      <sharedItems containsBlank="1" count="225">
        <s v="BIENES DE INTERES"/>
        <s v="MIGRACION"/>
        <s v="TEMAS DE CONTRATACION: PERSONAL/RECURSOS FISICOS"/>
        <s v="ATENCION Y SERVICIO A LA CIUDADANIA"/>
        <s v="TRASLADO POR NO COMPETENCIA"/>
        <s v="ENLUCIMIENTO FACHADAS INMUEBLES DE LAS NIEVES"/>
        <s v="PRESTAMO DE IMAGENES DE LA COLECCION DEL MUSEO DE BOGOTA"/>
        <s v="POLITICAS DE LA ENTIDAD"/>
        <m/>
        <s v="SEGURIDAD EN BUSES – TRONCALES" u="1"/>
        <s v="Concepto Sanitario Salud Pública" u="1"/>
        <s v="10. FALLAS EN LA PRESTACION DE SERVICIOS QUE NO CUMPLEN CON ESTANDARES DE CALIDAD" u="1"/>
        <s v="Requisitos- Habilitación de  I P S y Prestadores Independientes-Sistema Obligatorio de Garantía de Calidad  de Atención en Salud" u="1"/>
        <s v="RECAUDO MANTENIMIENTO TORNIQUETES" u="1"/>
        <s v="Sistema Distrital de Registro Unico I P S Públicas y de Profesionales- Aux" u="1"/>
        <s v="Aseguramiento-Libre Elección E P S - R S -Traslados E P S  - R S  /  I P S -  Novedades" u="1"/>
        <s v="RECAUDO POBLACION PREFERENCIAL DISCAPACIDAD" u="1"/>
        <s v="Certificación Laboral,  Bonos Pensionales y  Semanas cotizadas" u="1"/>
        <s v="Requisitos Mínimos Sanitarios- Normatividad-Saneamiento Ambiental" u="1"/>
        <s v="Competencias Funciones Públicas- Obligaciones Contractuales- Dirección Centro Regulador de Urgencias y Emergencias" u="1"/>
        <s v="E P S -C Dificultad acceso a servicios por inconsistencias en Base de Datos" u="1"/>
        <s v="COPIA DE RESOLUCION " u="1"/>
        <s v="Certificados- Constancia de Contratos" u="1"/>
        <s v="DIFICULTAD PARA PRESTACIONES SERVICIOS DE SALUD-NO POS" u="1"/>
        <s v="INDEMNIZACION SUSTITUTIVA DE PENSION " u="1"/>
        <s v="Calidad- Hospital Occidente de Kennedy-Servicios Hospitalarios" u="1"/>
        <s v="Calidad- Hospital Simón Bolívar- Otros Servicios Hospitalarios" u="1"/>
        <s v="Aseguramiento-Afiliación-retiro del Sistema-Afiliado E P S - R S" u="1"/>
        <s v="Oportunidad- S. D. S.- Expedición de tarjeta profesional y carne de radioprotección- Otros" u="1"/>
        <s v="Felicitaciones" u="1"/>
        <s v="SERVICIO DE TRANSPORTE ESPECIAL -AMBULANCIA" u="1"/>
        <s v="Valoraciones y Seguimiento Psiquiatria" u="1"/>
        <s v="Dificultad acceso servicios por padre en Régimen Contributivo con quien no tienen contacto" u="1"/>
        <s v="ORGANIZACION USUARIOS" u="1"/>
        <s v="SEGURIDAD EN BUSES – ALIMENTADORES" u="1"/>
        <s v="temas Administrativos-Talento Humano- Juridícos" u="1"/>
        <s v="APRISIONAMIENTO DE PUERTAS – TRONCALES" u="1"/>
        <s v="Aseguramiento- retiro del Sistema- Encuesta SISBEN" u="1"/>
        <s v="Normatividad- Lineamientos en Salud Publica del Distrito" u="1"/>
        <s v="E P S -C No oportunidad en programación de citas de especialistas" u="1"/>
        <s v="Prestación de servicios en lugares retirados de donde reside usuario" u="1"/>
        <s v="NO PARADA PROGRAMADA – ALIMENTADORES" u="1"/>
        <s v="Calidad- Hospital Engativá- Servicios Hospitalarios" u="1"/>
        <s v="Calidad- Hospital Tunjuelito- Servicio de Urgencias" u="1"/>
        <s v="E P S -C Prestación de servicios en lugares retirados de donde reside usuario" u="1"/>
        <s v="RECAUDO SOLICITUD DE TARJETA" u="1"/>
        <s v="MANTENIMIENTO ESTACIONES, PORTALES O PARADEROS" u="1"/>
        <s v="Aseguramiento- Empresas Sociales del Estado- Cobros Indebidos" u="1"/>
        <s v="Normatividad y Procesos - Mecanismos de Participación Social" u="1"/>
        <s v="PENSION SANCION" u="1"/>
        <s v="Calidad- Hospital Bosa-Servicios Hospitalarios" u="1"/>
        <s v="COMPORTAMIENTO PERSONAL DE POLICIA" u="1"/>
        <s v="Normatividad  e Información Eventos Masivos" u="1"/>
        <s v="Saneamiento Ambiental-Enfermedades Compartidas" u="1"/>
        <s v="Calidad- Hospital Chapinero- Servicio de Urgencias" u="1"/>
        <s v="UBICACION PARADERO - ALIMENTADORES" u="1"/>
        <s v="Calidad- Hospital Meissen- Servicio de Urgencias" u="1"/>
        <s v="RECAUDO FALLA DE TARJETA" u="1"/>
        <s v="RECAUDO FRAUDE EN TAQUILLA" u="1"/>
        <s v="No oportunidad en el suministro de medicamentos P O S" u="1"/>
        <s v="Aseguramiento-Afiliación-Reserva de cupo  Régimen Subsidiado-con E P S  - R S" u="1"/>
        <s v="INGRESO INDEBIDO – ZONAL" u="1"/>
        <s v="SOLICITUD DE BONO PENSIONAL" u="1"/>
        <s v="SEGURIDAD VENDEDORES AMBULANTES" u="1"/>
        <s v="Informaciòn Estadisticas  CRU" u="1"/>
        <s v="Saneamiento AmbientaL- Enfermedades Compartidas-IVC" u="1"/>
        <s v="NUEVA RUTA – ZONAL" u="1"/>
        <s v="PENSION SUSTITUCION" u="1"/>
        <s v="TEMAS ADMINISTRATIVOS-TMSA" u="1"/>
        <s v="Obsevaciones- Aclaraciones  a procesos Licitatorios o Convocatorias" u="1"/>
        <s v="Competencias Funciones Públicas- Dirección de Salud Pública- Comportamientos Irregulares de funcionarios" u="1"/>
        <s v="DIFICULTAD ACCESO SERVICIOS POR INADECUADA REFERENCIA-CONTRARREFERENCIA" u="1"/>
        <s v="Aseguramiento- Libre Elección  E P S- R S- Traslados  E P S - R S e  I P S y Novedades" u="1"/>
        <s v="Saneamiento Ambiental-Seguridad Alimentaria-IVC" u="1"/>
        <s v="Aseguramiento- Solicitudes Seguro Accidentes Escolares" u="1"/>
        <s v="NUEVA RUTA – TRONCALES" u="1"/>
        <s v="Inspección y Control  Hogares Geriátricos" u="1"/>
        <s v="Procesos de Segunda Instancia- Salud Pública" u="1"/>
        <s v="Selección. reelección. retiro de  Gerentes E. S. E." u="1"/>
        <s v="SOLICITUD DE MESADA ADICIONAL " u="1"/>
        <s v="Saneamiento Ambiental-Medicamentos Seguros-IVC" u="1"/>
        <s v="RECAUDO TARJETA DESCARGADA Y COBROS ADICIONALES" u="1"/>
        <s v="REAJUSTE DE PENSION " u="1"/>
        <s v="Capacitación e Información-Primer Respondiente y emergencias médicas" u="1"/>
        <s v="Información Acceso Laboral Al Sector Salud" u="1"/>
        <s v="CERTIFICACION DE APORTES " u="1"/>
        <s v="RECAUDO PUNTOS DE RECARGA" u="1"/>
        <s v="Financiamiento- proyectos de inversión" u="1"/>
        <s v="Requisitos- Normatividad Habilitación de  I P S y Prestadores Independientes-Salud Ocupacional- Ambulancias-Sistema Obligatorio de Garantía de Calidad  de Atención en Salud" u="1"/>
        <s v="REQURIMIENTO PUNTUAL " u="1"/>
        <s v="Calidad- Hospital el Tunal- Servicio de Urgencias" u="1"/>
        <s v="Calidad- Hospital Engativá- Servicio de Urgencias" u="1"/>
        <s v="Proyectos De Inversion-ejecuciòn En Infraestrucctura-dotación Hospitalaria" u="1"/>
        <s v="Aseguramiento- Afiliación- Reserva de cupo  Regimen Subsidiado-encuesta SISBEN" u="1"/>
        <s v="Estudio de Caso" u="1"/>
        <s v="CUOTA PARTE PENSIONAL " u="1"/>
        <s v="Oportunidad- Salud Pública" u="1"/>
        <s v="OFICINAS DE CONTROL INTERNO" u="1"/>
        <s v="TEMAS ADMINISTRATIVOS – ZONAL" u="1"/>
        <s v="Información y requermientos de Estadisticas de Salud Pública" u="1"/>
        <s v="Dificultad acceso a servicios por información ingresada en Comprobador Derechos y por normatividad" u="1"/>
        <s v="RELIQUDACION DE PENSION " u="1"/>
        <s v="UBICACIÓN PARADEO – ZONAL" u="1"/>
        <s v="Calidad- Hospital Santa Clara-Servicios Hospitalarios" u="1"/>
        <s v="Calidad- Hospital Tunjuelito- Servicios Hospitalarios" u="1"/>
        <s v="Dificultad acceso a servicios por inconsistencias en Base de Datos" u="1"/>
        <s v="RELIQUIDACION DE PENSION " u="1"/>
        <s v="COPIA DE EXPEDIENTE" u="1"/>
        <s v="RECAUDO CONSULTA DE SALDOS Y MOVIMIENTOS" u="1"/>
        <s v="No oportunidad en programación de citas de baja complejidad" u="1"/>
        <s v="FRECUENCIA DE SERVICIO – ZONAL" u="1"/>
        <s v="SEÑALIZACION DE SERVICIOS - TRONCALES" u="1"/>
        <s v="Aseguramiento- Normas reguladoras del SGSSS" u="1"/>
        <s v="Estadísticas específicas del Programa de Salud a su Hogar" u="1"/>
        <s v="Aseguramiento- Identificación y acceso en salud a la población especial" u="1"/>
        <s v="No oportunidad en el suministro de medicamentos no incluidos en el Anexo 1 del Acuerdo 008/2009 o los que lo adicionen y complementen" u="1"/>
        <s v="PENSION SOBREVIVIENTE" u="1"/>
        <s v="Atención Servidores Red CADE" u="1"/>
        <s v="NO CLASIFICADO" u="1"/>
        <s v="ACUERDOS DE PAGO SERVICIOS DE SALUD" u="1"/>
        <s v="Calidad- Hospital Bosa- Servicio de Urgencias" u="1"/>
        <s v="Calidad- Hospital Suba- Servicio de Urgencias" u="1"/>
        <s v="Calidad- Hospital Vista Hermosa-Servicios Hospitalarios" u="1"/>
        <s v="EXPEDIENTES INVESTIGACIONES DE VIGILANCIA EN SALUD PUBLICA" u="1"/>
        <s v="Expedientes Investigaciones de Vigilancia y Control de la Oferta" u="1"/>
        <s v="CERTIFICACION DE NOMINA" u="1"/>
        <s v="S. D .S. Capacitación-Funcionarios- Bienestar e incentivos" u="1"/>
        <s v="Calidad- Hospital Occidente de Kennedy- Servicio de Urgencias" u="1"/>
        <s v="1. ATENCION DESHUMANIZADA, O EXTRALIMITACION Y ABUSO DE RESPONSABILIDADES" u="1"/>
        <s v="Dificultades para prestación servicios POS, POS-S, NO POS-S(ESE o IPS Priv.-EPS-S)" u="1"/>
        <s v="Aseguramiento-Información estadística del distrito población Régimen Sub.y P. Vinculada" u="1"/>
        <s v="No cumplimiento del horario fijado para atender al usuario, por parte del servicio programado" u="1"/>
        <s v="No facilitación del acceso, teniendo en cuenta un enfoque diferencial, perspectiva de género, cultura, religión, etnia, raza, ciclo vital y educación" u="1"/>
        <s v="COMPORTAMIENTO CONDUCTOR – TRONCALES" u="1"/>
        <s v="COMPORTAMIENTO CONDUCTOR - ALIMENTADORES" u="1"/>
        <s v="Calidad- Hospital el Tunal- Otros Servicios Hospitalarios" u="1"/>
        <s v="Calidad- Hospital Rafael Uribe Uribe- Servicio de Urgencias" u="1"/>
        <s v="CUMPIMIENTO DE FALLO" u="1"/>
        <s v="Dificultades para prestación servicios P O S" u="1"/>
        <s v="Calidad- Hospital del Sur-Servicios Hospitalarios" u="1"/>
        <s v="Calidad- Hospital Meissen-Servicios Hospitalarios" u="1"/>
        <s v="Calidad- I P S  Privadas- Servicios Hospitalarios" u="1"/>
        <s v="Información General Servicios de la S D S - E S E" u="1"/>
        <s v="Reconocimiento a la buena gestión" u="1"/>
        <s v="Normatividad-acciones De Saneamiento Ambiental-centro De Tenencia" u="1"/>
        <s v="E P S -C No oportunidad en programación de citas de baja complejidad" u="1"/>
        <s v="Atención deshumanizada, o extralimitación y abuso de responsabilidades" u="1"/>
        <s v="CAMBIO DE RUTA – TRONCALES" u="1"/>
        <s v="Plan Maestro de Equipamiento" u="1"/>
        <s v="No oportunidad en programación de citas de especialistas" u="1"/>
        <s v="REQUERIMIENTO PUNTUAL " u="1"/>
        <s v="Normatividad- Régimen Laboral" u="1"/>
        <s v="TARIFAS: INCENTIVO SISBEN, SUBSIDIOS PERSONAS CON DISCAPACIDAD" u="1"/>
        <s v="Deficiencias en el  cumplimiento de acciones de apoyo administrativo, por falta de recursos logísticos" u="1"/>
        <s v="No capacidad para pago de servicios, medicamentos, terapias, ó exámenes de apoyo diagnóstico" u="1"/>
        <s v="Inadecuada o no clara orientación sobre derechos, deberes, trámites a realizar, que dificultan el acceso a los servicios" u="1"/>
        <s v="BONO PENSIONAL " u="1"/>
        <s v="MESADAS NO COBRADAS" u="1"/>
        <s v="INFORMACION REQUERIMIENTO" u="1"/>
        <s v="Calidad- Hospital Suba-Servicios Hospitalario" u="1"/>
        <s v="Calidad- Hospital Vista Hermosa- Servicio de Urgencias" u="1"/>
        <s v="Requisitos para  exhumanción, inhumación, cremación  y certificados de defunción" u="1"/>
        <s v="E P S -C Casos especiales con demora inicio tratamientos prioritarios, ó de alto costo, ó tutelas" u="1"/>
        <s v="Normatividad- Funcionamiento Red de Bancos de Sangre" u="1"/>
        <s v="Calidad- Hospital la Victoria- Servicios Hospitalarios" u="1"/>
        <s v="Saneamiento Ambiental-Concepto Sanitario-Infraestructura y/o de Vehículo" u="1"/>
        <s v="FORMA DE CONDUCCION – TRONCALES" u="1"/>
        <s v="INDEMINZACION SUSTITUVA DE PENSION" u="1"/>
        <s v="Programas de Promoción y Prevención-Salud a su Hogar- A P S - S A S H" u="1"/>
        <s v="INGRESO INDEBIDO SISTEMA TRANSMILENIO" u="1"/>
        <s v="Competencias Funciones Públicas- Obligaciones Contractuales Garantia de la Calidad" u="1"/>
        <s v="Casos especiales con demora inicio tratamientos prioritarios ó de alto costo ó tutelas" u="1"/>
        <s v="Inadecuada o no clara orientación en derechos, deberes y  trámites inadecuados por no recursos adtivos. y logísticos" u="1"/>
        <s v="HURTO EN EL SISTEMA" u="1"/>
        <s v="SOLICITUD DOCUMENTACION " u="1"/>
        <s v="VACUNAS CONTEMPLADAS Y NO EN PAI" u="1"/>
        <s v="COMPORTAMIENTO PERSONAL DE TAQUILLA" u="1"/>
        <s v="Calidad- Hospital la Victoria- Servicio de Urgencias" u="1"/>
        <s v="Normatividad y Programas - Discapacidad- Adulto Mayor- Buen trato" u="1"/>
        <s v="S D S y E. S. E Régimen Salarial vacaciones, subsidios, incapacidades y liquidaciones" u="1"/>
        <s v="Oportunidad- S. D. S. Centro Regulador de Urgencias-Servicio de Transporte Especial de pacientes (ambulancia)" u="1"/>
        <s v="CUOTA PARTE " u="1"/>
        <s v="TEMAS ADMINISTRATIVOS-RECAUDO" u="1"/>
        <s v="Aseguramiento- Autorizacion de servicios P O S- S  y No P O S - S" u="1"/>
        <s v="Aseguramiento- Estado Afiliación -Acceso la prestacion de los servicios de salud" u="1"/>
        <s v="Aseguramiento-Solicitud Institucionalización de Salud Mental y Limitados Físicos entre otros" u="1"/>
        <s v="NO PARADA PROGRAMADA – ZONAL" u="1"/>
        <s v="RECUADO POBLACION PREFERENCIAL SISBEN" u="1"/>
        <s v="Contratos suscritos con F F D S y S D S" u="1"/>
        <s v="PENSION SANCION " u="1"/>
        <s v="FORMA DE CONDUCCIÓN – ZONAL" u="1"/>
        <s v="No oportunidad  atención de urgencias" u="1"/>
        <s v="Novedades base de datos" u="1"/>
        <s v="SEGURIDAD EN BUSES – ZONALES" u="1"/>
        <s v="No oportunidad suministro medicamentos" u="1"/>
        <s v="Dificultades para prestación excepcionales de salud- P E S" u="1"/>
        <s v="Normatividad e információn Sistemas de Vigilancia Epidemiológica" u="1"/>
        <s v="Estadisticas Generales históricas (1997) - preliminares 2005 y 2006) Banco de Datos" u="1"/>
        <s v="Competencias Funciones Públicas- Dirección de Talento Humano- Comportamientos Irregulares de funcionarios" u="1"/>
        <s v="NO PARADA PROGRAMADA – TRONCALES" u="1"/>
        <s v="COBROS INDEBIDOS SERVICIOS DE SALUD" u="1"/>
        <s v="Portafolio Servicios P O S-S" u="1"/>
        <s v="RECAUDO NO VENTA VARIAS TARJETAS" u="1"/>
        <s v="Competencias Funciones Públicas- Obligaciones Contractuales-Dir. Talento Humano" u="1"/>
        <s v="Conciliaciones Procesos S D S" u="1"/>
        <s v="Oportunidad- Direción Jurídica y de Contratación" u="1"/>
        <s v="SEGURIDAD EN ESTACIONES Y PORTALES" u="1"/>
        <s v="PENSION VEJEZ" u="1"/>
        <s v="PENSION VEJEZ " u="1"/>
        <s v="Información de Personas Desaparecidas" u="1"/>
        <s v="Revisión de calificación o concordancia de resultados" u="1"/>
        <s v="COMPORTAMIENTO CONDUCTOR – ZONAL" u="1"/>
        <s v="Información Diagnósticos Locales de Salud" u="1"/>
        <s v="Otros temas Administrativos-Talento Humano- Juridícos" u="1"/>
        <s v="SOLICITUD CERTIFICACION " u="1"/>
        <s v="COMPORTAMIENTO PERSONAL DE ASEO" u="1"/>
        <s v="Reconocimiento Carrera  Administrativa" u="1"/>
        <s v="Saneamiento Ambiental-Industria y Ambiente-IVC" u="1"/>
        <s v="RECAUDO INTEGRACIÓN MEDIOS DE PAGO" u="1"/>
        <s v="Normativiad droguerías Y Medicamentos" u="1"/>
        <s v="Saneamiento Ambiental-Saneamiento Básico-IVC" u="1"/>
        <s v="Oportunidad- S. D. S Servicio al Ciudadano- Presencial" u="1"/>
        <s v="CAMBIO DE RUTA  - ZONAL" u="1"/>
        <s v="FRECUENCIA DE SERVICIO – TRONCALES" u="1"/>
        <s v="Calidad- I P S Privadas- Servicio de Urgencias" u="1"/>
      </sharedItems>
    </cacheField>
    <cacheField name="Canal de recepción" numFmtId="0">
      <sharedItems containsBlank="1" count="11">
        <s v="ESCRITO"/>
        <s v="WEB"/>
        <s v="E-MAIL"/>
        <s v="TELEFONO"/>
        <s v="REDES SOCIALES"/>
        <m/>
        <s v="Email" u="1"/>
        <s v="Teléfonico" u="1"/>
        <s v="PRESENCIAL" u="1"/>
        <s v="Buzón" u="1"/>
        <s v="BUZON" u="1"/>
      </sharedItems>
    </cacheField>
    <cacheField name="Sistema de Registro PQR" numFmtId="0">
      <sharedItems containsBlank="1" count="4">
        <s v="SDQS"/>
        <m/>
        <s v="Sistema Propio" u="1"/>
        <s v="Sistema Propio ¿Cuál?" u="1"/>
      </sharedItems>
    </cacheField>
    <cacheField name="Solucionados" numFmtId="0">
      <sharedItems containsString="0" containsBlank="1" containsNumber="1" containsInteger="1" minValue="1" maxValue="31"/>
    </cacheField>
    <cacheField name="Localidad de los hecho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7">
  <r>
    <x v="0"/>
    <x v="0"/>
    <x v="0"/>
    <x v="0"/>
    <n v="1"/>
    <s v="(en blanco)"/>
  </r>
  <r>
    <x v="1"/>
    <x v="1"/>
    <x v="1"/>
    <x v="0"/>
    <n v="1"/>
    <s v="9 - FONTIBON"/>
  </r>
  <r>
    <x v="1"/>
    <x v="2"/>
    <x v="0"/>
    <x v="0"/>
    <n v="1"/>
    <s v="(en blanco)"/>
  </r>
  <r>
    <x v="2"/>
    <x v="3"/>
    <x v="0"/>
    <x v="0"/>
    <n v="1"/>
    <s v="(en blanco)"/>
  </r>
  <r>
    <x v="2"/>
    <x v="0"/>
    <x v="0"/>
    <x v="0"/>
    <n v="6"/>
    <s v="(en blanco)"/>
  </r>
  <r>
    <x v="2"/>
    <x v="4"/>
    <x v="1"/>
    <x v="0"/>
    <n v="1"/>
    <s v="10 - ENGATIVA"/>
  </r>
  <r>
    <x v="3"/>
    <x v="3"/>
    <x v="0"/>
    <x v="0"/>
    <n v="1"/>
    <s v="(en blanco)"/>
  </r>
  <r>
    <x v="3"/>
    <x v="0"/>
    <x v="2"/>
    <x v="0"/>
    <n v="4"/>
    <s v="(en blanco)"/>
  </r>
  <r>
    <x v="3"/>
    <x v="0"/>
    <x v="0"/>
    <x v="0"/>
    <n v="31"/>
    <s v="(en blanco)"/>
  </r>
  <r>
    <x v="3"/>
    <x v="0"/>
    <x v="3"/>
    <x v="0"/>
    <n v="1"/>
    <s v="(en blanco)"/>
  </r>
  <r>
    <x v="3"/>
    <x v="5"/>
    <x v="0"/>
    <x v="0"/>
    <n v="1"/>
    <s v="(en blanco)"/>
  </r>
  <r>
    <x v="3"/>
    <x v="6"/>
    <x v="0"/>
    <x v="0"/>
    <n v="1"/>
    <s v="(en blanco)"/>
  </r>
  <r>
    <x v="4"/>
    <x v="3"/>
    <x v="0"/>
    <x v="0"/>
    <n v="1"/>
    <s v="(en blanco)"/>
  </r>
  <r>
    <x v="4"/>
    <x v="0"/>
    <x v="2"/>
    <x v="0"/>
    <n v="1"/>
    <s v="(en blanco)"/>
  </r>
  <r>
    <x v="4"/>
    <x v="0"/>
    <x v="4"/>
    <x v="0"/>
    <n v="1"/>
    <s v="(en blanco)"/>
  </r>
  <r>
    <x v="5"/>
    <x v="0"/>
    <x v="0"/>
    <x v="0"/>
    <n v="1"/>
    <s v="(en blanco)"/>
  </r>
  <r>
    <x v="6"/>
    <x v="0"/>
    <x v="0"/>
    <x v="0"/>
    <n v="3"/>
    <s v="(en blanco)"/>
  </r>
  <r>
    <x v="7"/>
    <x v="0"/>
    <x v="2"/>
    <x v="0"/>
    <n v="1"/>
    <s v="(en blanco)"/>
  </r>
  <r>
    <x v="7"/>
    <x v="0"/>
    <x v="0"/>
    <x v="0"/>
    <n v="16"/>
    <s v="(en blanco)"/>
  </r>
  <r>
    <x v="7"/>
    <x v="7"/>
    <x v="1"/>
    <x v="0"/>
    <n v="1"/>
    <s v="(en blanco)"/>
  </r>
  <r>
    <x v="8"/>
    <x v="0"/>
    <x v="0"/>
    <x v="0"/>
    <n v="1"/>
    <s v="(en blanco)"/>
  </r>
  <r>
    <x v="8"/>
    <x v="0"/>
    <x v="1"/>
    <x v="0"/>
    <n v="1"/>
    <s v="(en blanco)"/>
  </r>
  <r>
    <x v="9"/>
    <x v="8"/>
    <x v="5"/>
    <x v="1"/>
    <m/>
    <m/>
  </r>
  <r>
    <x v="9"/>
    <x v="8"/>
    <x v="5"/>
    <x v="1"/>
    <m/>
    <m/>
  </r>
  <r>
    <x v="9"/>
    <x v="8"/>
    <x v="5"/>
    <x v="1"/>
    <m/>
    <m/>
  </r>
  <r>
    <x v="9"/>
    <x v="8"/>
    <x v="5"/>
    <x v="1"/>
    <m/>
    <m/>
  </r>
  <r>
    <x v="9"/>
    <x v="8"/>
    <x v="5"/>
    <x v="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3" applyNumberFormats="0" applyBorderFormats="0" applyFontFormats="0" applyPatternFormats="0" applyAlignmentFormats="0" applyWidthHeightFormats="1" dataCaption="Valores" updatedVersion="3" minRefreshableVersion="3" useAutoFormatting="1" itemPrintTitles="1" createdVersion="4" indent="0" outline="1" outlineData="1" multipleFieldFilters="0" chartFormat="11">
  <location ref="A1:A4" firstHeaderRow="1" firstDataRow="1" firstDataCol="1"/>
  <pivotFields count="6">
    <pivotField showAll="0"/>
    <pivotField showAll="0"/>
    <pivotField axis="axisRow" showAll="0">
      <items count="12">
        <item m="1" x="9"/>
        <item x="0"/>
        <item m="1" x="8"/>
        <item x="4"/>
        <item m="1" x="7"/>
        <item h="1" x="1"/>
        <item h="1" x="5"/>
        <item m="1" x="6"/>
        <item h="1" x="3"/>
        <item h="1" m="1" x="10"/>
        <item h="1" x="2"/>
        <item t="default"/>
      </items>
    </pivotField>
    <pivotField showAll="0" defaultSubtotal="0"/>
    <pivotField showAll="0" defaultSubtotal="0"/>
    <pivotField showAll="0" defaultSubtotal="0"/>
  </pivotFields>
  <rowFields count="1">
    <field x="2"/>
  </rowFields>
  <rowItems count="3">
    <i>
      <x v="1"/>
    </i>
    <i>
      <x v="3"/>
    </i>
    <i t="grand">
      <x/>
    </i>
  </rowItems>
  <colItems count="1">
    <i/>
  </colItem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Tabla dinámica2" cacheId="3" applyNumberFormats="0" applyBorderFormats="0" applyFontFormats="0" applyPatternFormats="0" applyAlignmentFormats="0" applyWidthHeightFormats="1" dataCaption="Valores" updatedVersion="3" minRefreshableVersion="3" useAutoFormatting="1" itemPrintTitles="1" createdVersion="4" indent="0" outline="1" outlineData="1" multipleFieldFilters="0" chartFormat="11">
  <location ref="A1:C18" firstHeaderRow="1" firstDataRow="1" firstDataCol="0"/>
  <pivotFields count="6">
    <pivotField showAll="0"/>
    <pivotField showAll="0"/>
    <pivotField showAll="0"/>
    <pivotField showAll="0" defaultSubtotal="0"/>
    <pivotField showAll="0" defaultSubtotal="0"/>
    <pivotField showAll="0" defaultSubtotal="0"/>
  </pivotField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Tabla dinámica3" cacheId="3" applyNumberFormats="0" applyBorderFormats="0" applyFontFormats="0" applyPatternFormats="0" applyAlignmentFormats="0" applyWidthHeightFormats="1" dataCaption="Valores" updatedVersion="3" minRefreshableVersion="3" useAutoFormatting="1" itemPrintTitles="1" createdVersion="4" indent="0" outline="1" outlineData="1" multipleFieldFilters="0" chartFormat="4">
  <location ref="A1:C18" firstHeaderRow="1" firstDataRow="1" firstDataCol="0"/>
  <pivotFields count="6">
    <pivotField showAll="0"/>
    <pivotField showAll="0"/>
    <pivotField showAll="0"/>
    <pivotField showAll="0" defaultSubtotal="0"/>
    <pivotField showAll="0" defaultSubtotal="0"/>
    <pivotField showAll="0" defaultSubtotal="0"/>
  </pivotFields>
  <pivotTableStyleInfo name="PivotStyleLight16" showRowHeaders="1" showColHeaders="1" showRowStripes="0" showColStripes="0" showLastColumn="1"/>
</pivotTableDefinition>
</file>

<file path=xl/pivotTables/pivotTable4.xml><?xml version="1.0" encoding="utf-8"?>
<pivotTableDefinition xmlns="http://schemas.openxmlformats.org/spreadsheetml/2006/main" name="Tabla dinámica2" cacheId="3" applyNumberFormats="0" applyBorderFormats="0" applyFontFormats="0" applyPatternFormats="0" applyAlignmentFormats="0" applyWidthHeightFormats="1" dataCaption="Valores" updatedVersion="3" minRefreshableVersion="3" itemPrintTitles="1" createdVersion="4" indent="0" outline="1" outlineData="1" multipleFieldFilters="0" chartFormat="7" rowHeaderCaption="Asunto o Subtema">
  <location ref="B3:C5" firstHeaderRow="1" firstDataRow="1" firstDataCol="1"/>
  <pivotFields count="6">
    <pivotField showAll="0">
      <items count="24">
        <item x="0"/>
        <item x="4"/>
        <item x="5"/>
        <item x="6"/>
        <item x="7"/>
        <item x="8"/>
        <item h="1" x="9"/>
        <item x="1"/>
        <item m="1" x="15"/>
        <item m="1" x="19"/>
        <item m="1" x="12"/>
        <item h="1" m="1" x="10"/>
        <item h="1" m="1" x="13"/>
        <item h="1" m="1" x="14"/>
        <item h="1" m="1" x="16"/>
        <item h="1" m="1" x="20"/>
        <item h="1" m="1" x="22"/>
        <item h="1" m="1" x="17"/>
        <item h="1" m="1" x="11"/>
        <item h="1" m="1" x="21"/>
        <item h="1" m="1" x="18"/>
        <item h="1" x="2"/>
        <item h="1" x="3"/>
        <item t="default"/>
      </items>
    </pivotField>
    <pivotField showAll="0">
      <items count="226">
        <item x="8"/>
        <item m="1" x="36"/>
        <item m="1" x="222"/>
        <item m="1" x="134"/>
        <item m="1" x="133"/>
        <item m="1" x="211"/>
        <item m="1" x="51"/>
        <item m="1" x="176"/>
        <item m="1" x="166"/>
        <item m="1" x="190"/>
        <item m="1" x="223"/>
        <item m="1" x="110"/>
        <item m="1" x="173"/>
        <item m="1" x="169"/>
        <item m="1" x="41"/>
        <item m="1" x="199"/>
        <item m="1" x="186"/>
        <item m="1" x="57"/>
        <item m="1" x="58"/>
        <item m="1" x="86"/>
        <item m="1" x="81"/>
        <item m="1" x="187"/>
        <item m="1" x="9"/>
        <item m="1" x="193"/>
        <item m="1" x="206"/>
        <item m="1" x="63"/>
        <item m="1" x="111"/>
        <item m="1" x="98"/>
        <item m="1" x="182"/>
        <item m="1" x="147"/>
        <item m="1" x="215"/>
        <item m="1" x="61"/>
        <item m="1" x="46"/>
        <item m="1" x="108"/>
        <item m="1" x="218"/>
        <item m="1" x="202"/>
        <item m="1" x="16"/>
        <item m="1" x="45"/>
        <item m="1" x="34"/>
        <item m="1" x="68"/>
        <item m="1" x="102"/>
        <item m="1" x="33"/>
        <item m="1" x="55"/>
        <item m="1" x="75"/>
        <item m="1" x="66"/>
        <item m="1" x="152"/>
        <item m="1" x="13"/>
        <item m="1" x="117"/>
        <item m="1" x="132"/>
        <item m="1" x="39"/>
        <item m="1" x="44"/>
        <item m="1" x="188"/>
        <item m="1" x="180"/>
        <item m="1" x="18"/>
        <item m="1" x="83"/>
        <item m="1" x="216"/>
        <item m="1" x="90"/>
        <item m="1" x="91"/>
        <item m="1" x="87"/>
        <item m="1" x="200"/>
        <item m="1" x="209"/>
        <item m="1" x="131"/>
        <item m="1" x="154"/>
        <item m="1" x="217"/>
        <item m="1" x="32"/>
        <item m="1" x="192"/>
        <item m="1" x="43"/>
        <item m="1" x="205"/>
        <item m="1" x="153"/>
        <item m="1" x="123"/>
        <item m="1" x="120"/>
        <item m="1" x="121"/>
        <item m="1" x="78"/>
        <item m="1" x="184"/>
        <item m="1" x="88"/>
        <item m="1" x="92"/>
        <item m="1" x="138"/>
        <item m="1" x="220"/>
        <item m="1" x="56"/>
        <item m="1" x="130"/>
        <item m="1" x="76"/>
        <item m="1" x="142"/>
        <item m="1" x="177"/>
        <item m="1" x="163"/>
        <item m="1" x="178"/>
        <item m="1" x="148"/>
        <item m="1" x="38"/>
        <item m="1" x="105"/>
        <item m="1" x="22"/>
        <item m="1" x="159"/>
        <item m="1" x="168"/>
        <item m="1" x="119"/>
        <item m="1" x="96"/>
        <item m="1" x="213"/>
        <item m="1" x="15"/>
        <item m="1" x="73"/>
        <item m="1" x="10"/>
        <item m="1" x="35"/>
        <item m="1" x="171"/>
        <item m="1" x="53"/>
        <item m="1" x="74"/>
        <item m="1" x="64"/>
        <item m="1" x="52"/>
        <item m="1" x="71"/>
        <item m="1" x="31"/>
        <item m="1" x="210"/>
        <item m="1" x="219"/>
        <item m="1" x="122"/>
        <item m="1" x="212"/>
        <item m="1" x="221"/>
        <item m="1" x="69"/>
        <item m="1" x="12"/>
        <item m="1" x="146"/>
        <item m="1" x="124"/>
        <item m="1" x="164"/>
        <item m="1" x="47"/>
        <item m="1" x="54"/>
        <item m="1" x="203"/>
        <item m="1" x="191"/>
        <item m="1" x="28"/>
        <item m="1" x="151"/>
        <item m="1" x="185"/>
        <item m="1" x="201"/>
        <item m="1" x="65"/>
        <item m="1" x="183"/>
        <item m="1" x="50"/>
        <item m="1" x="179"/>
        <item m="1" x="60"/>
        <item m="1" x="72"/>
        <item m="1" x="172"/>
        <item m="1" x="128"/>
        <item m="1" x="93"/>
        <item m="1" x="20"/>
        <item m="1" x="115"/>
        <item m="1" x="127"/>
        <item m="1" x="11"/>
        <item m="1" x="149"/>
        <item m="1" x="103"/>
        <item m="1" x="104"/>
        <item m="1" x="194"/>
        <item m="1" x="112"/>
        <item m="1" x="129"/>
        <item m="1" x="80"/>
        <item m="1" x="158"/>
        <item m="1" x="25"/>
        <item m="1" x="26"/>
        <item m="1" x="17"/>
        <item m="1" x="109"/>
        <item m="1" x="175"/>
        <item m="1" x="37"/>
        <item m="1" x="59"/>
        <item m="1" x="145"/>
        <item m="1" x="198"/>
        <item m="1" x="196"/>
        <item m="1" x="126"/>
        <item m="1" x="143"/>
        <item m="1" x="161"/>
        <item m="1" x="160"/>
        <item m="1" x="48"/>
        <item m="1" x="40"/>
        <item m="1" x="29"/>
        <item m="1" x="100"/>
        <item m="1" x="195"/>
        <item m="1" x="30"/>
        <item m="1" x="42"/>
        <item m="1" x="114"/>
        <item m="1" x="165"/>
        <item m="1" x="204"/>
        <item m="1" x="144"/>
        <item m="1" x="162"/>
        <item m="1" x="94"/>
        <item m="1" x="224"/>
        <item m="1" x="170"/>
        <item m="1" x="19"/>
        <item m="1" x="70"/>
        <item m="1" x="155"/>
        <item m="1" x="113"/>
        <item m="1" x="84"/>
        <item m="1" x="14"/>
        <item m="1" x="139"/>
        <item m="1" x="140"/>
        <item m="1" x="141"/>
        <item m="1" x="136"/>
        <item m="1" x="197"/>
        <item m="1" x="135"/>
        <item m="1" x="99"/>
        <item m="1" x="77"/>
        <item m="1" x="27"/>
        <item m="1" x="118"/>
        <item m="1" x="23"/>
        <item m="1" x="156"/>
        <item m="1" x="95"/>
        <item m="1" x="167"/>
        <item m="1" x="157"/>
        <item m="1" x="116"/>
        <item m="1" x="82"/>
        <item m="1" x="106"/>
        <item m="1" x="62"/>
        <item m="1" x="79"/>
        <item m="1" x="107"/>
        <item m="1" x="21"/>
        <item m="1" x="49"/>
        <item m="1" x="67"/>
        <item m="1" x="207"/>
        <item m="1" x="214"/>
        <item m="1" x="137"/>
        <item m="1" x="208"/>
        <item m="1" x="101"/>
        <item m="1" x="24"/>
        <item m="1" x="181"/>
        <item m="1" x="125"/>
        <item m="1" x="89"/>
        <item m="1" x="189"/>
        <item m="1" x="97"/>
        <item m="1" x="85"/>
        <item m="1" x="150"/>
        <item m="1" x="174"/>
        <item x="0"/>
        <item x="1"/>
        <item x="2"/>
        <item x="3"/>
        <item x="4"/>
        <item x="5"/>
        <item x="6"/>
        <item x="7"/>
        <item t="default"/>
      </items>
    </pivotField>
    <pivotField showAll="0"/>
    <pivotField axis="axisRow" showAll="0" sortType="ascending" defaultSubtotal="0">
      <items count="4">
        <item x="0"/>
        <item m="1" x="2"/>
        <item h="1" x="1"/>
        <item m="1" x="3"/>
      </items>
      <autoSortScope>
        <pivotArea dataOnly="0" outline="0" fieldPosition="0">
          <references count="1">
            <reference field="4294967294" count="1" selected="0">
              <x v="0"/>
            </reference>
          </references>
        </pivotArea>
      </autoSortScope>
    </pivotField>
    <pivotField dataField="1" showAll="0" defaultSubtotal="0"/>
    <pivotField showAll="0" defaultSubtotal="0"/>
  </pivotFields>
  <rowFields count="1">
    <field x="3"/>
  </rowFields>
  <rowItems count="2">
    <i>
      <x/>
    </i>
    <i t="grand">
      <x/>
    </i>
  </rowItems>
  <colItems count="1">
    <i/>
  </colItems>
  <dataFields count="1">
    <dataField name="Suma de Solucionados" fld="4" baseField="0" baseItem="0"/>
  </dataFields>
  <formats count="11">
    <format dxfId="100">
      <pivotArea type="all" dataOnly="0" outline="0" fieldPosition="0"/>
    </format>
    <format dxfId="99">
      <pivotArea type="all" dataOnly="0" outline="0" fieldPosition="0"/>
    </format>
    <format dxfId="98">
      <pivotArea type="all" dataOnly="0" outline="0" fieldPosition="0"/>
    </format>
    <format dxfId="97">
      <pivotArea type="all" dataOnly="0" outline="0" fieldPosition="0"/>
    </format>
    <format dxfId="96">
      <pivotArea field="0" type="button" dataOnly="0" labelOnly="1" outline="0"/>
    </format>
    <format dxfId="95">
      <pivotArea dataOnly="0" labelOnly="1" grandRow="1" outline="0" fieldPosition="0"/>
    </format>
    <format dxfId="94">
      <pivotArea dataOnly="0" labelOnly="1" grandRow="1" outline="0" fieldPosition="0"/>
    </format>
    <format dxfId="93">
      <pivotArea field="1" type="button" dataOnly="0" labelOnly="1" outline="0"/>
    </format>
    <format dxfId="92">
      <pivotArea dataOnly="0" labelOnly="1" grandRow="1" outline="0" fieldPosition="0"/>
    </format>
    <format dxfId="91">
      <pivotArea dataOnly="0" labelOnly="1" grandCol="1" outline="0" fieldPosition="0"/>
    </format>
    <format dxfId="90">
      <pivotArea dataOnly="0" labelOnly="1" grandCol="1" outline="0" fieldPosition="0"/>
    </format>
  </formats>
  <chartFormats count="2">
    <chartFormat chart="0" format="8" series="1">
      <pivotArea type="data" outline="0" fieldPosition="0">
        <references count="1">
          <reference field="4294967294" count="1" selected="0">
            <x v="0"/>
          </reference>
        </references>
      </pivotArea>
    </chartFormat>
    <chartFormat chart="6" format="1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pivotTableDefinition>
</file>

<file path=xl/pivotTables/pivotTable5.xml><?xml version="1.0" encoding="utf-8"?>
<pivotTableDefinition xmlns="http://schemas.openxmlformats.org/spreadsheetml/2006/main" name="Tabla dinámica3" cacheId="2" applyNumberFormats="0" applyBorderFormats="0" applyFontFormats="0" applyPatternFormats="0" applyAlignmentFormats="0" applyWidthHeightFormats="1" dataCaption="Valores" updatedVersion="3" minRefreshableVersion="3" itemPrintTitles="1" createdVersion="4" indent="0" outline="1" outlineData="1" multipleFieldFilters="0" chartFormat="3" rowHeaderCaption="Canal">
  <location ref="B3:C5" firstHeaderRow="1" firstDataRow="1" firstDataCol="1"/>
  <pivotFields count="6">
    <pivotField showAll="0">
      <items count="21">
        <item x="0"/>
        <item x="4"/>
        <item m="1" x="16"/>
        <item x="5"/>
        <item x="6"/>
        <item x="7"/>
        <item x="8"/>
        <item x="1"/>
        <item m="1" x="11"/>
        <item m="1" x="15"/>
        <item m="1" x="10"/>
        <item x="3"/>
        <item m="1" x="17"/>
        <item m="1" x="19"/>
        <item m="1" x="12"/>
        <item m="1" x="9"/>
        <item m="1" x="18"/>
        <item m="1" x="13"/>
        <item m="1" x="14"/>
        <item x="2"/>
        <item t="default"/>
      </items>
    </pivotField>
    <pivotField showAll="0"/>
    <pivotField showAll="0" sortType="ascending">
      <items count="8">
        <item x="5"/>
        <item x="1"/>
        <item x="4"/>
        <item sd="0" x="3"/>
        <item x="0"/>
        <item x="2"/>
        <item m="1" x="6"/>
        <item t="default"/>
      </items>
      <autoSortScope>
        <pivotArea dataOnly="0" outline="0" fieldPosition="0">
          <references count="1">
            <reference field="4294967294" count="1" selected="0">
              <x v="0"/>
            </reference>
          </references>
        </pivotArea>
      </autoSortScope>
    </pivotField>
    <pivotField axis="axisRow" showAll="0" sortType="ascending" defaultSubtotal="0">
      <items count="5">
        <item x="0"/>
        <item h="1" x="1"/>
        <item m="1" x="4"/>
        <item m="1" x="3"/>
        <item m="1" x="2"/>
      </items>
      <autoSortScope>
        <pivotArea dataOnly="0" outline="0" fieldPosition="0">
          <references count="1">
            <reference field="4294967294" count="1" selected="0">
              <x v="0"/>
            </reference>
          </references>
        </pivotArea>
      </autoSortScope>
    </pivotField>
    <pivotField dataField="1" showAll="0" defaultSubtotal="0"/>
    <pivotField showAll="0" defaultSubtotal="0"/>
  </pivotFields>
  <rowFields count="1">
    <field x="3"/>
  </rowFields>
  <rowItems count="2">
    <i>
      <x/>
    </i>
    <i t="grand">
      <x/>
    </i>
  </rowItems>
  <colItems count="1">
    <i/>
  </colItems>
  <dataFields count="1">
    <dataField name="Suma de Recibidos" fld="4" baseField="0" baseItem="0" numFmtId="166"/>
  </dataFields>
  <formats count="17">
    <format dxfId="89">
      <pivotArea type="all" dataOnly="0" outline="0" fieldPosition="0"/>
    </format>
    <format dxfId="88">
      <pivotArea type="all" dataOnly="0" outline="0" fieldPosition="0"/>
    </format>
    <format dxfId="87">
      <pivotArea type="all" dataOnly="0" outline="0" fieldPosition="0"/>
    </format>
    <format dxfId="86">
      <pivotArea type="all" dataOnly="0" outline="0" fieldPosition="0"/>
    </format>
    <format dxfId="85">
      <pivotArea field="0" type="button" dataOnly="0" labelOnly="1" outline="0"/>
    </format>
    <format dxfId="84">
      <pivotArea field="2" type="button" dataOnly="0" labelOnly="1" outline="0"/>
    </format>
    <format dxfId="83">
      <pivotArea dataOnly="0" labelOnly="1" grandRow="1" outline="0" fieldPosition="0"/>
    </format>
    <format dxfId="82">
      <pivotArea dataOnly="0" labelOnly="1" grandRow="1" outline="0" fieldPosition="0"/>
    </format>
    <format dxfId="81">
      <pivotArea dataOnly="0" labelOnly="1" grandRow="1" outline="0" fieldPosition="0"/>
    </format>
    <format dxfId="80">
      <pivotArea field="2" type="button" dataOnly="0" labelOnly="1" outline="0"/>
    </format>
    <format dxfId="79">
      <pivotArea field="2" type="button" dataOnly="0" labelOnly="1" outline="0"/>
    </format>
    <format dxfId="78">
      <pivotArea outline="0" collapsedLevelsAreSubtotals="1" fieldPosition="0"/>
    </format>
    <format dxfId="77">
      <pivotArea field="2" type="button" dataOnly="0" labelOnly="1" outline="0"/>
    </format>
    <format dxfId="76">
      <pivotArea dataOnly="0" labelOnly="1" grandRow="1" outline="0" fieldPosition="0"/>
    </format>
    <format dxfId="75">
      <pivotArea dataOnly="0" labelOnly="1" fieldPosition="0">
        <references count="1">
          <reference field="3" count="0"/>
        </references>
      </pivotArea>
    </format>
    <format dxfId="74">
      <pivotArea dataOnly="0" labelOnly="1" grandCol="1" outline="0" fieldPosition="0"/>
    </format>
    <format dxfId="73">
      <pivotArea type="all" dataOnly="0" outline="0" fieldPosition="0"/>
    </format>
  </formats>
  <chartFormats count="4">
    <chartFormat chart="0" format="0" series="1">
      <pivotArea type="data" outline="0" fieldPosition="0">
        <references count="2">
          <reference field="4294967294" count="1" selected="0">
            <x v="0"/>
          </reference>
          <reference field="3" count="1" selected="0">
            <x v="0"/>
          </reference>
        </references>
      </pivotArea>
    </chartFormat>
    <chartFormat chart="0" format="1" series="1">
      <pivotArea type="data" outline="0" fieldPosition="0">
        <references count="2">
          <reference field="4294967294" count="1" selected="0">
            <x v="0"/>
          </reference>
          <reference field="3" count="1" selected="0">
            <x v="4"/>
          </reference>
        </references>
      </pivotArea>
    </chartFormat>
    <chartFormat chart="0" format="8" series="1">
      <pivotArea type="data" outline="0" fieldPosition="0">
        <references count="1">
          <reference field="4294967294" count="1" selected="0">
            <x v="0"/>
          </reference>
        </references>
      </pivotArea>
    </chartFormat>
    <chartFormat chart="2" format="1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pivotTableDefinition>
</file>

<file path=xl/pivotTables/pivotTable6.xml><?xml version="1.0" encoding="utf-8"?>
<pivotTableDefinition xmlns="http://schemas.openxmlformats.org/spreadsheetml/2006/main" name="Tabla dinámica1" cacheId="2" applyNumberFormats="0" applyBorderFormats="0" applyFontFormats="0" applyPatternFormats="0" applyAlignmentFormats="0" applyWidthHeightFormats="1" dataCaption="Valores" updatedVersion="3" minRefreshableVersion="3" itemPrintTitles="1" createdVersion="4" indent="0" outline="1" outlineData="1" multipleFieldFilters="0" chartFormat="8" rowHeaderCaption="Asunto o Subtema">
  <location ref="B3:C14" firstHeaderRow="1" firstDataRow="1" firstDataCol="1"/>
  <pivotFields count="6">
    <pivotField showAll="0" sortType="descending">
      <items count="21">
        <item x="0"/>
        <item x="4"/>
        <item m="1" x="16"/>
        <item x="5"/>
        <item x="6"/>
        <item x="7"/>
        <item h="1" x="8"/>
        <item x="1"/>
        <item m="1" x="11"/>
        <item m="1" x="15"/>
        <item m="1" x="10"/>
        <item h="1" x="3"/>
        <item h="1" m="1" x="17"/>
        <item h="1" m="1" x="19"/>
        <item h="1" m="1" x="12"/>
        <item h="1" m="1" x="9"/>
        <item h="1" m="1" x="18"/>
        <item h="1" m="1" x="13"/>
        <item h="1" m="1" x="14"/>
        <item h="1" x="2"/>
        <item t="default"/>
      </items>
      <autoSortScope>
        <pivotArea dataOnly="0" outline="0" fieldPosition="0">
          <references count="1">
            <reference field="4294967294" count="1" selected="0">
              <x v="0"/>
            </reference>
          </references>
        </pivotArea>
      </autoSortScope>
    </pivotField>
    <pivotField axis="axisRow" showAll="0" measureFilter="1" sortType="ascending">
      <items count="153">
        <item x="3"/>
        <item m="1" x="25"/>
        <item m="1" x="150"/>
        <item m="1" x="93"/>
        <item m="1" x="92"/>
        <item m="1" x="145"/>
        <item m="1" x="34"/>
        <item m="1" x="121"/>
        <item m="1" x="113"/>
        <item m="1" x="130"/>
        <item m="1" x="151"/>
        <item m="1" x="82"/>
        <item m="1" x="118"/>
        <item m="1" x="117"/>
        <item m="1" x="27"/>
        <item m="1" x="136"/>
        <item m="1" x="126"/>
        <item m="1" x="38"/>
        <item m="1" x="39"/>
        <item m="1" x="66"/>
        <item m="1" x="61"/>
        <item m="1" x="127"/>
        <item m="1" x="11"/>
        <item m="1" x="133"/>
        <item m="1" x="142"/>
        <item m="1" x="44"/>
        <item m="1" x="83"/>
        <item m="1" x="72"/>
        <item m="1" x="123"/>
        <item m="1" x="100"/>
        <item m="1" x="147"/>
        <item m="1" x="42"/>
        <item m="1" x="31"/>
        <item m="1" x="80"/>
        <item m="1" x="149"/>
        <item m="1" x="137"/>
        <item m="1" x="15"/>
        <item m="1" x="29"/>
        <item m="1" x="23"/>
        <item m="1" x="47"/>
        <item m="1" x="75"/>
        <item m="1" x="21"/>
        <item m="1" x="36"/>
        <item m="1" x="56"/>
        <item m="1" x="45"/>
        <item m="1" x="103"/>
        <item m="1" x="13"/>
        <item m="1" x="140"/>
        <item m="1" x="81"/>
        <item m="1" x="53"/>
        <item m="1" x="20"/>
        <item m="1" x="63"/>
        <item m="1" x="37"/>
        <item m="1" x="139"/>
        <item m="1" x="54"/>
        <item m="1" x="22"/>
        <item m="1" x="87"/>
        <item m="1" x="125"/>
        <item m="1" x="18"/>
        <item m="1" x="40"/>
        <item m="1" x="30"/>
        <item m="1" x="49"/>
        <item m="1" x="24"/>
        <item m="1" x="97"/>
        <item m="1" x="108"/>
        <item m="1" x="112"/>
        <item m="1" x="98"/>
        <item m="1" x="109"/>
        <item m="1" x="138"/>
        <item m="1" x="41"/>
        <item m="1" x="60"/>
        <item m="1" x="76"/>
        <item m="1" x="91"/>
        <item x="5"/>
        <item m="1" x="88"/>
        <item m="1" x="115"/>
        <item m="1" x="132"/>
        <item m="1" x="95"/>
        <item m="1" x="86"/>
        <item m="1" x="35"/>
        <item m="1" x="141"/>
        <item m="1" x="59"/>
        <item m="1" x="14"/>
        <item m="1" x="48"/>
        <item m="1" x="129"/>
        <item m="1" x="148"/>
        <item m="1" x="33"/>
        <item m="1" x="111"/>
        <item m="1" x="84"/>
        <item m="1" x="50"/>
        <item m="1" x="55"/>
        <item m="1" x="51"/>
        <item m="1" x="78"/>
        <item m="1" x="26"/>
        <item m="1" x="52"/>
        <item m="1" x="107"/>
        <item m="1" x="64"/>
        <item m="1" x="68"/>
        <item m="1" x="69"/>
        <item m="1" x="135"/>
        <item m="1" x="17"/>
        <item m="1" x="57"/>
        <item m="1" x="101"/>
        <item m="1" x="28"/>
        <item m="1" x="131"/>
        <item m="1" x="116"/>
        <item m="1" x="110"/>
        <item m="1" x="105"/>
        <item m="1" x="90"/>
        <item m="1" x="70"/>
        <item m="1" x="114"/>
        <item m="1" x="106"/>
        <item m="1" x="32"/>
        <item m="1" x="85"/>
        <item m="1" x="46"/>
        <item m="1" x="143"/>
        <item m="1" x="62"/>
        <item m="1" x="77"/>
        <item m="1" x="146"/>
        <item m="1" x="43"/>
        <item m="1" x="58"/>
        <item m="1" x="79"/>
        <item m="1" x="16"/>
        <item m="1" x="96"/>
        <item m="1" x="10"/>
        <item x="6"/>
        <item m="1" x="104"/>
        <item m="1" x="94"/>
        <item m="1" x="144"/>
        <item m="1" x="74"/>
        <item m="1" x="19"/>
        <item m="1" x="122"/>
        <item m="1" x="89"/>
        <item m="1" x="67"/>
        <item m="1" x="128"/>
        <item m="1" x="119"/>
        <item m="1" x="99"/>
        <item m="1" x="124"/>
        <item m="1" x="71"/>
        <item m="1" x="73"/>
        <item m="1" x="65"/>
        <item m="1" x="102"/>
        <item m="1" x="12"/>
        <item m="1" x="120"/>
        <item m="1" x="134"/>
        <item x="0"/>
        <item x="1"/>
        <item x="2"/>
        <item x="4"/>
        <item x="7"/>
        <item x="8"/>
        <item x="9"/>
        <item t="default"/>
      </items>
      <autoSortScope>
        <pivotArea dataOnly="0" outline="0" fieldPosition="0">
          <references count="1">
            <reference field="4294967294" count="1" selected="0">
              <x v="0"/>
            </reference>
          </references>
        </pivotArea>
      </autoSortScope>
    </pivotField>
    <pivotField showAll="0"/>
    <pivotField showAll="0" defaultSubtotal="0"/>
    <pivotField dataField="1" showAll="0"/>
    <pivotField showAll="0" defaultSubtotal="0"/>
  </pivotFields>
  <rowFields count="1">
    <field x="1"/>
  </rowFields>
  <rowItems count="11">
    <i>
      <x v="146"/>
    </i>
    <i>
      <x v="147"/>
    </i>
    <i>
      <x v="73"/>
    </i>
    <i>
      <x v="148"/>
    </i>
    <i>
      <x v="150"/>
    </i>
    <i>
      <x v="149"/>
    </i>
    <i>
      <x v="151"/>
    </i>
    <i>
      <x v="125"/>
    </i>
    <i>
      <x/>
    </i>
    <i>
      <x v="145"/>
    </i>
    <i t="grand">
      <x/>
    </i>
  </rowItems>
  <colItems count="1">
    <i/>
  </colItems>
  <dataFields count="1">
    <dataField name="Recibidos " fld="4" baseField="0" baseItem="0" numFmtId="166"/>
  </dataFields>
  <formats count="16">
    <format dxfId="72">
      <pivotArea type="all" dataOnly="0" outline="0" fieldPosition="0"/>
    </format>
    <format dxfId="71">
      <pivotArea type="all" dataOnly="0" outline="0" fieldPosition="0"/>
    </format>
    <format dxfId="70">
      <pivotArea type="all" dataOnly="0" outline="0" fieldPosition="0"/>
    </format>
    <format dxfId="69">
      <pivotArea type="all" dataOnly="0" outline="0" fieldPosition="0"/>
    </format>
    <format dxfId="68">
      <pivotArea field="0" type="button" dataOnly="0" labelOnly="1" outline="0"/>
    </format>
    <format dxfId="67">
      <pivotArea dataOnly="0" labelOnly="1" grandRow="1" outline="0" fieldPosition="0"/>
    </format>
    <format dxfId="66">
      <pivotArea dataOnly="0" labelOnly="1" grandRow="1" outline="0" fieldPosition="0"/>
    </format>
    <format dxfId="65">
      <pivotArea field="1" type="button" dataOnly="0" labelOnly="1" outline="0" axis="axisRow" fieldPosition="0"/>
    </format>
    <format dxfId="64">
      <pivotArea dataOnly="0" labelOnly="1" grandRow="1" outline="0" fieldPosition="0"/>
    </format>
    <format dxfId="63">
      <pivotArea dataOnly="0" labelOnly="1" fieldPosition="0">
        <references count="1">
          <reference field="1" count="5">
            <x v="0"/>
            <x v="5"/>
            <x v="11"/>
            <x v="24"/>
            <x v="28"/>
          </reference>
        </references>
      </pivotArea>
    </format>
    <format dxfId="62">
      <pivotArea dataOnly="0" labelOnly="1" grandCol="1" outline="0" fieldPosition="0"/>
    </format>
    <format dxfId="61">
      <pivotArea dataOnly="0" labelOnly="1" grandCol="1" outline="0" fieldPosition="0"/>
    </format>
    <format dxfId="60">
      <pivotArea dataOnly="0" labelOnly="1" fieldPosition="0">
        <references count="1">
          <reference field="1" count="4">
            <x v="5"/>
            <x v="7"/>
            <x v="10"/>
            <x v="16"/>
          </reference>
        </references>
      </pivotArea>
    </format>
    <format dxfId="59">
      <pivotArea grandCol="1" outline="0" collapsedLevelsAreSubtotals="1" fieldPosition="0"/>
    </format>
    <format dxfId="58">
      <pivotArea outline="0" collapsedLevelsAreSubtotals="1" fieldPosition="0"/>
    </format>
    <format dxfId="57">
      <pivotArea dataOnly="0" labelOnly="1" fieldPosition="0">
        <references count="1">
          <reference field="1" count="5">
            <x v="5"/>
            <x v="9"/>
            <x v="10"/>
            <x v="11"/>
            <x v="16"/>
          </reference>
        </references>
      </pivotArea>
    </format>
  </formats>
  <chartFormats count="3">
    <chartFormat chart="1" format="10" series="1">
      <pivotArea type="data" outline="0" fieldPosition="0">
        <references count="1">
          <reference field="4294967294" count="1" selected="0">
            <x v="0"/>
          </reference>
        </references>
      </pivotArea>
    </chartFormat>
    <chartFormat chart="3" format="18" series="1">
      <pivotArea type="data" outline="0" fieldPosition="0">
        <references count="1">
          <reference field="4294967294" count="1" selected="0">
            <x v="0"/>
          </reference>
        </references>
      </pivotArea>
    </chartFormat>
    <chartFormat chart="3" format="19">
      <pivotArea type="data" outline="0" fieldPosition="0">
        <references count="2">
          <reference field="4294967294" count="1" selected="0">
            <x v="0"/>
          </reference>
          <reference field="1" count="1" selected="0">
            <x v="0"/>
          </reference>
        </references>
      </pivotArea>
    </chartFormat>
  </chartFormats>
  <pivotTableStyleInfo name="PivotStyleLight16" showRowHeaders="1" showColHeaders="1" showRowStripes="0" showColStripes="0" showLastColumn="1"/>
  <filters count="1">
    <filter fld="1" type="count" evalOrder="-1" id="3" iMeasureFld="0">
      <autoFilter ref="A1">
        <filterColumn colId="0">
          <top10 val="5" filterVal="5"/>
        </filterColumn>
      </autoFilter>
    </filter>
  </filters>
</pivotTableDefinition>
</file>

<file path=xl/pivotTables/pivotTable7.xml><?xml version="1.0" encoding="utf-8"?>
<pivotTableDefinition xmlns="http://schemas.openxmlformats.org/spreadsheetml/2006/main" name="Tabla dinámica3" cacheId="2" applyNumberFormats="0" applyBorderFormats="0" applyFontFormats="0" applyPatternFormats="0" applyAlignmentFormats="0" applyWidthHeightFormats="1" dataCaption="Valores" updatedVersion="3" minRefreshableVersion="3" itemPrintTitles="1" createdVersion="4" indent="0" outline="1" outlineData="1" multipleFieldFilters="0" rowHeaderCaption="Canal">
  <location ref="C21:E28" firstHeaderRow="1" firstDataRow="2" firstDataCol="1"/>
  <pivotFields count="6">
    <pivotField showAll="0">
      <items count="21">
        <item x="0"/>
        <item x="4"/>
        <item m="1" x="16"/>
        <item x="5"/>
        <item x="6"/>
        <item x="7"/>
        <item x="8"/>
        <item x="1"/>
        <item m="1" x="11"/>
        <item m="1" x="15"/>
        <item m="1" x="10"/>
        <item x="3"/>
        <item m="1" x="17"/>
        <item m="1" x="19"/>
        <item m="1" x="12"/>
        <item m="1" x="9"/>
        <item m="1" x="18"/>
        <item m="1" x="13"/>
        <item m="1" x="14"/>
        <item x="2"/>
        <item t="default"/>
      </items>
    </pivotField>
    <pivotField showAll="0"/>
    <pivotField axis="axisRow" showAll="0" sortType="descending">
      <items count="8">
        <item x="5"/>
        <item x="1"/>
        <item x="4"/>
        <item sd="0" x="3"/>
        <item x="0"/>
        <item x="2"/>
        <item m="1" x="6"/>
        <item t="default"/>
      </items>
    </pivotField>
    <pivotField axis="axisCol" showAll="0" defaultSubtotal="0">
      <items count="5">
        <item x="0"/>
        <item h="1" x="1"/>
        <item m="1" x="4"/>
        <item m="1" x="3"/>
        <item m="1" x="2"/>
      </items>
    </pivotField>
    <pivotField dataField="1" showAll="0" defaultSubtotal="0"/>
    <pivotField showAll="0" defaultSubtotal="0"/>
  </pivotFields>
  <rowFields count="1">
    <field x="2"/>
  </rowFields>
  <rowItems count="6">
    <i>
      <x v="1"/>
    </i>
    <i>
      <x v="2"/>
    </i>
    <i>
      <x v="3"/>
    </i>
    <i>
      <x v="4"/>
    </i>
    <i>
      <x v="5"/>
    </i>
    <i t="grand">
      <x/>
    </i>
  </rowItems>
  <colFields count="1">
    <field x="3"/>
  </colFields>
  <colItems count="2">
    <i>
      <x/>
    </i>
    <i t="grand">
      <x/>
    </i>
  </colItems>
  <dataFields count="1">
    <dataField name="Recibidos " fld="4" baseField="0" baseItem="0" numFmtId="166"/>
  </dataFields>
  <formats count="20">
    <format dxfId="56">
      <pivotArea type="all" dataOnly="0" outline="0" fieldPosition="0"/>
    </format>
    <format dxfId="55">
      <pivotArea type="all" dataOnly="0" outline="0" fieldPosition="0"/>
    </format>
    <format dxfId="54">
      <pivotArea type="all" dataOnly="0" outline="0" fieldPosition="0"/>
    </format>
    <format dxfId="53">
      <pivotArea type="all" dataOnly="0" outline="0" fieldPosition="0"/>
    </format>
    <format dxfId="52">
      <pivotArea field="0" type="button" dataOnly="0" labelOnly="1" outline="0"/>
    </format>
    <format dxfId="51">
      <pivotArea field="2" type="button" dataOnly="0" labelOnly="1" outline="0" axis="axisRow" fieldPosition="0"/>
    </format>
    <format dxfId="50">
      <pivotArea dataOnly="0" labelOnly="1" grandRow="1" outline="0" fieldPosition="0"/>
    </format>
    <format dxfId="49">
      <pivotArea dataOnly="0" labelOnly="1" grandRow="1" outline="0" fieldPosition="0"/>
    </format>
    <format dxfId="48">
      <pivotArea dataOnly="0" labelOnly="1" grandRow="1" outline="0" fieldPosition="0"/>
    </format>
    <format dxfId="47">
      <pivotArea field="2" type="button" dataOnly="0" labelOnly="1" outline="0" axis="axisRow" fieldPosition="0"/>
    </format>
    <format dxfId="46">
      <pivotArea dataOnly="0" labelOnly="1" fieldPosition="0">
        <references count="1">
          <reference field="2" count="0"/>
        </references>
      </pivotArea>
    </format>
    <format dxfId="45">
      <pivotArea field="2" type="button" dataOnly="0" labelOnly="1" outline="0" axis="axisRow" fieldPosition="0"/>
    </format>
    <format dxfId="44">
      <pivotArea dataOnly="0" labelOnly="1" fieldPosition="0">
        <references count="1">
          <reference field="2" count="0"/>
        </references>
      </pivotArea>
    </format>
    <format dxfId="43">
      <pivotArea outline="0" collapsedLevelsAreSubtotals="1" fieldPosition="0"/>
    </format>
    <format dxfId="42">
      <pivotArea field="2" type="button" dataOnly="0" labelOnly="1" outline="0" axis="axisRow" fieldPosition="0"/>
    </format>
    <format dxfId="41">
      <pivotArea dataOnly="0" labelOnly="1" fieldPosition="0">
        <references count="1">
          <reference field="2" count="0"/>
        </references>
      </pivotArea>
    </format>
    <format dxfId="40">
      <pivotArea dataOnly="0" labelOnly="1" grandRow="1" outline="0" fieldPosition="0"/>
    </format>
    <format dxfId="39">
      <pivotArea dataOnly="0" labelOnly="1" fieldPosition="0">
        <references count="1">
          <reference field="3" count="0"/>
        </references>
      </pivotArea>
    </format>
    <format dxfId="38">
      <pivotArea dataOnly="0" labelOnly="1" grandCol="1" outline="0" fieldPosition="0"/>
    </format>
    <format dxfId="37">
      <pivotArea type="all" dataOnly="0" outline="0" fieldPosition="0"/>
    </format>
  </formats>
  <pivotTableStyleInfo name="PivotStyleLight16" showRowHeaders="1" showColHeaders="1" showRowStripes="0" showColStripes="0" showLastColumn="1"/>
</pivotTableDefinition>
</file>

<file path=xl/pivotTables/pivotTable8.xml><?xml version="1.0" encoding="utf-8"?>
<pivotTableDefinition xmlns="http://schemas.openxmlformats.org/spreadsheetml/2006/main" name="Tabla dinámica2" cacheId="3" applyNumberFormats="0" applyBorderFormats="0" applyFontFormats="0" applyPatternFormats="0" applyAlignmentFormats="0" applyWidthHeightFormats="1" dataCaption="Valores" updatedVersion="3" minRefreshableVersion="3" itemPrintTitles="1" createdVersion="4" indent="0" outline="1" outlineData="1" multipleFieldFilters="0" rowHeaderCaption="Sistema PQRS/Tipología">
  <location ref="B18:L21" firstHeaderRow="1" firstDataRow="2" firstDataCol="1"/>
  <pivotFields count="6">
    <pivotField axis="axisCol" showAll="0">
      <items count="24">
        <item x="0"/>
        <item x="4"/>
        <item x="5"/>
        <item x="6"/>
        <item x="7"/>
        <item x="8"/>
        <item h="1" x="9"/>
        <item x="1"/>
        <item m="1" x="15"/>
        <item m="1" x="19"/>
        <item m="1" x="12"/>
        <item m="1" x="10"/>
        <item m="1" x="13"/>
        <item m="1" x="14"/>
        <item m="1" x="16"/>
        <item m="1" x="20"/>
        <item m="1" x="22"/>
        <item m="1" x="17"/>
        <item m="1" x="11"/>
        <item m="1" x="21"/>
        <item m="1" x="18"/>
        <item x="2"/>
        <item x="3"/>
        <item t="default"/>
      </items>
    </pivotField>
    <pivotField showAll="0">
      <items count="226">
        <item x="8"/>
        <item m="1" x="36"/>
        <item m="1" x="222"/>
        <item m="1" x="134"/>
        <item m="1" x="133"/>
        <item m="1" x="211"/>
        <item m="1" x="51"/>
        <item m="1" x="176"/>
        <item m="1" x="166"/>
        <item m="1" x="190"/>
        <item m="1" x="223"/>
        <item m="1" x="110"/>
        <item m="1" x="173"/>
        <item m="1" x="169"/>
        <item m="1" x="41"/>
        <item m="1" x="199"/>
        <item m="1" x="186"/>
        <item m="1" x="57"/>
        <item m="1" x="58"/>
        <item m="1" x="86"/>
        <item m="1" x="81"/>
        <item m="1" x="187"/>
        <item m="1" x="9"/>
        <item m="1" x="193"/>
        <item m="1" x="206"/>
        <item m="1" x="63"/>
        <item m="1" x="111"/>
        <item m="1" x="98"/>
        <item m="1" x="182"/>
        <item m="1" x="147"/>
        <item m="1" x="215"/>
        <item m="1" x="61"/>
        <item m="1" x="46"/>
        <item m="1" x="108"/>
        <item m="1" x="218"/>
        <item m="1" x="202"/>
        <item m="1" x="16"/>
        <item m="1" x="45"/>
        <item m="1" x="34"/>
        <item m="1" x="68"/>
        <item m="1" x="102"/>
        <item m="1" x="33"/>
        <item m="1" x="55"/>
        <item m="1" x="75"/>
        <item m="1" x="66"/>
        <item m="1" x="152"/>
        <item m="1" x="13"/>
        <item m="1" x="117"/>
        <item m="1" x="132"/>
        <item m="1" x="39"/>
        <item m="1" x="44"/>
        <item m="1" x="188"/>
        <item m="1" x="180"/>
        <item m="1" x="18"/>
        <item m="1" x="83"/>
        <item m="1" x="216"/>
        <item m="1" x="90"/>
        <item m="1" x="91"/>
        <item m="1" x="87"/>
        <item m="1" x="200"/>
        <item m="1" x="209"/>
        <item m="1" x="131"/>
        <item m="1" x="154"/>
        <item m="1" x="217"/>
        <item m="1" x="32"/>
        <item m="1" x="192"/>
        <item m="1" x="43"/>
        <item m="1" x="205"/>
        <item m="1" x="153"/>
        <item m="1" x="123"/>
        <item m="1" x="120"/>
        <item m="1" x="121"/>
        <item m="1" x="78"/>
        <item m="1" x="184"/>
        <item m="1" x="88"/>
        <item m="1" x="92"/>
        <item m="1" x="138"/>
        <item m="1" x="220"/>
        <item m="1" x="56"/>
        <item m="1" x="130"/>
        <item m="1" x="76"/>
        <item m="1" x="142"/>
        <item m="1" x="177"/>
        <item m="1" x="163"/>
        <item m="1" x="178"/>
        <item m="1" x="148"/>
        <item m="1" x="38"/>
        <item m="1" x="105"/>
        <item m="1" x="22"/>
        <item m="1" x="159"/>
        <item m="1" x="168"/>
        <item m="1" x="119"/>
        <item m="1" x="96"/>
        <item m="1" x="213"/>
        <item m="1" x="15"/>
        <item m="1" x="73"/>
        <item m="1" x="10"/>
        <item m="1" x="35"/>
        <item m="1" x="171"/>
        <item m="1" x="53"/>
        <item m="1" x="74"/>
        <item m="1" x="64"/>
        <item m="1" x="52"/>
        <item m="1" x="71"/>
        <item m="1" x="31"/>
        <item m="1" x="210"/>
        <item m="1" x="219"/>
        <item m="1" x="122"/>
        <item m="1" x="212"/>
        <item m="1" x="221"/>
        <item m="1" x="69"/>
        <item m="1" x="12"/>
        <item m="1" x="146"/>
        <item m="1" x="124"/>
        <item m="1" x="164"/>
        <item m="1" x="47"/>
        <item m="1" x="54"/>
        <item m="1" x="203"/>
        <item m="1" x="191"/>
        <item m="1" x="28"/>
        <item m="1" x="151"/>
        <item m="1" x="185"/>
        <item m="1" x="201"/>
        <item m="1" x="65"/>
        <item m="1" x="183"/>
        <item m="1" x="50"/>
        <item m="1" x="179"/>
        <item m="1" x="60"/>
        <item m="1" x="72"/>
        <item m="1" x="172"/>
        <item m="1" x="128"/>
        <item m="1" x="93"/>
        <item m="1" x="20"/>
        <item m="1" x="115"/>
        <item m="1" x="127"/>
        <item m="1" x="11"/>
        <item m="1" x="149"/>
        <item m="1" x="103"/>
        <item m="1" x="104"/>
        <item m="1" x="194"/>
        <item m="1" x="112"/>
        <item m="1" x="129"/>
        <item m="1" x="80"/>
        <item m="1" x="158"/>
        <item m="1" x="25"/>
        <item m="1" x="26"/>
        <item m="1" x="17"/>
        <item m="1" x="109"/>
        <item m="1" x="175"/>
        <item m="1" x="37"/>
        <item m="1" x="59"/>
        <item m="1" x="145"/>
        <item m="1" x="198"/>
        <item m="1" x="196"/>
        <item m="1" x="126"/>
        <item m="1" x="143"/>
        <item m="1" x="161"/>
        <item m="1" x="160"/>
        <item m="1" x="48"/>
        <item m="1" x="40"/>
        <item m="1" x="29"/>
        <item m="1" x="100"/>
        <item m="1" x="195"/>
        <item m="1" x="30"/>
        <item m="1" x="42"/>
        <item m="1" x="114"/>
        <item m="1" x="165"/>
        <item m="1" x="204"/>
        <item m="1" x="144"/>
        <item m="1" x="162"/>
        <item m="1" x="94"/>
        <item m="1" x="224"/>
        <item m="1" x="170"/>
        <item m="1" x="19"/>
        <item m="1" x="70"/>
        <item m="1" x="155"/>
        <item m="1" x="113"/>
        <item m="1" x="84"/>
        <item m="1" x="14"/>
        <item m="1" x="139"/>
        <item m="1" x="140"/>
        <item m="1" x="141"/>
        <item m="1" x="136"/>
        <item m="1" x="197"/>
        <item m="1" x="135"/>
        <item m="1" x="99"/>
        <item m="1" x="77"/>
        <item m="1" x="27"/>
        <item m="1" x="118"/>
        <item m="1" x="23"/>
        <item m="1" x="156"/>
        <item m="1" x="95"/>
        <item m="1" x="167"/>
        <item m="1" x="157"/>
        <item m="1" x="116"/>
        <item m="1" x="82"/>
        <item m="1" x="106"/>
        <item m="1" x="62"/>
        <item m="1" x="79"/>
        <item m="1" x="107"/>
        <item m="1" x="21"/>
        <item m="1" x="49"/>
        <item m="1" x="67"/>
        <item m="1" x="207"/>
        <item m="1" x="214"/>
        <item m="1" x="137"/>
        <item m="1" x="208"/>
        <item m="1" x="101"/>
        <item m="1" x="24"/>
        <item m="1" x="181"/>
        <item m="1" x="125"/>
        <item m="1" x="89"/>
        <item m="1" x="189"/>
        <item m="1" x="97"/>
        <item m="1" x="85"/>
        <item m="1" x="150"/>
        <item m="1" x="174"/>
        <item x="0"/>
        <item x="1"/>
        <item x="2"/>
        <item x="3"/>
        <item x="4"/>
        <item x="5"/>
        <item x="6"/>
        <item x="7"/>
        <item t="default"/>
      </items>
    </pivotField>
    <pivotField showAll="0"/>
    <pivotField axis="axisRow" showAll="0" defaultSubtotal="0">
      <items count="4">
        <item x="0"/>
        <item m="1" x="2"/>
        <item h="1" x="1"/>
        <item m="1" x="3"/>
      </items>
    </pivotField>
    <pivotField dataField="1" showAll="0" defaultSubtotal="0"/>
    <pivotField showAll="0" defaultSubtotal="0"/>
  </pivotFields>
  <rowFields count="1">
    <field x="3"/>
  </rowFields>
  <rowItems count="2">
    <i>
      <x/>
    </i>
    <i t="grand">
      <x/>
    </i>
  </rowItems>
  <colFields count="1">
    <field x="0"/>
  </colFields>
  <colItems count="10">
    <i>
      <x/>
    </i>
    <i>
      <x v="1"/>
    </i>
    <i>
      <x v="2"/>
    </i>
    <i>
      <x v="3"/>
    </i>
    <i>
      <x v="4"/>
    </i>
    <i>
      <x v="5"/>
    </i>
    <i>
      <x v="7"/>
    </i>
    <i>
      <x v="21"/>
    </i>
    <i>
      <x v="22"/>
    </i>
    <i t="grand">
      <x/>
    </i>
  </colItems>
  <dataFields count="1">
    <dataField name="Solucionados " fld="4" baseField="0" baseItem="0"/>
  </dataFields>
  <formats count="17">
    <format dxfId="36">
      <pivotArea type="all" dataOnly="0" outline="0" fieldPosition="0"/>
    </format>
    <format dxfId="35">
      <pivotArea type="all" dataOnly="0" outline="0" fieldPosition="0"/>
    </format>
    <format dxfId="34">
      <pivotArea type="all" dataOnly="0" outline="0" fieldPosition="0"/>
    </format>
    <format dxfId="33">
      <pivotArea type="all" dataOnly="0" outline="0" fieldPosition="0"/>
    </format>
    <format dxfId="32">
      <pivotArea field="0" type="button" dataOnly="0" labelOnly="1" outline="0" axis="axisCol" fieldPosition="0"/>
    </format>
    <format dxfId="31">
      <pivotArea dataOnly="0" labelOnly="1" grandRow="1" outline="0" fieldPosition="0"/>
    </format>
    <format dxfId="30">
      <pivotArea dataOnly="0" labelOnly="1" grandRow="1" outline="0" fieldPosition="0"/>
    </format>
    <format dxfId="29">
      <pivotArea field="1" type="button" dataOnly="0" labelOnly="1" outline="0"/>
    </format>
    <format dxfId="28">
      <pivotArea dataOnly="0" labelOnly="1" grandRow="1" outline="0" fieldPosition="0"/>
    </format>
    <format dxfId="27">
      <pivotArea dataOnly="0" labelOnly="1" fieldPosition="0">
        <references count="1">
          <reference field="0" count="0"/>
        </references>
      </pivotArea>
    </format>
    <format dxfId="26">
      <pivotArea dataOnly="0" labelOnly="1" grandCol="1" outline="0" fieldPosition="0"/>
    </format>
    <format dxfId="25">
      <pivotArea dataOnly="0" labelOnly="1" fieldPosition="0">
        <references count="1">
          <reference field="0" count="0"/>
        </references>
      </pivotArea>
    </format>
    <format dxfId="24">
      <pivotArea dataOnly="0" labelOnly="1" grandCol="1" outline="0" fieldPosition="0"/>
    </format>
    <format dxfId="23">
      <pivotArea type="origin" dataOnly="0" labelOnly="1" outline="0" fieldPosition="0"/>
    </format>
    <format dxfId="22">
      <pivotArea field="0" type="button" dataOnly="0" labelOnly="1" outline="0" axis="axisCol" fieldPosition="0"/>
    </format>
    <format dxfId="21">
      <pivotArea type="topRight" dataOnly="0" labelOnly="1" outline="0" fieldPosition="0"/>
    </format>
    <format dxfId="20">
      <pivotArea type="topRight" dataOnly="0" labelOnly="1" outline="0" offset="H1" fieldPosition="0"/>
    </format>
  </formats>
  <pivotTableStyleInfo name="PivotStyleLight16" showRowHeaders="1" showColHeaders="1" showRowStripes="0" showColStripes="0" showLastColumn="1"/>
</pivotTableDefinition>
</file>

<file path=xl/pivotTables/pivotTable9.xml><?xml version="1.0" encoding="utf-8"?>
<pivotTableDefinition xmlns="http://schemas.openxmlformats.org/spreadsheetml/2006/main" name="Tabla dinámica2" cacheId="2" applyNumberFormats="0" applyBorderFormats="0" applyFontFormats="0" applyPatternFormats="0" applyAlignmentFormats="0" applyWidthHeightFormats="1" dataCaption="Valores" showError="1" updatedVersion="3" minRefreshableVersion="3" enableDrill="0" itemPrintTitles="1" mergeItem="1" createdVersion="4" indent="0" compact="0" compactData="0" gridDropZones="1" chartFormat="1" rowHeaderCaption="Asunto o Subtema">
  <location ref="B22:J31" firstHeaderRow="1" firstDataRow="2" firstDataCol="1"/>
  <pivotFields count="6">
    <pivotField axis="axisCol" compact="0" outline="0" showAll="0" sortType="descending">
      <items count="21">
        <item x="0"/>
        <item x="4"/>
        <item m="1" x="16"/>
        <item x="5"/>
        <item x="6"/>
        <item x="7"/>
        <item h="1" x="8"/>
        <item x="1"/>
        <item m="1" x="11"/>
        <item m="1" x="15"/>
        <item m="1" x="10"/>
        <item x="3"/>
        <item m="1" x="17"/>
        <item m="1" x="19"/>
        <item m="1" x="12"/>
        <item m="1" x="9"/>
        <item m="1" x="18"/>
        <item h="1" m="1" x="13"/>
        <item h="1" m="1" x="14"/>
        <item h="1" x="2"/>
        <item t="default"/>
      </items>
      <autoSortScope>
        <pivotArea dataOnly="0" outline="0" fieldPosition="0">
          <references count="1">
            <reference field="4294967294" count="1" selected="0">
              <x v="0"/>
            </reference>
          </references>
        </pivotArea>
      </autoSortScope>
    </pivotField>
    <pivotField axis="axisRow" compact="0" outline="0" showAll="0" sortType="descending">
      <items count="153">
        <item x="3"/>
        <item m="1" x="25"/>
        <item m="1" x="150"/>
        <item m="1" x="93"/>
        <item m="1" x="92"/>
        <item m="1" x="145"/>
        <item m="1" x="34"/>
        <item m="1" x="121"/>
        <item m="1" x="113"/>
        <item m="1" x="130"/>
        <item m="1" x="151"/>
        <item m="1" x="82"/>
        <item m="1" x="118"/>
        <item m="1" x="117"/>
        <item m="1" x="27"/>
        <item m="1" x="136"/>
        <item m="1" x="126"/>
        <item m="1" x="38"/>
        <item m="1" x="39"/>
        <item m="1" x="66"/>
        <item m="1" x="61"/>
        <item m="1" x="127"/>
        <item m="1" x="11"/>
        <item m="1" x="133"/>
        <item m="1" x="142"/>
        <item m="1" x="44"/>
        <item m="1" x="83"/>
        <item m="1" x="72"/>
        <item m="1" x="123"/>
        <item m="1" x="100"/>
        <item m="1" x="147"/>
        <item m="1" x="42"/>
        <item m="1" x="31"/>
        <item m="1" x="80"/>
        <item m="1" x="149"/>
        <item m="1" x="137"/>
        <item m="1" x="15"/>
        <item m="1" x="29"/>
        <item m="1" x="23"/>
        <item m="1" x="47"/>
        <item m="1" x="75"/>
        <item m="1" x="21"/>
        <item m="1" x="36"/>
        <item m="1" x="56"/>
        <item m="1" x="45"/>
        <item m="1" x="103"/>
        <item m="1" x="13"/>
        <item m="1" x="140"/>
        <item m="1" x="81"/>
        <item m="1" x="53"/>
        <item m="1" x="20"/>
        <item m="1" x="63"/>
        <item m="1" x="37"/>
        <item m="1" x="139"/>
        <item m="1" x="54"/>
        <item m="1" x="22"/>
        <item m="1" x="87"/>
        <item m="1" x="125"/>
        <item m="1" x="18"/>
        <item m="1" x="40"/>
        <item m="1" x="30"/>
        <item m="1" x="49"/>
        <item m="1" x="24"/>
        <item m="1" x="97"/>
        <item m="1" x="108"/>
        <item m="1" x="112"/>
        <item m="1" x="98"/>
        <item m="1" x="109"/>
        <item m="1" x="138"/>
        <item m="1" x="41"/>
        <item m="1" x="60"/>
        <item m="1" x="76"/>
        <item m="1" x="91"/>
        <item x="5"/>
        <item m="1" x="88"/>
        <item m="1" x="115"/>
        <item m="1" x="132"/>
        <item m="1" x="95"/>
        <item m="1" x="86"/>
        <item m="1" x="35"/>
        <item m="1" x="141"/>
        <item m="1" x="59"/>
        <item m="1" x="14"/>
        <item m="1" x="48"/>
        <item m="1" x="129"/>
        <item m="1" x="148"/>
        <item m="1" x="33"/>
        <item m="1" x="111"/>
        <item m="1" x="84"/>
        <item m="1" x="50"/>
        <item m="1" x="55"/>
        <item m="1" x="51"/>
        <item m="1" x="78"/>
        <item m="1" x="26"/>
        <item m="1" x="52"/>
        <item m="1" x="107"/>
        <item m="1" x="64"/>
        <item m="1" x="68"/>
        <item m="1" x="69"/>
        <item m="1" x="135"/>
        <item m="1" x="17"/>
        <item m="1" x="57"/>
        <item m="1" x="101"/>
        <item m="1" x="28"/>
        <item m="1" x="131"/>
        <item m="1" x="116"/>
        <item m="1" x="110"/>
        <item m="1" x="105"/>
        <item m="1" x="90"/>
        <item m="1" x="70"/>
        <item m="1" x="114"/>
        <item m="1" x="106"/>
        <item m="1" x="32"/>
        <item m="1" x="85"/>
        <item m="1" x="46"/>
        <item m="1" x="143"/>
        <item m="1" x="62"/>
        <item m="1" x="77"/>
        <item m="1" x="146"/>
        <item m="1" x="43"/>
        <item m="1" x="58"/>
        <item m="1" x="79"/>
        <item m="1" x="16"/>
        <item m="1" x="96"/>
        <item m="1" x="10"/>
        <item x="6"/>
        <item m="1" x="104"/>
        <item m="1" x="94"/>
        <item m="1" x="144"/>
        <item m="1" x="74"/>
        <item m="1" x="19"/>
        <item m="1" x="122"/>
        <item m="1" x="89"/>
        <item m="1" x="67"/>
        <item m="1" x="128"/>
        <item m="1" x="119"/>
        <item m="1" x="99"/>
        <item m="1" x="124"/>
        <item m="1" x="71"/>
        <item m="1" x="73"/>
        <item m="1" x="65"/>
        <item m="1" x="102"/>
        <item m="1" x="12"/>
        <item m="1" x="120"/>
        <item m="1" x="134"/>
        <item x="0"/>
        <item x="1"/>
        <item x="2"/>
        <item x="4"/>
        <item x="7"/>
        <item x="8"/>
        <item x="9"/>
        <item t="default"/>
      </items>
      <autoSortScope>
        <pivotArea dataOnly="0" outline="0" fieldPosition="0">
          <references count="1">
            <reference field="4294967294" count="1" selected="0">
              <x v="0"/>
            </reference>
          </references>
        </pivotArea>
      </autoSortScope>
    </pivotField>
    <pivotField compact="0" outline="0" showAll="0"/>
    <pivotField compact="0" outline="0" showAll="0" defaultSubtotal="0"/>
    <pivotField dataField="1" compact="0" outline="0" showAll="0"/>
    <pivotField compact="0" outline="0" showAll="0" defaultSubtotal="0"/>
  </pivotFields>
  <rowFields count="1">
    <field x="1"/>
  </rowFields>
  <rowItems count="8">
    <i>
      <x v="145"/>
    </i>
    <i>
      <x/>
    </i>
    <i>
      <x v="125"/>
    </i>
    <i>
      <x v="151"/>
    </i>
    <i>
      <x v="150"/>
    </i>
    <i>
      <x v="149"/>
    </i>
    <i>
      <x v="146"/>
    </i>
    <i t="grand">
      <x/>
    </i>
  </rowItems>
  <colFields count="1">
    <field x="0"/>
  </colFields>
  <colItems count="8">
    <i>
      <x v="11"/>
    </i>
    <i>
      <x/>
    </i>
    <i>
      <x v="4"/>
    </i>
    <i>
      <x v="1"/>
    </i>
    <i>
      <x v="7"/>
    </i>
    <i>
      <x v="5"/>
    </i>
    <i>
      <x v="3"/>
    </i>
    <i t="grand">
      <x/>
    </i>
  </colItems>
  <dataFields count="1">
    <dataField name="Top 5 de Requerimientos" fld="4" baseField="0" baseItem="0" numFmtId="166"/>
  </dataFields>
  <formats count="20">
    <format dxfId="19">
      <pivotArea type="all" dataOnly="0" outline="0" fieldPosition="0"/>
    </format>
    <format dxfId="18">
      <pivotArea type="all" dataOnly="0" outline="0" fieldPosition="0"/>
    </format>
    <format dxfId="17">
      <pivotArea type="all" dataOnly="0" outline="0" fieldPosition="0"/>
    </format>
    <format dxfId="16">
      <pivotArea type="all" dataOnly="0" outline="0" fieldPosition="0"/>
    </format>
    <format dxfId="15">
      <pivotArea field="0" type="button" dataOnly="0" labelOnly="1" outline="0" axis="axisCol" fieldPosition="0"/>
    </format>
    <format dxfId="14">
      <pivotArea dataOnly="0" labelOnly="1" grandRow="1" outline="0" fieldPosition="0"/>
    </format>
    <format dxfId="13">
      <pivotArea dataOnly="0" labelOnly="1" grandRow="1" outline="0" fieldPosition="0"/>
    </format>
    <format dxfId="12">
      <pivotArea field="1" type="button" dataOnly="0" labelOnly="1" outline="0" axis="axisRow" fieldPosition="0"/>
    </format>
    <format dxfId="11">
      <pivotArea dataOnly="0" labelOnly="1" grandRow="1" outline="0" fieldPosition="0"/>
    </format>
    <format dxfId="10">
      <pivotArea dataOnly="0" labelOnly="1" fieldPosition="0">
        <references count="1">
          <reference field="1" count="5">
            <x v="0"/>
            <x v="5"/>
            <x v="11"/>
            <x v="24"/>
            <x v="28"/>
          </reference>
        </references>
      </pivotArea>
    </format>
    <format dxfId="9">
      <pivotArea dataOnly="0" labelOnly="1" fieldPosition="0">
        <references count="1">
          <reference field="0" count="0"/>
        </references>
      </pivotArea>
    </format>
    <format dxfId="8">
      <pivotArea dataOnly="0" labelOnly="1" grandCol="1" outline="0" fieldPosition="0"/>
    </format>
    <format dxfId="7">
      <pivotArea dataOnly="0" labelOnly="1" fieldPosition="0">
        <references count="1">
          <reference field="0" count="0"/>
        </references>
      </pivotArea>
    </format>
    <format dxfId="6">
      <pivotArea dataOnly="0" labelOnly="1" grandCol="1" outline="0" fieldPosition="0"/>
    </format>
    <format dxfId="5">
      <pivotArea dataOnly="0" labelOnly="1" fieldPosition="0">
        <references count="1">
          <reference field="1" count="4">
            <x v="5"/>
            <x v="7"/>
            <x v="10"/>
            <x v="16"/>
          </reference>
        </references>
      </pivotArea>
    </format>
    <format dxfId="4">
      <pivotArea grandCol="1" outline="0" collapsedLevelsAreSubtotals="1" fieldPosition="0"/>
    </format>
    <format dxfId="3">
      <pivotArea outline="0" collapsedLevelsAreSubtotals="1" fieldPosition="0"/>
    </format>
    <format dxfId="2">
      <pivotArea dataOnly="0" labelOnly="1" fieldPosition="0">
        <references count="1">
          <reference field="1" count="5">
            <x v="5"/>
            <x v="9"/>
            <x v="10"/>
            <x v="11"/>
            <x v="16"/>
          </reference>
        </references>
      </pivotArea>
    </format>
    <format dxfId="1">
      <pivotArea type="origin" dataOnly="0" labelOnly="1" outline="0" fieldPosition="0"/>
    </format>
    <format dxfId="0">
      <pivotArea dataOnly="0" labelOnly="1" outline="0" fieldPosition="0">
        <references count="1">
          <reference field="1" count="7">
            <x v="0"/>
            <x v="125"/>
            <x v="145"/>
            <x v="146"/>
            <x v="149"/>
            <x v="150"/>
            <x v="151"/>
          </reference>
        </references>
      </pivotArea>
    </format>
  </formats>
  <pivotTableStyleInfo name="PivotStyleLight16"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3.bin"/><Relationship Id="rId1" Type="http://schemas.openxmlformats.org/officeDocument/2006/relationships/pivotTable" Target="../pivotTables/pivotTable7.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4.bin"/><Relationship Id="rId1" Type="http://schemas.openxmlformats.org/officeDocument/2006/relationships/pivotTable" Target="../pivotTables/pivotTable8.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5.bin"/><Relationship Id="rId1" Type="http://schemas.openxmlformats.org/officeDocument/2006/relationships/pivotTable" Target="../pivotTables/pivotTable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G13" sqref="G13"/>
    </sheetView>
  </sheetViews>
  <sheetFormatPr baseColWidth="10" defaultRowHeight="15"/>
  <cols>
    <col min="1" max="1" width="13.7109375" customWidth="1"/>
    <col min="2" max="2" width="16.140625" customWidth="1"/>
    <col min="3" max="3" width="34.140625" customWidth="1"/>
    <col min="4" max="4" width="18.85546875" customWidth="1"/>
  </cols>
  <sheetData>
    <row r="1" spans="1:4">
      <c r="C1" s="34"/>
    </row>
    <row r="2" spans="1:4">
      <c r="A2" s="33" t="s">
        <v>8</v>
      </c>
      <c r="B2" s="33" t="s">
        <v>5</v>
      </c>
      <c r="C2" s="35" t="s">
        <v>15</v>
      </c>
      <c r="D2" s="33" t="s">
        <v>36</v>
      </c>
    </row>
    <row r="3" spans="1:4">
      <c r="A3" s="33" t="s">
        <v>9</v>
      </c>
      <c r="B3" s="33" t="s">
        <v>58</v>
      </c>
      <c r="C3" s="35" t="s">
        <v>1</v>
      </c>
      <c r="D3" s="33" t="s">
        <v>37</v>
      </c>
    </row>
    <row r="4" spans="1:4">
      <c r="A4" s="33" t="s">
        <v>10</v>
      </c>
      <c r="B4" s="34" t="s">
        <v>7</v>
      </c>
      <c r="C4" s="35" t="s">
        <v>16</v>
      </c>
      <c r="D4" s="33" t="s">
        <v>38</v>
      </c>
    </row>
    <row r="5" spans="1:4">
      <c r="A5" s="33" t="s">
        <v>11</v>
      </c>
      <c r="B5" s="33"/>
      <c r="C5" s="35" t="s">
        <v>17</v>
      </c>
      <c r="D5" s="33" t="s">
        <v>39</v>
      </c>
    </row>
    <row r="6" spans="1:4">
      <c r="A6" s="33" t="s">
        <v>12</v>
      </c>
      <c r="B6" s="33"/>
      <c r="C6" s="35" t="s">
        <v>33</v>
      </c>
      <c r="D6" s="33" t="s">
        <v>24</v>
      </c>
    </row>
    <row r="7" spans="1:4">
      <c r="A7" s="33" t="s">
        <v>57</v>
      </c>
      <c r="B7" s="33"/>
      <c r="C7" s="35" t="s">
        <v>34</v>
      </c>
      <c r="D7" s="33" t="s">
        <v>40</v>
      </c>
    </row>
    <row r="8" spans="1:4">
      <c r="A8" s="33" t="s">
        <v>13</v>
      </c>
      <c r="B8" s="33"/>
      <c r="C8" s="35" t="s">
        <v>19</v>
      </c>
      <c r="D8" s="33" t="s">
        <v>41</v>
      </c>
    </row>
    <row r="9" spans="1:4">
      <c r="A9" s="35" t="s">
        <v>22</v>
      </c>
      <c r="B9" s="33"/>
      <c r="C9" s="35" t="s">
        <v>21</v>
      </c>
      <c r="D9" s="33" t="s">
        <v>42</v>
      </c>
    </row>
    <row r="10" spans="1:4">
      <c r="A10" s="34" t="s">
        <v>6</v>
      </c>
      <c r="B10" s="33"/>
      <c r="C10" s="35" t="s">
        <v>20</v>
      </c>
      <c r="D10" s="33" t="s">
        <v>43</v>
      </c>
    </row>
    <row r="11" spans="1:4">
      <c r="A11" s="33"/>
      <c r="B11" s="33"/>
      <c r="C11" s="35" t="s">
        <v>18</v>
      </c>
      <c r="D11" s="33" t="s">
        <v>44</v>
      </c>
    </row>
    <row r="12" spans="1:4">
      <c r="A12" s="33"/>
      <c r="B12" s="33"/>
      <c r="C12" s="35" t="s">
        <v>22</v>
      </c>
      <c r="D12" s="33" t="s">
        <v>45</v>
      </c>
    </row>
    <row r="13" spans="1:4">
      <c r="A13" s="33"/>
      <c r="B13" s="33"/>
      <c r="C13" s="34" t="s">
        <v>14</v>
      </c>
      <c r="D13" s="33" t="s">
        <v>46</v>
      </c>
    </row>
    <row r="14" spans="1:4">
      <c r="A14" s="33"/>
      <c r="B14" s="33"/>
      <c r="C14" s="33"/>
      <c r="D14" s="33" t="s">
        <v>47</v>
      </c>
    </row>
    <row r="15" spans="1:4">
      <c r="A15" s="33"/>
      <c r="B15" s="33"/>
      <c r="C15" s="33"/>
      <c r="D15" s="33" t="s">
        <v>48</v>
      </c>
    </row>
    <row r="16" spans="1:4">
      <c r="A16" s="33"/>
      <c r="B16" s="33"/>
      <c r="C16" s="33"/>
      <c r="D16" s="33" t="s">
        <v>49</v>
      </c>
    </row>
    <row r="17" spans="1:4">
      <c r="A17" s="33"/>
      <c r="B17" s="33"/>
      <c r="C17" s="33"/>
      <c r="D17" s="33" t="s">
        <v>50</v>
      </c>
    </row>
    <row r="18" spans="1:4">
      <c r="A18" s="33"/>
      <c r="B18" s="33"/>
      <c r="C18" s="33"/>
      <c r="D18" s="33" t="s">
        <v>51</v>
      </c>
    </row>
    <row r="19" spans="1:4">
      <c r="A19" s="33"/>
      <c r="B19" s="33"/>
      <c r="C19" s="33"/>
      <c r="D19" s="33" t="s">
        <v>52</v>
      </c>
    </row>
    <row r="20" spans="1:4">
      <c r="A20" s="33"/>
      <c r="B20" s="33"/>
      <c r="C20" s="33"/>
      <c r="D20" s="33" t="s">
        <v>53</v>
      </c>
    </row>
    <row r="21" spans="1:4">
      <c r="A21" s="33"/>
      <c r="B21" s="33"/>
      <c r="C21" s="33"/>
      <c r="D21" s="33" t="s">
        <v>54</v>
      </c>
    </row>
    <row r="22" spans="1:4">
      <c r="A22" s="33"/>
      <c r="D22" s="34" t="s">
        <v>35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1"/>
  <sheetViews>
    <sheetView tabSelected="1" zoomScale="90" zoomScaleNormal="90" zoomScalePageLayoutView="90" workbookViewId="0">
      <selection activeCell="D53" sqref="D53"/>
    </sheetView>
  </sheetViews>
  <sheetFormatPr baseColWidth="10" defaultColWidth="0" defaultRowHeight="15" zeroHeight="1"/>
  <cols>
    <col min="1" max="1" width="5.7109375" style="8" customWidth="1"/>
    <col min="2" max="2" width="9.7109375" style="13" customWidth="1"/>
    <col min="3" max="3" width="19.28515625" style="8" customWidth="1"/>
    <col min="4" max="4" width="22.85546875" style="8" customWidth="1"/>
    <col min="5" max="5" width="20.28515625" style="8" customWidth="1"/>
    <col min="6" max="6" width="19" style="8" customWidth="1"/>
    <col min="7" max="7" width="10.42578125" style="8" customWidth="1"/>
    <col min="8" max="8" width="3.140625" style="8" customWidth="1"/>
    <col min="9" max="16" width="1.85546875" style="8" customWidth="1"/>
    <col min="17" max="16384" width="1.85546875" style="8" hidden="1"/>
  </cols>
  <sheetData>
    <row r="1" spans="2:7" ht="15" customHeight="1">
      <c r="B1" s="87" t="s">
        <v>56</v>
      </c>
      <c r="C1" s="87"/>
      <c r="D1" s="87"/>
      <c r="E1" s="87"/>
      <c r="F1" s="87"/>
      <c r="G1" s="87"/>
    </row>
    <row r="2" spans="2:7">
      <c r="B2" s="87"/>
      <c r="C2" s="87"/>
      <c r="D2" s="87"/>
      <c r="E2" s="87"/>
      <c r="F2" s="87"/>
      <c r="G2" s="87"/>
    </row>
    <row r="3" spans="2:7" ht="15" customHeight="1">
      <c r="B3" s="88" t="s">
        <v>110</v>
      </c>
      <c r="C3" s="89"/>
      <c r="D3" s="89"/>
      <c r="E3" s="25" t="s">
        <v>111</v>
      </c>
      <c r="F3" s="25"/>
      <c r="G3" s="26"/>
    </row>
    <row r="4" spans="2:7" ht="23.25">
      <c r="B4" s="78" t="s">
        <v>27</v>
      </c>
      <c r="C4" s="14">
        <v>42583</v>
      </c>
      <c r="D4" s="14">
        <v>42612</v>
      </c>
      <c r="E4" s="15"/>
      <c r="F4" s="15"/>
      <c r="G4" s="16"/>
    </row>
    <row r="5" spans="2:7">
      <c r="B5" s="27"/>
      <c r="C5" s="28"/>
      <c r="D5" s="28"/>
      <c r="E5" s="19"/>
      <c r="F5" s="19"/>
      <c r="G5" s="19"/>
    </row>
    <row r="6" spans="2:7">
      <c r="B6" s="43"/>
      <c r="C6" s="43"/>
      <c r="D6" s="43"/>
      <c r="E6" s="43"/>
      <c r="F6" s="43"/>
      <c r="G6" s="43"/>
    </row>
    <row r="7" spans="2:7">
      <c r="B7" s="43"/>
      <c r="C7" s="43"/>
      <c r="D7" s="43"/>
      <c r="E7" s="43"/>
      <c r="F7" s="43"/>
      <c r="G7" s="43"/>
    </row>
    <row r="8" spans="2:7">
      <c r="B8" s="43"/>
      <c r="C8" s="43"/>
      <c r="D8" s="43"/>
      <c r="E8" s="43"/>
      <c r="F8" s="43"/>
      <c r="G8" s="43"/>
    </row>
    <row r="9" spans="2:7">
      <c r="B9" s="43"/>
      <c r="C9" s="43"/>
      <c r="D9" s="43"/>
      <c r="E9" s="43"/>
      <c r="F9" s="43"/>
      <c r="G9" s="43"/>
    </row>
    <row r="10" spans="2:7">
      <c r="B10" s="43"/>
      <c r="C10" s="43"/>
      <c r="D10" s="43"/>
      <c r="E10" s="43"/>
      <c r="F10" s="43"/>
      <c r="G10" s="43"/>
    </row>
    <row r="11" spans="2:7">
      <c r="B11" s="43"/>
      <c r="C11" s="43"/>
      <c r="D11" s="43"/>
      <c r="E11" s="43"/>
      <c r="F11" s="43"/>
      <c r="G11" s="43"/>
    </row>
    <row r="12" spans="2:7">
      <c r="B12" s="43"/>
      <c r="C12" s="43"/>
      <c r="D12" s="43"/>
      <c r="E12" s="43"/>
      <c r="F12" s="43"/>
      <c r="G12" s="43"/>
    </row>
    <row r="13" spans="2:7">
      <c r="B13" s="43"/>
      <c r="C13" s="43"/>
      <c r="D13" s="43"/>
      <c r="E13" s="43"/>
      <c r="F13" s="43"/>
      <c r="G13" s="43"/>
    </row>
    <row r="14" spans="2:7">
      <c r="B14" s="43"/>
      <c r="C14" s="43"/>
      <c r="D14" s="43"/>
      <c r="E14" s="43"/>
      <c r="F14" s="43"/>
      <c r="G14" s="43"/>
    </row>
    <row r="15" spans="2:7">
      <c r="B15" s="43"/>
      <c r="C15" s="43"/>
      <c r="D15" s="43"/>
      <c r="E15" s="43"/>
      <c r="F15" s="43"/>
      <c r="G15" s="43"/>
    </row>
    <row r="16" spans="2:7">
      <c r="B16" s="43"/>
      <c r="C16" s="43"/>
      <c r="D16" s="43"/>
      <c r="E16" s="43"/>
      <c r="F16" s="43"/>
      <c r="G16" s="43"/>
    </row>
    <row r="17" spans="2:8">
      <c r="B17" s="43"/>
      <c r="C17" s="43"/>
      <c r="D17" s="43"/>
      <c r="E17" s="43"/>
      <c r="F17" s="43"/>
      <c r="G17" s="43"/>
    </row>
    <row r="18" spans="2:8">
      <c r="B18" s="64"/>
      <c r="D18" s="29" t="s">
        <v>63</v>
      </c>
      <c r="E18" s="75">
        <f>GETPIVOTDATA("Recibidos",$C$21)</f>
        <v>90</v>
      </c>
      <c r="F18" s="43"/>
      <c r="G18" s="43"/>
    </row>
    <row r="19" spans="2:8">
      <c r="B19" s="43"/>
      <c r="C19" s="43"/>
      <c r="D19" s="43"/>
      <c r="E19" s="43"/>
      <c r="F19" s="51"/>
      <c r="G19" s="51"/>
    </row>
    <row r="20" spans="2:8">
      <c r="B20" s="8"/>
      <c r="C20" s="76" t="s">
        <v>70</v>
      </c>
      <c r="D20" s="76"/>
      <c r="E20" s="71"/>
      <c r="F20" s="71"/>
      <c r="G20" s="71"/>
      <c r="H20" s="71"/>
    </row>
    <row r="21" spans="2:8">
      <c r="B21" s="8"/>
      <c r="C21" s="31" t="s">
        <v>25</v>
      </c>
      <c r="D21" s="31" t="s">
        <v>101</v>
      </c>
      <c r="E21" s="9"/>
      <c r="F21"/>
    </row>
    <row r="22" spans="2:8">
      <c r="B22" s="8"/>
      <c r="C22" s="67" t="s">
        <v>55</v>
      </c>
      <c r="D22" s="66" t="s">
        <v>5</v>
      </c>
      <c r="E22" s="66" t="s">
        <v>23</v>
      </c>
      <c r="F22"/>
    </row>
    <row r="23" spans="2:8">
      <c r="B23" s="8"/>
      <c r="C23" s="68" t="s">
        <v>77</v>
      </c>
      <c r="D23" s="66">
        <v>6</v>
      </c>
      <c r="E23" s="66">
        <v>6</v>
      </c>
      <c r="F23"/>
    </row>
    <row r="24" spans="2:8">
      <c r="B24" s="8"/>
      <c r="C24" s="68" t="s">
        <v>94</v>
      </c>
      <c r="D24" s="66">
        <v>1</v>
      </c>
      <c r="E24" s="66">
        <v>1</v>
      </c>
      <c r="F24"/>
    </row>
    <row r="25" spans="2:8">
      <c r="B25" s="8"/>
      <c r="C25" s="68" t="s">
        <v>89</v>
      </c>
      <c r="D25" s="66">
        <v>1</v>
      </c>
      <c r="E25" s="66">
        <v>1</v>
      </c>
      <c r="F25"/>
    </row>
    <row r="26" spans="2:8">
      <c r="B26" s="8"/>
      <c r="C26" s="68" t="s">
        <v>75</v>
      </c>
      <c r="D26" s="66">
        <v>74</v>
      </c>
      <c r="E26" s="66">
        <v>74</v>
      </c>
      <c r="F26"/>
    </row>
    <row r="27" spans="2:8">
      <c r="B27" s="8"/>
      <c r="C27" s="68" t="s">
        <v>81</v>
      </c>
      <c r="D27" s="66">
        <v>8</v>
      </c>
      <c r="E27" s="66">
        <v>8</v>
      </c>
      <c r="F27"/>
    </row>
    <row r="28" spans="2:8">
      <c r="B28" s="8"/>
      <c r="C28" s="69" t="s">
        <v>23</v>
      </c>
      <c r="D28" s="66">
        <v>90</v>
      </c>
      <c r="E28" s="66">
        <v>90</v>
      </c>
      <c r="F28"/>
    </row>
    <row r="29" spans="2:8">
      <c r="B29" s="8"/>
      <c r="C29"/>
      <c r="D29"/>
      <c r="E29"/>
      <c r="F29"/>
    </row>
    <row r="30" spans="2:8">
      <c r="B30" s="8"/>
      <c r="F30"/>
    </row>
    <row r="31" spans="2:8" ht="15" customHeight="1">
      <c r="B31" s="8"/>
      <c r="F31" s="65"/>
      <c r="G31" s="65"/>
      <c r="H31" s="65"/>
    </row>
    <row r="32" spans="2:8">
      <c r="B32" s="8"/>
      <c r="C32" s="79" t="s">
        <v>64</v>
      </c>
      <c r="D32" s="65"/>
      <c r="F32" s="65"/>
      <c r="G32" s="65"/>
    </row>
    <row r="33" spans="2:7">
      <c r="B33" s="8"/>
      <c r="D33" s="65"/>
      <c r="F33" s="65"/>
      <c r="G33" s="65"/>
    </row>
    <row r="34" spans="2:7" ht="15" customHeight="1">
      <c r="B34" s="8"/>
      <c r="C34" s="90" t="s">
        <v>112</v>
      </c>
      <c r="D34" s="91"/>
      <c r="E34" s="91"/>
      <c r="F34" s="92"/>
      <c r="G34" s="65"/>
    </row>
    <row r="35" spans="2:7">
      <c r="B35" s="8"/>
      <c r="C35" s="93"/>
      <c r="D35" s="94"/>
      <c r="E35" s="94"/>
      <c r="F35" s="95"/>
      <c r="G35" s="65"/>
    </row>
    <row r="36" spans="2:7">
      <c r="B36" s="65"/>
      <c r="C36" s="93"/>
      <c r="D36" s="94"/>
      <c r="E36" s="94"/>
      <c r="F36" s="95"/>
      <c r="G36" s="65"/>
    </row>
    <row r="37" spans="2:7">
      <c r="B37" s="65"/>
      <c r="C37" s="93"/>
      <c r="D37" s="94"/>
      <c r="E37" s="94"/>
      <c r="F37" s="95"/>
      <c r="G37" s="65"/>
    </row>
    <row r="38" spans="2:7">
      <c r="B38" s="65"/>
      <c r="C38" s="93"/>
      <c r="D38" s="94"/>
      <c r="E38" s="94"/>
      <c r="F38" s="95"/>
      <c r="G38" s="65"/>
    </row>
    <row r="39" spans="2:7">
      <c r="B39" s="65"/>
      <c r="C39" s="93"/>
      <c r="D39" s="94"/>
      <c r="E39" s="94"/>
      <c r="F39" s="95"/>
      <c r="G39" s="65"/>
    </row>
    <row r="40" spans="2:7">
      <c r="B40" s="65"/>
      <c r="C40" s="93"/>
      <c r="D40" s="94"/>
      <c r="E40" s="94"/>
      <c r="F40" s="95"/>
      <c r="G40" s="65"/>
    </row>
    <row r="41" spans="2:7">
      <c r="B41" s="65"/>
      <c r="C41" s="93"/>
      <c r="D41" s="94"/>
      <c r="E41" s="94"/>
      <c r="F41" s="95"/>
      <c r="G41" s="65"/>
    </row>
    <row r="42" spans="2:7" ht="15" customHeight="1">
      <c r="B42" s="65"/>
      <c r="C42" s="93"/>
      <c r="D42" s="94"/>
      <c r="E42" s="94"/>
      <c r="F42" s="95"/>
      <c r="G42" s="65"/>
    </row>
    <row r="43" spans="2:7">
      <c r="C43" s="93"/>
      <c r="D43" s="94"/>
      <c r="E43" s="94"/>
      <c r="F43" s="95"/>
    </row>
    <row r="44" spans="2:7">
      <c r="C44" s="93"/>
      <c r="D44" s="94"/>
      <c r="E44" s="94"/>
      <c r="F44" s="95"/>
    </row>
    <row r="45" spans="2:7">
      <c r="C45" s="96"/>
      <c r="D45" s="97"/>
      <c r="E45" s="97"/>
      <c r="F45" s="98"/>
    </row>
    <row r="46" spans="2:7">
      <c r="C46" s="91"/>
      <c r="D46" s="91"/>
      <c r="E46" s="91"/>
      <c r="F46" s="91"/>
    </row>
    <row r="47" spans="2:7"/>
    <row r="48" spans="2:7"/>
    <row r="49"/>
    <row r="50"/>
    <row r="51"/>
    <row r="52"/>
    <row r="53"/>
    <row r="54"/>
    <row r="55"/>
    <row r="56"/>
    <row r="57"/>
    <row r="58"/>
    <row r="59"/>
    <row r="60"/>
    <row r="6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row r="171"/>
  </sheetData>
  <mergeCells count="4">
    <mergeCell ref="B1:G2"/>
    <mergeCell ref="B3:D3"/>
    <mergeCell ref="C34:F45"/>
    <mergeCell ref="C46:F46"/>
  </mergeCells>
  <pageMargins left="0.23622047244094491" right="0.23622047244094491" top="0.74803149606299213" bottom="0.74803149606299213" header="0.31496062992125984" footer="0.31496062992125984"/>
  <pageSetup paperSize="127" scale="90" orientation="portrait" r:id="rId2"/>
  <headerFooter>
    <oddHeader>&amp;C&amp;"-,Negrita"Logo Entidad que Realiza el Informe</oddHead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zoomScale="85" zoomScaleNormal="85" zoomScalePageLayoutView="90" workbookViewId="0">
      <selection activeCell="H26" sqref="H26"/>
    </sheetView>
  </sheetViews>
  <sheetFormatPr baseColWidth="10" defaultColWidth="0" defaultRowHeight="15" customHeight="1" zeroHeight="1"/>
  <cols>
    <col min="1" max="1" width="5.7109375" style="8" customWidth="1"/>
    <col min="2" max="2" width="31.85546875" style="13" customWidth="1"/>
    <col min="3" max="3" width="4.7109375" style="8" customWidth="1"/>
    <col min="4" max="4" width="3.5703125" style="8" customWidth="1"/>
    <col min="5" max="5" width="3.85546875" style="8" customWidth="1"/>
    <col min="6" max="6" width="4.85546875" style="8" customWidth="1"/>
    <col min="7" max="7" width="6" style="8" customWidth="1"/>
    <col min="8" max="8" width="5.140625" style="8" customWidth="1"/>
    <col min="9" max="9" width="9" style="8" customWidth="1"/>
    <col min="10" max="10" width="12" style="8" customWidth="1"/>
    <col min="11" max="11" width="9.140625" style="8" customWidth="1"/>
    <col min="12" max="12" width="5.28515625" style="8" customWidth="1"/>
    <col min="13" max="13" width="2.140625" style="8" customWidth="1"/>
    <col min="14" max="16" width="2" style="8" customWidth="1"/>
    <col min="17" max="16384" width="11.42578125" style="8" hidden="1"/>
  </cols>
  <sheetData>
    <row r="1" spans="2:14" ht="15" customHeight="1">
      <c r="B1" s="87" t="s">
        <v>56</v>
      </c>
      <c r="C1" s="87"/>
      <c r="D1" s="87"/>
      <c r="E1" s="87"/>
      <c r="F1" s="87"/>
      <c r="G1" s="87"/>
      <c r="H1" s="87"/>
      <c r="I1" s="87"/>
      <c r="J1" s="87"/>
      <c r="K1" s="87"/>
      <c r="L1" s="87"/>
      <c r="M1" s="87"/>
    </row>
    <row r="2" spans="2:14">
      <c r="B2" s="87"/>
      <c r="C2" s="87"/>
      <c r="D2" s="87"/>
      <c r="E2" s="87"/>
      <c r="F2" s="87"/>
      <c r="G2" s="87"/>
      <c r="H2" s="87"/>
      <c r="I2" s="87"/>
      <c r="J2" s="87"/>
      <c r="K2" s="87"/>
      <c r="L2" s="87"/>
      <c r="M2" s="87"/>
    </row>
    <row r="3" spans="2:14">
      <c r="B3" s="27"/>
      <c r="C3" s="28"/>
      <c r="D3" s="28"/>
      <c r="E3" s="19"/>
      <c r="F3" s="19"/>
      <c r="G3" s="19"/>
    </row>
    <row r="4" spans="2:14">
      <c r="B4" s="51"/>
      <c r="C4" s="51"/>
      <c r="D4" s="51"/>
      <c r="E4" s="51"/>
      <c r="F4" s="51"/>
      <c r="G4" s="51"/>
    </row>
    <row r="5" spans="2:14">
      <c r="B5" s="51"/>
      <c r="C5" s="51"/>
      <c r="D5" s="51"/>
      <c r="E5" s="51"/>
      <c r="F5" s="51"/>
      <c r="G5" s="51"/>
    </row>
    <row r="6" spans="2:14">
      <c r="B6" s="51"/>
      <c r="C6" s="51"/>
      <c r="D6" s="51"/>
      <c r="E6" s="51"/>
      <c r="F6" s="51"/>
      <c r="G6" s="51"/>
    </row>
    <row r="7" spans="2:14">
      <c r="B7" s="51"/>
      <c r="C7" s="51"/>
      <c r="D7" s="51"/>
      <c r="E7" s="51"/>
      <c r="F7" s="51"/>
      <c r="G7" s="51"/>
    </row>
    <row r="8" spans="2:14">
      <c r="B8" s="51"/>
      <c r="C8" s="51"/>
      <c r="D8" s="51"/>
      <c r="E8" s="51"/>
      <c r="F8" s="51"/>
      <c r="G8" s="51"/>
    </row>
    <row r="9" spans="2:14">
      <c r="B9" s="51"/>
      <c r="C9" s="51"/>
      <c r="D9" s="51"/>
      <c r="E9" s="51"/>
      <c r="F9" s="51"/>
      <c r="G9" s="51"/>
    </row>
    <row r="10" spans="2:14">
      <c r="B10" s="51"/>
      <c r="C10" s="51"/>
      <c r="D10" s="51"/>
      <c r="E10" s="51"/>
      <c r="F10" s="51"/>
      <c r="G10" s="51"/>
    </row>
    <row r="11" spans="2:14">
      <c r="B11" s="51"/>
      <c r="C11" s="51"/>
      <c r="D11" s="51"/>
      <c r="E11" s="51"/>
      <c r="F11" s="51"/>
      <c r="G11" s="51"/>
    </row>
    <row r="12" spans="2:14">
      <c r="B12" s="51"/>
      <c r="C12" s="51"/>
      <c r="D12" s="51"/>
      <c r="E12" s="51"/>
      <c r="F12" s="51"/>
      <c r="G12" s="51"/>
    </row>
    <row r="13" spans="2:14">
      <c r="B13" s="51"/>
      <c r="C13" s="51"/>
      <c r="D13" s="51"/>
      <c r="E13" s="51"/>
      <c r="F13" s="51"/>
      <c r="G13" s="51"/>
    </row>
    <row r="14" spans="2:14">
      <c r="B14" s="51"/>
      <c r="C14" s="51"/>
      <c r="D14" s="51"/>
      <c r="E14" s="51"/>
      <c r="F14" s="51"/>
      <c r="G14" s="51"/>
    </row>
    <row r="15" spans="2:14">
      <c r="B15" s="51"/>
      <c r="C15" s="51"/>
      <c r="D15" s="51"/>
      <c r="E15" s="51"/>
      <c r="F15" s="51"/>
      <c r="G15" s="51"/>
    </row>
    <row r="16" spans="2:14">
      <c r="B16" s="51"/>
      <c r="C16" s="29" t="s">
        <v>62</v>
      </c>
      <c r="D16" s="30">
        <f>GETPIVOTDATA("Solucionados",$B$18)</f>
        <v>77</v>
      </c>
      <c r="E16" s="51"/>
      <c r="F16" s="51"/>
      <c r="G16" s="51"/>
      <c r="L16" s="19"/>
      <c r="M16" s="19"/>
      <c r="N16" s="19"/>
    </row>
    <row r="17" spans="2:14">
      <c r="B17" s="76"/>
      <c r="C17" s="71"/>
      <c r="D17" s="71"/>
      <c r="E17" s="71"/>
      <c r="F17" s="71"/>
      <c r="G17" s="71"/>
      <c r="H17" s="70"/>
      <c r="I17" s="70"/>
      <c r="J17" s="70"/>
      <c r="K17" s="70"/>
      <c r="L17" s="71"/>
      <c r="M17" s="71"/>
      <c r="N17" s="19"/>
    </row>
    <row r="18" spans="2:14">
      <c r="B18" s="31" t="s">
        <v>67</v>
      </c>
      <c r="C18" s="52" t="s">
        <v>101</v>
      </c>
      <c r="D18" s="9"/>
      <c r="E18" s="9"/>
      <c r="F18" s="9"/>
      <c r="G18" s="9"/>
      <c r="H18" s="9"/>
      <c r="I18" s="9"/>
      <c r="J18" s="9"/>
      <c r="K18" s="9"/>
      <c r="L18" s="9"/>
      <c r="M18" s="19"/>
      <c r="N18" s="19"/>
    </row>
    <row r="19" spans="2:14" ht="87">
      <c r="B19" s="31" t="s">
        <v>68</v>
      </c>
      <c r="C19" s="54" t="s">
        <v>74</v>
      </c>
      <c r="D19" s="54" t="s">
        <v>88</v>
      </c>
      <c r="E19" s="54" t="s">
        <v>73</v>
      </c>
      <c r="F19" s="54" t="s">
        <v>90</v>
      </c>
      <c r="G19" s="54" t="s">
        <v>91</v>
      </c>
      <c r="H19" s="54" t="s">
        <v>93</v>
      </c>
      <c r="I19" s="54" t="s">
        <v>78</v>
      </c>
      <c r="J19" s="54" t="s">
        <v>80</v>
      </c>
      <c r="K19" s="54" t="s">
        <v>72</v>
      </c>
      <c r="L19" s="54" t="s">
        <v>23</v>
      </c>
      <c r="M19" s="19"/>
      <c r="N19" s="19"/>
    </row>
    <row r="20" spans="2:14">
      <c r="B20" s="9" t="s">
        <v>5</v>
      </c>
      <c r="C20" s="10">
        <v>1</v>
      </c>
      <c r="D20" s="10">
        <v>3</v>
      </c>
      <c r="E20" s="10">
        <v>1</v>
      </c>
      <c r="F20" s="10">
        <v>3</v>
      </c>
      <c r="G20" s="10">
        <v>18</v>
      </c>
      <c r="H20" s="10">
        <v>2</v>
      </c>
      <c r="I20" s="10">
        <v>2</v>
      </c>
      <c r="J20" s="10">
        <v>8</v>
      </c>
      <c r="K20" s="10">
        <v>39</v>
      </c>
      <c r="L20" s="10">
        <v>77</v>
      </c>
    </row>
    <row r="21" spans="2:14">
      <c r="B21" s="11" t="s">
        <v>23</v>
      </c>
      <c r="C21" s="10">
        <v>1</v>
      </c>
      <c r="D21" s="10">
        <v>3</v>
      </c>
      <c r="E21" s="10">
        <v>1</v>
      </c>
      <c r="F21" s="10">
        <v>3</v>
      </c>
      <c r="G21" s="10">
        <v>18</v>
      </c>
      <c r="H21" s="10">
        <v>2</v>
      </c>
      <c r="I21" s="10">
        <v>2</v>
      </c>
      <c r="J21" s="10">
        <v>8</v>
      </c>
      <c r="K21" s="10">
        <v>39</v>
      </c>
      <c r="L21" s="10">
        <v>77</v>
      </c>
    </row>
    <row r="22" spans="2:14">
      <c r="B22"/>
      <c r="C22"/>
      <c r="D22"/>
      <c r="E22"/>
      <c r="F22"/>
      <c r="G22"/>
      <c r="H22"/>
      <c r="I22"/>
      <c r="J22"/>
      <c r="K22"/>
    </row>
    <row r="23" spans="2:14">
      <c r="B23" s="8"/>
    </row>
    <row r="24" spans="2:14">
      <c r="B24" s="8"/>
    </row>
    <row r="25" spans="2:14">
      <c r="B25" s="79" t="s">
        <v>64</v>
      </c>
    </row>
    <row r="26" spans="2:14">
      <c r="B26" s="8"/>
    </row>
    <row r="27" spans="2:14" ht="15" customHeight="1">
      <c r="B27" s="99" t="s">
        <v>113</v>
      </c>
      <c r="C27" s="99"/>
      <c r="D27" s="99"/>
      <c r="E27" s="99"/>
      <c r="F27" s="99"/>
      <c r="G27" s="99"/>
      <c r="H27" s="99"/>
      <c r="I27" s="99"/>
      <c r="J27" s="99"/>
      <c r="K27" s="99"/>
      <c r="L27" s="64"/>
      <c r="M27" s="64"/>
    </row>
    <row r="28" spans="2:14">
      <c r="B28" s="99"/>
      <c r="C28" s="99"/>
      <c r="D28" s="99"/>
      <c r="E28" s="99"/>
      <c r="F28" s="99"/>
      <c r="G28" s="99"/>
      <c r="H28" s="99"/>
      <c r="I28" s="99"/>
      <c r="J28" s="99"/>
      <c r="K28" s="99"/>
      <c r="L28" s="64"/>
      <c r="M28" s="64"/>
    </row>
    <row r="29" spans="2:14">
      <c r="B29" s="99"/>
      <c r="C29" s="99"/>
      <c r="D29" s="99"/>
      <c r="E29" s="99"/>
      <c r="F29" s="99"/>
      <c r="G29" s="99"/>
      <c r="H29" s="99"/>
      <c r="I29" s="99"/>
      <c r="J29" s="99"/>
      <c r="K29" s="99"/>
      <c r="L29" s="64"/>
      <c r="M29" s="64"/>
    </row>
    <row r="30" spans="2:14">
      <c r="B30" s="99"/>
      <c r="C30" s="99"/>
      <c r="D30" s="99"/>
      <c r="E30" s="99"/>
      <c r="F30" s="99"/>
      <c r="G30" s="99"/>
      <c r="H30" s="99"/>
      <c r="I30" s="99"/>
      <c r="J30" s="99"/>
      <c r="K30" s="99"/>
      <c r="L30" s="64"/>
      <c r="M30" s="64"/>
    </row>
    <row r="31" spans="2:14">
      <c r="B31" s="99"/>
      <c r="C31" s="99"/>
      <c r="D31" s="99"/>
      <c r="E31" s="99"/>
      <c r="F31" s="99"/>
      <c r="G31" s="99"/>
      <c r="H31" s="99"/>
      <c r="I31" s="99"/>
      <c r="J31" s="99"/>
      <c r="K31" s="99"/>
      <c r="L31" s="64"/>
      <c r="M31" s="64"/>
    </row>
    <row r="32" spans="2:14">
      <c r="B32" s="99"/>
      <c r="C32" s="99"/>
      <c r="D32" s="99"/>
      <c r="E32" s="99"/>
      <c r="F32" s="99"/>
      <c r="G32" s="99"/>
      <c r="H32" s="99"/>
      <c r="I32" s="99"/>
      <c r="J32" s="99"/>
      <c r="K32" s="99"/>
      <c r="L32" s="64"/>
      <c r="M32" s="64"/>
    </row>
    <row r="33" spans="2:13" ht="15" customHeight="1">
      <c r="B33" s="99"/>
      <c r="C33" s="99"/>
      <c r="D33" s="99"/>
      <c r="E33" s="99"/>
      <c r="F33" s="99"/>
      <c r="G33" s="99"/>
      <c r="H33" s="99"/>
      <c r="I33" s="99"/>
      <c r="J33" s="99"/>
      <c r="K33" s="99"/>
      <c r="L33" s="64"/>
      <c r="M33" s="64"/>
    </row>
    <row r="34" spans="2:13">
      <c r="B34" s="99"/>
      <c r="C34" s="99"/>
      <c r="D34" s="99"/>
      <c r="E34" s="99"/>
      <c r="F34" s="99"/>
      <c r="G34" s="99"/>
      <c r="H34" s="99"/>
      <c r="I34" s="99"/>
      <c r="J34" s="99"/>
      <c r="K34" s="99"/>
      <c r="L34" s="64"/>
      <c r="M34" s="64"/>
    </row>
    <row r="35" spans="2:13">
      <c r="B35" s="99"/>
      <c r="C35" s="99"/>
      <c r="D35" s="99"/>
      <c r="E35" s="99"/>
      <c r="F35" s="99"/>
      <c r="G35" s="99"/>
      <c r="H35" s="99"/>
      <c r="I35" s="99"/>
      <c r="J35" s="99"/>
      <c r="K35" s="99"/>
      <c r="L35" s="64"/>
      <c r="M35" s="64"/>
    </row>
    <row r="36" spans="2:13">
      <c r="B36" s="99"/>
      <c r="C36" s="99"/>
      <c r="D36" s="99"/>
      <c r="E36" s="99"/>
      <c r="F36" s="99"/>
      <c r="G36" s="99"/>
      <c r="H36" s="99"/>
      <c r="I36" s="99"/>
      <c r="J36" s="99"/>
      <c r="K36" s="99"/>
      <c r="L36" s="64"/>
      <c r="M36" s="64"/>
    </row>
    <row r="37" spans="2:13">
      <c r="B37" s="99"/>
      <c r="C37" s="99"/>
      <c r="D37" s="99"/>
      <c r="E37" s="99"/>
      <c r="F37" s="99"/>
      <c r="G37" s="99"/>
      <c r="H37" s="99"/>
      <c r="I37" s="99"/>
      <c r="J37" s="99"/>
      <c r="K37" s="99"/>
      <c r="L37" s="64"/>
      <c r="M37" s="64"/>
    </row>
    <row r="38" spans="2:13">
      <c r="B38" s="8"/>
      <c r="L38" s="64"/>
      <c r="M38" s="64"/>
    </row>
    <row r="39" spans="2:13">
      <c r="B39" s="8"/>
    </row>
    <row r="40" spans="2:13">
      <c r="B40" s="8"/>
    </row>
    <row r="41" spans="2:13">
      <c r="B41" s="8"/>
    </row>
    <row r="42" spans="2:13">
      <c r="B42" s="8"/>
    </row>
    <row r="43" spans="2:13">
      <c r="B43" s="8"/>
    </row>
    <row r="44" spans="2:13">
      <c r="B44" s="8"/>
    </row>
    <row r="45" spans="2:13">
      <c r="B45" s="8"/>
    </row>
    <row r="46" spans="2:13">
      <c r="B46" s="8"/>
    </row>
    <row r="47" spans="2:13">
      <c r="B47" s="8"/>
    </row>
    <row r="48" spans="2:13">
      <c r="B48" s="8"/>
    </row>
    <row r="49" spans="2:2">
      <c r="B49" s="8"/>
    </row>
    <row r="50" spans="2:2">
      <c r="B50" s="8"/>
    </row>
    <row r="51" spans="2:2">
      <c r="B51" s="8"/>
    </row>
    <row r="52" spans="2:2">
      <c r="B52" s="8"/>
    </row>
    <row r="53" spans="2:2">
      <c r="B53" s="8"/>
    </row>
    <row r="54" spans="2:2">
      <c r="B54" s="8"/>
    </row>
    <row r="55" spans="2:2">
      <c r="B55" s="8"/>
    </row>
    <row r="56" spans="2:2">
      <c r="B56" s="8"/>
    </row>
    <row r="57" spans="2:2">
      <c r="B57" s="8"/>
    </row>
    <row r="58" spans="2:2">
      <c r="B58" s="8"/>
    </row>
    <row r="59" spans="2:2">
      <c r="B59" s="8"/>
    </row>
    <row r="60" spans="2:2">
      <c r="B60" s="8"/>
    </row>
    <row r="61" spans="2:2">
      <c r="B61" s="8"/>
    </row>
    <row r="62" spans="2:2">
      <c r="B62" s="8"/>
    </row>
    <row r="63" spans="2:2">
      <c r="B63" s="8"/>
    </row>
    <row r="64" spans="2:2">
      <c r="B64" s="8"/>
    </row>
    <row r="65" spans="2:2">
      <c r="B65" s="8"/>
    </row>
    <row r="66" spans="2:2">
      <c r="B66" s="8"/>
    </row>
    <row r="67" spans="2:2">
      <c r="B67" s="8"/>
    </row>
    <row r="68" spans="2:2">
      <c r="B68" s="8"/>
    </row>
    <row r="69" spans="2:2">
      <c r="B69" s="8"/>
    </row>
    <row r="70" spans="2:2">
      <c r="B70" s="8"/>
    </row>
    <row r="71" spans="2:2">
      <c r="B71" s="8"/>
    </row>
    <row r="72" spans="2:2">
      <c r="B72" s="8"/>
    </row>
    <row r="73" spans="2:2">
      <c r="B73" s="8"/>
    </row>
    <row r="74" spans="2:2">
      <c r="B74" s="8"/>
    </row>
    <row r="75" spans="2:2">
      <c r="B75" s="8"/>
    </row>
    <row r="76" spans="2:2">
      <c r="B76" s="8"/>
    </row>
    <row r="77" spans="2:2">
      <c r="B77" s="8"/>
    </row>
    <row r="78" spans="2:2">
      <c r="B78" s="8"/>
    </row>
    <row r="79" spans="2:2">
      <c r="B79" s="8"/>
    </row>
    <row r="80" spans="2:2">
      <c r="B80" s="8"/>
    </row>
    <row r="81" spans="2:2">
      <c r="B81" s="8"/>
    </row>
    <row r="82" spans="2:2">
      <c r="B82" s="8"/>
    </row>
    <row r="83" spans="2:2" hidden="1">
      <c r="B83" s="8"/>
    </row>
    <row r="84" spans="2:2" hidden="1">
      <c r="B84" s="8"/>
    </row>
    <row r="85" spans="2:2" hidden="1">
      <c r="B85" s="8"/>
    </row>
    <row r="86" spans="2:2" hidden="1">
      <c r="B86" s="8"/>
    </row>
    <row r="87" spans="2:2" hidden="1">
      <c r="B87" s="8"/>
    </row>
    <row r="88" spans="2:2" hidden="1">
      <c r="B88" s="8"/>
    </row>
    <row r="89" spans="2:2" hidden="1">
      <c r="B89" s="8"/>
    </row>
    <row r="90" spans="2:2" hidden="1">
      <c r="B90" s="8"/>
    </row>
    <row r="91" spans="2:2" hidden="1">
      <c r="B91" s="8"/>
    </row>
    <row r="92" spans="2:2" hidden="1">
      <c r="B92" s="8"/>
    </row>
    <row r="93" spans="2:2" hidden="1">
      <c r="B93" s="8"/>
    </row>
    <row r="94" spans="2:2" hidden="1">
      <c r="B94" s="8"/>
    </row>
    <row r="95" spans="2:2" hidden="1">
      <c r="B95" s="8"/>
    </row>
    <row r="96" spans="2:2" hidden="1">
      <c r="B96" s="8"/>
    </row>
    <row r="97" spans="2:2" hidden="1">
      <c r="B97" s="8"/>
    </row>
    <row r="98" spans="2:2" hidden="1">
      <c r="B98" s="8"/>
    </row>
    <row r="99" spans="2:2" hidden="1">
      <c r="B99" s="8"/>
    </row>
    <row r="100" spans="2:2" hidden="1">
      <c r="B100" s="8"/>
    </row>
    <row r="101" spans="2:2" hidden="1">
      <c r="B101" s="8"/>
    </row>
    <row r="102" spans="2:2" hidden="1">
      <c r="B102" s="8"/>
    </row>
    <row r="103" spans="2:2" hidden="1">
      <c r="B103" s="8"/>
    </row>
    <row r="104" spans="2:2" hidden="1">
      <c r="B104" s="8"/>
    </row>
    <row r="105" spans="2:2" hidden="1">
      <c r="B105" s="8"/>
    </row>
    <row r="106" spans="2:2" hidden="1">
      <c r="B106" s="8"/>
    </row>
    <row r="107" spans="2:2" hidden="1">
      <c r="B107" s="8"/>
    </row>
    <row r="108" spans="2:2" hidden="1">
      <c r="B108" s="8"/>
    </row>
    <row r="109" spans="2:2" hidden="1">
      <c r="B109" s="8"/>
    </row>
    <row r="110" spans="2:2" hidden="1">
      <c r="B110" s="8"/>
    </row>
    <row r="111" spans="2:2" hidden="1">
      <c r="B111" s="8"/>
    </row>
    <row r="112" spans="2:2" hidden="1">
      <c r="B112" s="8"/>
    </row>
    <row r="113" spans="2:2" hidden="1">
      <c r="B113" s="8"/>
    </row>
    <row r="114" spans="2:2" hidden="1">
      <c r="B114" s="8"/>
    </row>
    <row r="115" spans="2:2" hidden="1"/>
    <row r="116" spans="2:2" hidden="1"/>
    <row r="117" spans="2:2" hidden="1"/>
    <row r="118" spans="2:2" hidden="1"/>
    <row r="119" spans="2:2" hidden="1"/>
    <row r="120" spans="2:2" hidden="1"/>
    <row r="121" spans="2:2" ht="15" customHeight="1"/>
    <row r="122" spans="2:2" ht="15" customHeight="1"/>
    <row r="123" spans="2:2" ht="15" customHeight="1"/>
  </sheetData>
  <mergeCells count="2">
    <mergeCell ref="B27:K37"/>
    <mergeCell ref="B1:M2"/>
  </mergeCells>
  <pageMargins left="0.25" right="0.25" top="0.75" bottom="0.75" header="0.3" footer="0.3"/>
  <pageSetup paperSize="127" scale="96" orientation="portrait" r:id="rId2"/>
  <headerFooter>
    <oddHeader>&amp;C&amp;"-,Negrita"Logo Entidad que Realiza el Informe</oddHead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zoomScale="85" zoomScaleNormal="85" zoomScalePageLayoutView="90" workbookViewId="0">
      <selection activeCell="B51" sqref="B51"/>
    </sheetView>
  </sheetViews>
  <sheetFormatPr baseColWidth="10" defaultColWidth="0" defaultRowHeight="15" zeroHeight="1"/>
  <cols>
    <col min="1" max="1" width="8.7109375" style="8" customWidth="1"/>
    <col min="2" max="2" width="27.42578125" style="13" customWidth="1"/>
    <col min="3" max="3" width="10.7109375" style="8" customWidth="1"/>
    <col min="4" max="4" width="5.7109375" style="8" customWidth="1"/>
    <col min="5" max="5" width="7.42578125" style="8" customWidth="1"/>
    <col min="6" max="6" width="3.5703125" style="8" customWidth="1"/>
    <col min="7" max="7" width="10.42578125" style="8" customWidth="1"/>
    <col min="8" max="8" width="5.140625" style="8" customWidth="1"/>
    <col min="9" max="9" width="8.42578125" style="8" bestFit="1" customWidth="1"/>
    <col min="10" max="10" width="6" style="8" customWidth="1"/>
    <col min="11" max="11" width="3.85546875" style="8" customWidth="1"/>
    <col min="12" max="12" width="2.140625" style="8" customWidth="1"/>
    <col min="13" max="13" width="2.28515625" style="8" customWidth="1"/>
    <col min="14" max="16" width="0" style="8" hidden="1" customWidth="1"/>
    <col min="17" max="16384" width="11.42578125" style="8" hidden="1"/>
  </cols>
  <sheetData>
    <row r="1" spans="2:10" ht="15" customHeight="1">
      <c r="B1" s="87" t="s">
        <v>56</v>
      </c>
      <c r="C1" s="87"/>
      <c r="D1" s="87"/>
      <c r="E1" s="87"/>
      <c r="F1" s="87"/>
      <c r="G1" s="87"/>
      <c r="H1" s="87"/>
      <c r="I1" s="87"/>
      <c r="J1" s="87"/>
    </row>
    <row r="2" spans="2:10">
      <c r="B2" s="87"/>
      <c r="C2" s="87"/>
      <c r="D2" s="87"/>
      <c r="E2" s="87"/>
      <c r="F2" s="87"/>
      <c r="G2" s="87"/>
      <c r="H2" s="87"/>
      <c r="I2" s="87"/>
      <c r="J2" s="87"/>
    </row>
    <row r="3" spans="2:10">
      <c r="B3" s="27"/>
      <c r="C3" s="28"/>
      <c r="D3" s="28"/>
      <c r="E3" s="19"/>
      <c r="F3" s="19"/>
      <c r="G3" s="19"/>
    </row>
    <row r="4" spans="2:10">
      <c r="B4" s="43"/>
      <c r="C4" s="43"/>
      <c r="D4" s="43"/>
      <c r="E4" s="43"/>
      <c r="F4" s="43"/>
      <c r="G4" s="43"/>
    </row>
    <row r="5" spans="2:10">
      <c r="B5" s="43"/>
      <c r="C5" s="43"/>
      <c r="D5" s="43"/>
      <c r="E5" s="43"/>
      <c r="F5" s="43"/>
      <c r="G5" s="43"/>
    </row>
    <row r="6" spans="2:10">
      <c r="B6" s="43"/>
      <c r="C6" s="43"/>
      <c r="D6" s="43"/>
      <c r="E6" s="43"/>
      <c r="F6" s="43"/>
      <c r="G6" s="43"/>
    </row>
    <row r="7" spans="2:10">
      <c r="B7" s="43"/>
      <c r="C7" s="43"/>
      <c r="D7" s="43"/>
      <c r="E7" s="43"/>
      <c r="F7" s="43"/>
      <c r="G7" s="43"/>
    </row>
    <row r="8" spans="2:10">
      <c r="B8" s="43"/>
      <c r="C8" s="43"/>
      <c r="D8" s="43"/>
      <c r="E8" s="43"/>
      <c r="F8" s="43"/>
      <c r="G8" s="43"/>
    </row>
    <row r="9" spans="2:10">
      <c r="B9" s="43"/>
      <c r="C9" s="43"/>
      <c r="D9" s="43"/>
      <c r="E9" s="43"/>
      <c r="F9" s="43"/>
      <c r="G9" s="43"/>
    </row>
    <row r="10" spans="2:10">
      <c r="B10" s="43"/>
      <c r="C10" s="43"/>
      <c r="D10" s="43"/>
      <c r="E10" s="43"/>
      <c r="F10" s="43"/>
      <c r="G10" s="43"/>
    </row>
    <row r="11" spans="2:10">
      <c r="B11" s="43"/>
      <c r="C11" s="43"/>
      <c r="D11" s="43"/>
      <c r="E11" s="43"/>
      <c r="F11" s="43"/>
      <c r="G11" s="43"/>
    </row>
    <row r="12" spans="2:10">
      <c r="B12" s="43"/>
      <c r="C12" s="43"/>
      <c r="D12" s="43"/>
      <c r="E12" s="43"/>
      <c r="F12" s="43"/>
      <c r="G12" s="43"/>
    </row>
    <row r="13" spans="2:10">
      <c r="B13" s="43"/>
      <c r="C13" s="43"/>
      <c r="D13" s="43"/>
      <c r="E13" s="43"/>
      <c r="F13" s="43"/>
      <c r="G13" s="43"/>
    </row>
    <row r="14" spans="2:10">
      <c r="B14" s="43"/>
      <c r="C14" s="43"/>
      <c r="D14" s="43"/>
      <c r="E14" s="43"/>
      <c r="F14" s="43"/>
      <c r="G14" s="43"/>
    </row>
    <row r="15" spans="2:10">
      <c r="B15" s="43"/>
      <c r="C15" s="43"/>
      <c r="D15" s="43"/>
      <c r="E15" s="43"/>
      <c r="F15" s="43"/>
      <c r="G15" s="43"/>
    </row>
    <row r="16" spans="2:10">
      <c r="B16" s="51"/>
      <c r="C16" s="51"/>
      <c r="D16" s="51"/>
      <c r="E16" s="51"/>
      <c r="F16" s="51"/>
      <c r="G16" s="51"/>
    </row>
    <row r="17" spans="2:10">
      <c r="B17" s="51"/>
      <c r="C17" s="51"/>
      <c r="D17" s="51"/>
      <c r="E17" s="51"/>
      <c r="F17" s="51"/>
      <c r="G17" s="51"/>
    </row>
    <row r="18" spans="2:10">
      <c r="B18" s="51"/>
      <c r="C18" s="51"/>
      <c r="D18" s="51"/>
      <c r="E18" s="51"/>
      <c r="F18" s="51"/>
      <c r="G18" s="51"/>
    </row>
    <row r="19" spans="2:10">
      <c r="D19" s="29" t="s">
        <v>66</v>
      </c>
      <c r="E19" s="77">
        <f>GETPIVOTDATA("Recibidos",$B$22)</f>
        <v>84</v>
      </c>
      <c r="F19" s="82"/>
      <c r="G19" s="82"/>
    </row>
    <row r="20" spans="2:10">
      <c r="B20" s="21"/>
      <c r="C20" s="21"/>
      <c r="D20" s="21"/>
      <c r="E20" s="21"/>
      <c r="F20" s="21"/>
      <c r="G20" s="21"/>
    </row>
    <row r="21" spans="2:10">
      <c r="B21" s="71" t="s">
        <v>65</v>
      </c>
      <c r="C21" s="70"/>
      <c r="D21" s="70"/>
      <c r="E21" s="70"/>
      <c r="F21" s="70"/>
      <c r="G21" s="70"/>
      <c r="H21" s="70"/>
      <c r="I21" s="70"/>
      <c r="J21" s="70"/>
    </row>
    <row r="22" spans="2:10">
      <c r="B22" s="31" t="s">
        <v>69</v>
      </c>
      <c r="C22" s="52" t="s">
        <v>0</v>
      </c>
      <c r="D22" s="9"/>
      <c r="E22" s="9"/>
      <c r="F22" s="9"/>
      <c r="G22" s="9"/>
      <c r="H22" s="9"/>
      <c r="I22" s="9"/>
      <c r="J22" s="9"/>
    </row>
    <row r="23" spans="2:10" ht="78" customHeight="1">
      <c r="B23" s="12" t="s">
        <v>2</v>
      </c>
      <c r="C23" s="54" t="s">
        <v>72</v>
      </c>
      <c r="D23" s="54" t="s">
        <v>74</v>
      </c>
      <c r="E23" s="54" t="s">
        <v>91</v>
      </c>
      <c r="F23" s="54" t="s">
        <v>88</v>
      </c>
      <c r="G23" s="54" t="s">
        <v>78</v>
      </c>
      <c r="H23" s="54" t="s">
        <v>93</v>
      </c>
      <c r="I23" s="54" t="s">
        <v>90</v>
      </c>
      <c r="J23" s="54" t="s">
        <v>23</v>
      </c>
    </row>
    <row r="24" spans="2:10">
      <c r="B24" s="84" t="s">
        <v>76</v>
      </c>
      <c r="C24" s="66">
        <v>4</v>
      </c>
      <c r="D24" s="66">
        <v>28</v>
      </c>
      <c r="E24" s="66">
        <v>15</v>
      </c>
      <c r="F24" s="66">
        <v>3</v>
      </c>
      <c r="G24" s="66">
        <v>2</v>
      </c>
      <c r="H24" s="66">
        <v>2</v>
      </c>
      <c r="I24" s="66">
        <v>1</v>
      </c>
      <c r="J24" s="66">
        <v>55</v>
      </c>
    </row>
    <row r="25" spans="2:10">
      <c r="B25" s="84" t="s">
        <v>95</v>
      </c>
      <c r="C25" s="66">
        <v>23</v>
      </c>
      <c r="D25" s="66"/>
      <c r="E25" s="66"/>
      <c r="F25" s="66"/>
      <c r="G25" s="66"/>
      <c r="H25" s="66"/>
      <c r="I25" s="66"/>
      <c r="J25" s="66">
        <v>23</v>
      </c>
    </row>
    <row r="26" spans="2:10">
      <c r="B26" s="84" t="s">
        <v>85</v>
      </c>
      <c r="C26" s="66">
        <v>1</v>
      </c>
      <c r="D26" s="66"/>
      <c r="E26" s="66"/>
      <c r="F26" s="66">
        <v>1</v>
      </c>
      <c r="G26" s="66"/>
      <c r="H26" s="66"/>
      <c r="I26" s="66"/>
      <c r="J26" s="66">
        <v>2</v>
      </c>
    </row>
    <row r="27" spans="2:10" ht="22.5">
      <c r="B27" s="84" t="s">
        <v>92</v>
      </c>
      <c r="C27" s="66"/>
      <c r="D27" s="66"/>
      <c r="E27" s="66">
        <v>1</v>
      </c>
      <c r="F27" s="66"/>
      <c r="G27" s="66"/>
      <c r="H27" s="66"/>
      <c r="I27" s="66"/>
      <c r="J27" s="66">
        <v>1</v>
      </c>
    </row>
    <row r="28" spans="2:10" ht="22.5">
      <c r="B28" s="84" t="s">
        <v>87</v>
      </c>
      <c r="C28" s="66">
        <v>1</v>
      </c>
      <c r="D28" s="66"/>
      <c r="E28" s="66"/>
      <c r="F28" s="66"/>
      <c r="G28" s="66"/>
      <c r="H28" s="66"/>
      <c r="I28" s="66"/>
      <c r="J28" s="66">
        <v>1</v>
      </c>
    </row>
    <row r="29" spans="2:10" ht="22.5">
      <c r="B29" s="84" t="s">
        <v>86</v>
      </c>
      <c r="C29" s="66">
        <v>1</v>
      </c>
      <c r="D29" s="66"/>
      <c r="E29" s="66"/>
      <c r="F29" s="66"/>
      <c r="G29" s="66"/>
      <c r="H29" s="66"/>
      <c r="I29" s="66"/>
      <c r="J29" s="66">
        <v>1</v>
      </c>
    </row>
    <row r="30" spans="2:10">
      <c r="B30" s="84" t="s">
        <v>79</v>
      </c>
      <c r="C30" s="66"/>
      <c r="D30" s="66"/>
      <c r="E30" s="66"/>
      <c r="F30" s="66"/>
      <c r="G30" s="66">
        <v>1</v>
      </c>
      <c r="H30" s="66"/>
      <c r="I30" s="66"/>
      <c r="J30" s="66">
        <v>1</v>
      </c>
    </row>
    <row r="31" spans="2:10">
      <c r="B31" s="84" t="s">
        <v>23</v>
      </c>
      <c r="C31" s="66">
        <v>30</v>
      </c>
      <c r="D31" s="66">
        <v>28</v>
      </c>
      <c r="E31" s="66">
        <v>16</v>
      </c>
      <c r="F31" s="66">
        <v>4</v>
      </c>
      <c r="G31" s="66">
        <v>3</v>
      </c>
      <c r="H31" s="66">
        <v>2</v>
      </c>
      <c r="I31" s="66">
        <v>1</v>
      </c>
      <c r="J31" s="66">
        <v>84</v>
      </c>
    </row>
    <row r="32" spans="2:10">
      <c r="B32" s="8"/>
    </row>
    <row r="33" spans="1:10" ht="15" customHeight="1">
      <c r="B33" s="90" t="s">
        <v>114</v>
      </c>
      <c r="C33" s="91"/>
      <c r="D33" s="91"/>
      <c r="E33" s="91"/>
      <c r="F33" s="91"/>
      <c r="G33" s="91"/>
      <c r="H33" s="91"/>
      <c r="I33" s="91"/>
      <c r="J33" s="92"/>
    </row>
    <row r="34" spans="1:10">
      <c r="B34" s="93"/>
      <c r="C34" s="94"/>
      <c r="D34" s="94"/>
      <c r="E34" s="94"/>
      <c r="F34" s="94"/>
      <c r="G34" s="94"/>
      <c r="H34" s="94"/>
      <c r="I34" s="94"/>
      <c r="J34" s="95"/>
    </row>
    <row r="35" spans="1:10">
      <c r="A35" s="85"/>
      <c r="B35" s="93"/>
      <c r="C35" s="94"/>
      <c r="D35" s="94"/>
      <c r="E35" s="94"/>
      <c r="F35" s="94"/>
      <c r="G35" s="94"/>
      <c r="H35" s="94"/>
      <c r="I35" s="94"/>
      <c r="J35" s="95"/>
    </row>
    <row r="36" spans="1:10">
      <c r="B36" s="93"/>
      <c r="C36" s="94"/>
      <c r="D36" s="94"/>
      <c r="E36" s="94"/>
      <c r="F36" s="94"/>
      <c r="G36" s="94"/>
      <c r="H36" s="94"/>
      <c r="I36" s="94"/>
      <c r="J36" s="95"/>
    </row>
    <row r="37" spans="1:10">
      <c r="B37" s="93"/>
      <c r="C37" s="94"/>
      <c r="D37" s="94"/>
      <c r="E37" s="94"/>
      <c r="F37" s="94"/>
      <c r="G37" s="94"/>
      <c r="H37" s="94"/>
      <c r="I37" s="94"/>
      <c r="J37" s="95"/>
    </row>
    <row r="38" spans="1:10">
      <c r="B38" s="93"/>
      <c r="C38" s="94"/>
      <c r="D38" s="94"/>
      <c r="E38" s="94"/>
      <c r="F38" s="94"/>
      <c r="G38" s="94"/>
      <c r="H38" s="94"/>
      <c r="I38" s="94"/>
      <c r="J38" s="95"/>
    </row>
    <row r="39" spans="1:10" ht="15" customHeight="1">
      <c r="B39" s="93"/>
      <c r="C39" s="94"/>
      <c r="D39" s="94"/>
      <c r="E39" s="94"/>
      <c r="F39" s="94"/>
      <c r="G39" s="94"/>
      <c r="H39" s="94"/>
      <c r="I39" s="94"/>
      <c r="J39" s="95"/>
    </row>
    <row r="40" spans="1:10">
      <c r="B40" s="96"/>
      <c r="C40" s="97"/>
      <c r="D40" s="97"/>
      <c r="E40" s="97"/>
      <c r="F40" s="97"/>
      <c r="G40" s="97"/>
      <c r="H40" s="97"/>
      <c r="I40" s="97"/>
      <c r="J40" s="98"/>
    </row>
    <row r="41" spans="1:10">
      <c r="B41" s="53"/>
      <c r="C41" s="53"/>
      <c r="D41" s="53"/>
      <c r="E41" s="53"/>
      <c r="F41" s="53"/>
      <c r="G41" s="53"/>
    </row>
    <row r="42" spans="1:10">
      <c r="B42" s="53"/>
      <c r="C42" s="53"/>
      <c r="D42" s="53"/>
      <c r="E42" s="53"/>
      <c r="F42" s="53"/>
      <c r="G42" s="53"/>
    </row>
    <row r="43" spans="1:10">
      <c r="B43" s="82"/>
      <c r="C43" s="82"/>
      <c r="D43" s="82"/>
      <c r="E43" s="82"/>
      <c r="F43" s="82"/>
      <c r="G43" s="82"/>
    </row>
    <row r="44" spans="1:10">
      <c r="B44" s="82"/>
      <c r="C44" s="82"/>
      <c r="D44" s="82"/>
      <c r="E44" s="82"/>
      <c r="F44" s="82"/>
      <c r="G44" s="82"/>
    </row>
    <row r="45" spans="1:10">
      <c r="B45" s="82"/>
      <c r="C45" s="82"/>
      <c r="D45" s="82"/>
      <c r="E45" s="82"/>
      <c r="F45" s="82"/>
      <c r="G45" s="82"/>
    </row>
    <row r="46" spans="1:10">
      <c r="B46" s="82"/>
      <c r="C46" s="82"/>
      <c r="D46" s="82"/>
      <c r="E46" s="82"/>
      <c r="F46" s="82"/>
      <c r="G46" s="82"/>
    </row>
    <row r="47" spans="1:10">
      <c r="B47" s="82"/>
      <c r="C47" s="82"/>
      <c r="D47" s="82"/>
      <c r="E47" s="82"/>
      <c r="F47" s="82"/>
      <c r="G47" s="82"/>
    </row>
    <row r="48" spans="1:10">
      <c r="B48" s="82"/>
      <c r="C48" s="82"/>
      <c r="D48" s="82"/>
      <c r="E48" s="82"/>
      <c r="F48" s="82"/>
      <c r="G48" s="82"/>
    </row>
    <row r="49" spans="2:7">
      <c r="B49" s="82"/>
      <c r="C49" s="82"/>
      <c r="D49" s="82"/>
      <c r="E49" s="82"/>
      <c r="F49" s="82"/>
      <c r="G49" s="82"/>
    </row>
    <row r="50" spans="2:7">
      <c r="B50" s="82"/>
      <c r="C50" s="82"/>
      <c r="D50" s="82"/>
      <c r="E50" s="82"/>
      <c r="F50" s="82"/>
      <c r="G50" s="82"/>
    </row>
    <row r="51" spans="2:7">
      <c r="B51" s="82"/>
      <c r="C51" s="82"/>
      <c r="D51" s="82"/>
      <c r="E51" s="82"/>
      <c r="F51" s="82"/>
      <c r="G51" s="82"/>
    </row>
    <row r="52" spans="2:7">
      <c r="B52" s="82"/>
      <c r="C52" s="82"/>
      <c r="D52" s="82"/>
      <c r="E52" s="82"/>
      <c r="F52" s="82"/>
      <c r="G52" s="82"/>
    </row>
    <row r="53" spans="2:7">
      <c r="B53" s="82"/>
      <c r="C53" s="82"/>
      <c r="D53" s="82"/>
      <c r="E53" s="82"/>
      <c r="F53" s="82"/>
      <c r="G53" s="82"/>
    </row>
    <row r="54" spans="2:7">
      <c r="B54" s="82"/>
      <c r="C54" s="82"/>
      <c r="D54" s="82"/>
      <c r="E54" s="82"/>
      <c r="F54" s="82"/>
      <c r="G54" s="82"/>
    </row>
    <row r="55" spans="2:7">
      <c r="B55" s="82"/>
      <c r="C55" s="82"/>
      <c r="D55" s="82"/>
      <c r="E55" s="82"/>
      <c r="F55" s="82"/>
      <c r="G55" s="82"/>
    </row>
    <row r="56" spans="2:7">
      <c r="B56" s="82"/>
      <c r="C56" s="82"/>
      <c r="D56" s="82"/>
      <c r="E56" s="82"/>
      <c r="F56" s="82"/>
      <c r="G56" s="82"/>
    </row>
    <row r="57" spans="2:7">
      <c r="B57" s="82"/>
      <c r="C57" s="82"/>
      <c r="D57" s="82"/>
      <c r="E57" s="82"/>
      <c r="F57" s="82"/>
      <c r="G57" s="82"/>
    </row>
    <row r="58" spans="2:7">
      <c r="B58" s="82"/>
      <c r="C58" s="82"/>
      <c r="D58" s="82"/>
      <c r="E58" s="82"/>
      <c r="F58" s="82"/>
      <c r="G58" s="82"/>
    </row>
    <row r="59" spans="2:7">
      <c r="B59" s="82"/>
      <c r="C59" s="82"/>
      <c r="D59" s="82"/>
      <c r="E59" s="82"/>
      <c r="F59" s="82"/>
      <c r="G59" s="82"/>
    </row>
    <row r="60" spans="2:7">
      <c r="B60" s="82"/>
      <c r="C60" s="82"/>
      <c r="D60" s="82"/>
      <c r="E60" s="82"/>
      <c r="F60" s="82"/>
      <c r="G60" s="82"/>
    </row>
    <row r="61" spans="2:7">
      <c r="B61" s="82"/>
      <c r="C61" s="29"/>
      <c r="D61" s="30"/>
      <c r="E61" s="82"/>
      <c r="F61" s="82"/>
      <c r="G61" s="82"/>
    </row>
    <row r="62" spans="2:7">
      <c r="B62" s="82"/>
      <c r="C62" s="82"/>
      <c r="D62" s="82"/>
      <c r="E62" s="82"/>
      <c r="F62" s="82"/>
      <c r="G62" s="82"/>
    </row>
    <row r="63" spans="2:7">
      <c r="B63" s="71"/>
      <c r="C63" s="71"/>
      <c r="D63" s="71"/>
      <c r="E63" s="71"/>
      <c r="F63" s="71"/>
      <c r="G63" s="71"/>
    </row>
    <row r="64" spans="2:7">
      <c r="B64" s="46"/>
      <c r="C64" s="44"/>
      <c r="D64" s="44"/>
      <c r="E64" s="44"/>
      <c r="F64" s="20"/>
      <c r="G64" s="44"/>
    </row>
    <row r="65" spans="2:7">
      <c r="B65" s="47"/>
      <c r="C65" s="40"/>
      <c r="D65" s="40"/>
      <c r="E65" s="40"/>
      <c r="F65" s="41"/>
      <c r="G65" s="42"/>
    </row>
    <row r="66" spans="2:7">
      <c r="B66" s="47"/>
      <c r="C66" s="40"/>
      <c r="D66" s="40"/>
      <c r="E66" s="40"/>
      <c r="F66" s="41"/>
      <c r="G66" s="42"/>
    </row>
    <row r="67" spans="2:7">
      <c r="B67" s="47"/>
      <c r="C67" s="40"/>
      <c r="D67" s="40"/>
      <c r="E67" s="40"/>
      <c r="F67" s="41"/>
      <c r="G67" s="42"/>
    </row>
    <row r="68" spans="2:7">
      <c r="B68" s="47"/>
      <c r="C68" s="40"/>
      <c r="D68" s="40"/>
      <c r="E68" s="40"/>
      <c r="F68" s="41"/>
      <c r="G68" s="42"/>
    </row>
    <row r="69" spans="2:7">
      <c r="B69" s="47"/>
      <c r="C69" s="40"/>
      <c r="D69" s="40"/>
      <c r="E69" s="40"/>
      <c r="F69" s="41"/>
      <c r="G69" s="42"/>
    </row>
    <row r="70" spans="2:7">
      <c r="B70" s="47"/>
      <c r="C70" s="40"/>
      <c r="D70" s="40"/>
      <c r="E70" s="40"/>
      <c r="F70" s="41"/>
      <c r="G70" s="42"/>
    </row>
    <row r="71" spans="2:7">
      <c r="B71" s="45"/>
      <c r="C71" s="40"/>
      <c r="D71" s="40"/>
      <c r="E71" s="40"/>
      <c r="F71" s="41"/>
      <c r="G71" s="42"/>
    </row>
    <row r="72" spans="2:7">
      <c r="B72" s="19"/>
      <c r="C72" s="19"/>
      <c r="D72" s="19"/>
      <c r="E72" s="19"/>
      <c r="F72" s="19"/>
      <c r="G72" s="19"/>
    </row>
    <row r="73" spans="2:7">
      <c r="B73" s="82"/>
      <c r="C73" s="82"/>
      <c r="D73" s="82"/>
      <c r="E73" s="82"/>
      <c r="F73" s="82"/>
      <c r="G73" s="82"/>
    </row>
    <row r="74" spans="2:7">
      <c r="B74" s="82"/>
      <c r="C74" s="82"/>
      <c r="D74" s="82"/>
      <c r="E74" s="82"/>
      <c r="F74" s="82"/>
      <c r="G74" s="82"/>
    </row>
    <row r="75" spans="2:7">
      <c r="B75" s="82"/>
      <c r="C75" s="82"/>
      <c r="D75" s="82"/>
      <c r="E75" s="82"/>
      <c r="F75" s="82"/>
      <c r="G75" s="82"/>
    </row>
    <row r="76" spans="2:7">
      <c r="B76" s="82"/>
      <c r="C76" s="82"/>
      <c r="D76" s="82"/>
      <c r="E76" s="82"/>
      <c r="F76" s="82"/>
      <c r="G76" s="82"/>
    </row>
    <row r="77" spans="2:7">
      <c r="B77" s="82"/>
      <c r="C77" s="82"/>
      <c r="D77" s="82"/>
      <c r="E77" s="82"/>
      <c r="F77" s="82"/>
      <c r="G77" s="82"/>
    </row>
    <row r="78" spans="2:7">
      <c r="B78" s="82"/>
      <c r="C78" s="82"/>
      <c r="D78" s="82"/>
      <c r="E78" s="82"/>
      <c r="F78" s="82"/>
      <c r="G78" s="82"/>
    </row>
    <row r="79" spans="2:7">
      <c r="B79" s="82"/>
      <c r="C79" s="82"/>
      <c r="D79" s="82"/>
      <c r="E79" s="82"/>
      <c r="F79" s="82"/>
      <c r="G79" s="82"/>
    </row>
    <row r="80" spans="2:7">
      <c r="B80" s="82"/>
      <c r="C80" s="82"/>
      <c r="D80" s="82"/>
      <c r="E80" s="82"/>
      <c r="F80" s="82"/>
      <c r="G80" s="82"/>
    </row>
    <row r="81" spans="2:2">
      <c r="B81" s="8"/>
    </row>
    <row r="82" spans="2:2">
      <c r="B82" s="8"/>
    </row>
    <row r="83" spans="2:2">
      <c r="B83" s="8"/>
    </row>
    <row r="84" spans="2:2" hidden="1"/>
    <row r="85" spans="2:2" hidden="1"/>
    <row r="86" spans="2:2" hidden="1"/>
    <row r="87" spans="2:2" hidden="1"/>
    <row r="88" spans="2:2" hidden="1"/>
    <row r="89" spans="2:2" hidden="1"/>
    <row r="90" spans="2:2" hidden="1"/>
    <row r="91" spans="2:2" hidden="1"/>
    <row r="92" spans="2:2" hidden="1"/>
    <row r="93" spans="2:2" hidden="1"/>
    <row r="94" spans="2:2" hidden="1"/>
    <row r="95" spans="2:2" hidden="1"/>
    <row r="96" spans="2:2"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row r="123"/>
    <row r="124"/>
    <row r="125"/>
    <row r="126"/>
    <row r="127"/>
    <row r="128"/>
  </sheetData>
  <mergeCells count="2">
    <mergeCell ref="B33:J40"/>
    <mergeCell ref="B1:J2"/>
  </mergeCells>
  <pageMargins left="0.25" right="0.25" top="0.75" bottom="0.75" header="0.3" footer="0.3"/>
  <pageSetup paperSize="127" scale="96" orientation="portrait" r:id="rId2"/>
  <headerFooter>
    <oddHeader>&amp;C&amp;"-,Negrita"Logo Entidad que Realiza el Informe</oddHead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M6"/>
  <sheetViews>
    <sheetView topLeftCell="D1" workbookViewId="0">
      <selection activeCell="H12" sqref="H12"/>
    </sheetView>
  </sheetViews>
  <sheetFormatPr baseColWidth="10" defaultColWidth="0" defaultRowHeight="15"/>
  <cols>
    <col min="1" max="3" width="11.42578125" style="8" hidden="1" customWidth="1"/>
    <col min="4" max="4" width="3.85546875" style="8" customWidth="1"/>
    <col min="5" max="5" width="12.140625" style="13" customWidth="1"/>
    <col min="6" max="6" width="15.140625" style="18" customWidth="1"/>
    <col min="7" max="7" width="15.28515625" style="13" customWidth="1"/>
    <col min="8" max="8" width="16.85546875" style="13" customWidth="1"/>
    <col min="9" max="9" width="12.7109375" style="13" customWidth="1"/>
    <col min="10" max="10" width="9.5703125" style="13" customWidth="1"/>
    <col min="11" max="13" width="0" style="8" hidden="1" customWidth="1"/>
    <col min="14" max="16384" width="11.42578125" style="8" hidden="1"/>
  </cols>
  <sheetData>
    <row r="2" spans="5:10" ht="30" customHeight="1">
      <c r="E2" s="87" t="s">
        <v>116</v>
      </c>
      <c r="F2" s="87"/>
      <c r="G2" s="87"/>
      <c r="H2" s="87"/>
      <c r="I2" s="87"/>
      <c r="J2" s="87"/>
    </row>
    <row r="4" spans="5:10" ht="33.75">
      <c r="E4" s="32"/>
      <c r="F4" s="36" t="s">
        <v>71</v>
      </c>
      <c r="G4" s="36" t="s">
        <v>29</v>
      </c>
      <c r="H4" s="36" t="s">
        <v>31</v>
      </c>
      <c r="I4" s="36" t="s">
        <v>32</v>
      </c>
    </row>
    <row r="5" spans="5:10" ht="78.75">
      <c r="E5" s="20"/>
      <c r="F5" s="23" t="s">
        <v>105</v>
      </c>
      <c r="G5" s="23" t="s">
        <v>106</v>
      </c>
      <c r="H5" s="23" t="s">
        <v>107</v>
      </c>
      <c r="I5" s="24">
        <v>42653</v>
      </c>
    </row>
    <row r="6" spans="5:10" ht="135">
      <c r="E6" s="20"/>
      <c r="F6" s="23" t="s">
        <v>108</v>
      </c>
      <c r="G6" s="23" t="s">
        <v>109</v>
      </c>
      <c r="H6" s="23" t="s">
        <v>115</v>
      </c>
      <c r="I6" s="86">
        <v>42674</v>
      </c>
    </row>
  </sheetData>
  <mergeCells count="1">
    <mergeCell ref="E2:J2"/>
  </mergeCells>
  <pageMargins left="0.25" right="0.25" top="0.75" bottom="0.75" header="0.3" footer="0.3"/>
  <pageSetup paperSize="12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21" sqref="G21"/>
    </sheetView>
  </sheetViews>
  <sheetFormatPr baseColWidth="10" defaultRowHeight="15"/>
  <cols>
    <col min="1" max="1" width="16" customWidth="1"/>
    <col min="2" max="2" width="10" customWidth="1"/>
    <col min="3" max="3" width="12.7109375" customWidth="1"/>
  </cols>
  <sheetData>
    <row r="1" spans="1:1">
      <c r="A1" s="6" t="s">
        <v>100</v>
      </c>
    </row>
    <row r="2" spans="1:1">
      <c r="A2" s="7" t="s">
        <v>75</v>
      </c>
    </row>
    <row r="3" spans="1:1">
      <c r="A3" s="7" t="s">
        <v>103</v>
      </c>
    </row>
    <row r="4" spans="1:1">
      <c r="A4" s="7" t="s">
        <v>23</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H23" sqref="H23"/>
    </sheetView>
  </sheetViews>
  <sheetFormatPr baseColWidth="10" defaultRowHeight="15"/>
  <cols>
    <col min="1" max="1" width="10" customWidth="1"/>
    <col min="2" max="3" width="12.7109375" customWidth="1"/>
  </cols>
  <sheetData>
    <row r="1" spans="1:3">
      <c r="A1" s="55"/>
      <c r="B1" s="56"/>
      <c r="C1" s="57"/>
    </row>
    <row r="2" spans="1:3">
      <c r="A2" s="58"/>
      <c r="B2" s="59"/>
      <c r="C2" s="60"/>
    </row>
    <row r="3" spans="1:3">
      <c r="A3" s="58"/>
      <c r="B3" s="59"/>
      <c r="C3" s="60"/>
    </row>
    <row r="4" spans="1:3">
      <c r="A4" s="58"/>
      <c r="B4" s="59"/>
      <c r="C4" s="60"/>
    </row>
    <row r="5" spans="1:3">
      <c r="A5" s="58"/>
      <c r="B5" s="59"/>
      <c r="C5" s="60"/>
    </row>
    <row r="6" spans="1:3">
      <c r="A6" s="58"/>
      <c r="B6" s="59"/>
      <c r="C6" s="60"/>
    </row>
    <row r="7" spans="1:3">
      <c r="A7" s="58"/>
      <c r="B7" s="59"/>
      <c r="C7" s="60"/>
    </row>
    <row r="8" spans="1:3">
      <c r="A8" s="58"/>
      <c r="B8" s="59"/>
      <c r="C8" s="60"/>
    </row>
    <row r="9" spans="1:3">
      <c r="A9" s="58"/>
      <c r="B9" s="59"/>
      <c r="C9" s="60"/>
    </row>
    <row r="10" spans="1:3">
      <c r="A10" s="58"/>
      <c r="B10" s="59"/>
      <c r="C10" s="60"/>
    </row>
    <row r="11" spans="1:3">
      <c r="A11" s="58"/>
      <c r="B11" s="59"/>
      <c r="C11" s="60"/>
    </row>
    <row r="12" spans="1:3">
      <c r="A12" s="58"/>
      <c r="B12" s="59"/>
      <c r="C12" s="60"/>
    </row>
    <row r="13" spans="1:3">
      <c r="A13" s="58"/>
      <c r="B13" s="59"/>
      <c r="C13" s="60"/>
    </row>
    <row r="14" spans="1:3">
      <c r="A14" s="58"/>
      <c r="B14" s="59"/>
      <c r="C14" s="60"/>
    </row>
    <row r="15" spans="1:3">
      <c r="A15" s="58"/>
      <c r="B15" s="59"/>
      <c r="C15" s="60"/>
    </row>
    <row r="16" spans="1:3">
      <c r="A16" s="58"/>
      <c r="B16" s="59"/>
      <c r="C16" s="60"/>
    </row>
    <row r="17" spans="1:3">
      <c r="A17" s="58"/>
      <c r="B17" s="59"/>
      <c r="C17" s="60"/>
    </row>
    <row r="18" spans="1:3">
      <c r="A18" s="61"/>
      <c r="B18" s="62"/>
      <c r="C18" s="63"/>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F21" sqref="F21"/>
    </sheetView>
  </sheetViews>
  <sheetFormatPr baseColWidth="10" defaultRowHeight="15"/>
  <cols>
    <col min="1" max="1" width="56.28515625" customWidth="1"/>
    <col min="2" max="2" width="56.28515625" bestFit="1" customWidth="1"/>
  </cols>
  <sheetData>
    <row r="1" spans="1:3">
      <c r="A1" s="55"/>
      <c r="B1" s="56"/>
      <c r="C1" s="57"/>
    </row>
    <row r="2" spans="1:3">
      <c r="A2" s="58"/>
      <c r="B2" s="59"/>
      <c r="C2" s="60"/>
    </row>
    <row r="3" spans="1:3">
      <c r="A3" s="58"/>
      <c r="B3" s="59"/>
      <c r="C3" s="60"/>
    </row>
    <row r="4" spans="1:3">
      <c r="A4" s="58"/>
      <c r="B4" s="59"/>
      <c r="C4" s="60"/>
    </row>
    <row r="5" spans="1:3">
      <c r="A5" s="58"/>
      <c r="B5" s="59"/>
      <c r="C5" s="60"/>
    </row>
    <row r="6" spans="1:3">
      <c r="A6" s="58"/>
      <c r="B6" s="59"/>
      <c r="C6" s="60"/>
    </row>
    <row r="7" spans="1:3">
      <c r="A7" s="58"/>
      <c r="B7" s="59"/>
      <c r="C7" s="60"/>
    </row>
    <row r="8" spans="1:3">
      <c r="A8" s="58"/>
      <c r="B8" s="59"/>
      <c r="C8" s="60"/>
    </row>
    <row r="9" spans="1:3">
      <c r="A9" s="58"/>
      <c r="B9" s="59"/>
      <c r="C9" s="60"/>
    </row>
    <row r="10" spans="1:3">
      <c r="A10" s="58"/>
      <c r="B10" s="59"/>
      <c r="C10" s="60"/>
    </row>
    <row r="11" spans="1:3">
      <c r="A11" s="58"/>
      <c r="B11" s="59"/>
      <c r="C11" s="60"/>
    </row>
    <row r="12" spans="1:3">
      <c r="A12" s="58"/>
      <c r="B12" s="59"/>
      <c r="C12" s="60"/>
    </row>
    <row r="13" spans="1:3">
      <c r="A13" s="58"/>
      <c r="B13" s="59"/>
      <c r="C13" s="60"/>
    </row>
    <row r="14" spans="1:3">
      <c r="A14" s="58"/>
      <c r="B14" s="59"/>
      <c r="C14" s="60"/>
    </row>
    <row r="15" spans="1:3">
      <c r="A15" s="58"/>
      <c r="B15" s="59"/>
      <c r="C15" s="60"/>
    </row>
    <row r="16" spans="1:3">
      <c r="A16" s="58"/>
      <c r="B16" s="59"/>
      <c r="C16" s="60"/>
    </row>
    <row r="17" spans="1:3">
      <c r="A17" s="58"/>
      <c r="B17" s="59"/>
      <c r="C17" s="60"/>
    </row>
    <row r="18" spans="1:3">
      <c r="A18" s="61"/>
      <c r="B18" s="62"/>
      <c r="C18" s="63"/>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51"/>
  <sheetViews>
    <sheetView workbookViewId="0">
      <selection activeCell="G4" sqref="G4"/>
    </sheetView>
  </sheetViews>
  <sheetFormatPr baseColWidth="10" defaultRowHeight="15"/>
  <cols>
    <col min="1" max="1" width="11.42578125" style="72"/>
    <col min="2" max="2" width="24" style="72" customWidth="1"/>
    <col min="3" max="16384" width="11.42578125" style="72"/>
  </cols>
  <sheetData>
    <row r="3" spans="2:11" ht="22.5">
      <c r="B3" s="31" t="s">
        <v>28</v>
      </c>
      <c r="C3" s="54" t="s">
        <v>59</v>
      </c>
      <c r="D3"/>
      <c r="E3"/>
      <c r="F3"/>
      <c r="G3"/>
      <c r="H3"/>
      <c r="I3"/>
      <c r="J3"/>
      <c r="K3"/>
    </row>
    <row r="4" spans="2:11">
      <c r="B4" s="9" t="s">
        <v>5</v>
      </c>
      <c r="C4" s="10">
        <v>77</v>
      </c>
      <c r="D4"/>
      <c r="E4"/>
      <c r="F4"/>
      <c r="G4"/>
      <c r="H4"/>
      <c r="I4"/>
      <c r="J4"/>
      <c r="K4"/>
    </row>
    <row r="5" spans="2:11">
      <c r="B5" s="11" t="s">
        <v>23</v>
      </c>
      <c r="C5" s="10">
        <v>77</v>
      </c>
      <c r="D5"/>
      <c r="E5"/>
      <c r="F5"/>
      <c r="G5"/>
      <c r="H5"/>
      <c r="I5"/>
      <c r="J5"/>
      <c r="K5"/>
    </row>
    <row r="6" spans="2:11">
      <c r="B6"/>
      <c r="C6"/>
      <c r="D6"/>
      <c r="E6"/>
      <c r="F6"/>
      <c r="G6"/>
      <c r="H6"/>
      <c r="I6"/>
      <c r="J6"/>
      <c r="K6"/>
    </row>
    <row r="7" spans="2:11">
      <c r="B7"/>
      <c r="C7"/>
      <c r="D7"/>
      <c r="E7"/>
      <c r="F7"/>
      <c r="G7"/>
      <c r="H7"/>
      <c r="I7"/>
      <c r="J7"/>
      <c r="K7"/>
    </row>
    <row r="8" spans="2:11">
      <c r="B8" s="73"/>
    </row>
    <row r="9" spans="2:11">
      <c r="B9" s="73"/>
    </row>
    <row r="10" spans="2:11">
      <c r="B10" s="73"/>
    </row>
    <row r="11" spans="2:11">
      <c r="B11" s="73"/>
    </row>
    <row r="12" spans="2:11">
      <c r="B12" s="73"/>
    </row>
    <row r="13" spans="2:11">
      <c r="B13" s="73"/>
    </row>
    <row r="14" spans="2:11">
      <c r="B14" s="73"/>
    </row>
    <row r="15" spans="2:11">
      <c r="B15" s="73"/>
    </row>
    <row r="16" spans="2:11">
      <c r="B16" s="73"/>
    </row>
    <row r="17" spans="2:2">
      <c r="B17" s="73"/>
    </row>
    <row r="18" spans="2:2">
      <c r="B18" s="73"/>
    </row>
    <row r="19" spans="2:2">
      <c r="B19" s="73"/>
    </row>
    <row r="20" spans="2:2">
      <c r="B20" s="73"/>
    </row>
    <row r="21" spans="2:2">
      <c r="B21" s="73"/>
    </row>
    <row r="22" spans="2:2">
      <c r="B22" s="73"/>
    </row>
    <row r="23" spans="2:2">
      <c r="B23" s="73"/>
    </row>
    <row r="24" spans="2:2">
      <c r="B24" s="73"/>
    </row>
    <row r="25" spans="2:2">
      <c r="B25" s="73"/>
    </row>
    <row r="26" spans="2:2">
      <c r="B26" s="73"/>
    </row>
    <row r="27" spans="2:2">
      <c r="B27" s="73"/>
    </row>
    <row r="28" spans="2:2">
      <c r="B28" s="73"/>
    </row>
    <row r="29" spans="2:2">
      <c r="B29" s="73"/>
    </row>
    <row r="30" spans="2:2">
      <c r="B30" s="73"/>
    </row>
    <row r="31" spans="2:2">
      <c r="B31" s="73"/>
    </row>
    <row r="32" spans="2:2">
      <c r="B32" s="73"/>
    </row>
    <row r="33" spans="2:2">
      <c r="B33" s="73"/>
    </row>
    <row r="34" spans="2:2">
      <c r="B34" s="73"/>
    </row>
    <row r="35" spans="2:2">
      <c r="B35" s="73"/>
    </row>
    <row r="36" spans="2:2">
      <c r="B36" s="73"/>
    </row>
    <row r="37" spans="2:2">
      <c r="B37" s="73"/>
    </row>
    <row r="38" spans="2:2">
      <c r="B38" s="73"/>
    </row>
    <row r="39" spans="2:2">
      <c r="B39" s="73"/>
    </row>
    <row r="40" spans="2:2">
      <c r="B40" s="73"/>
    </row>
    <row r="41" spans="2:2">
      <c r="B41" s="73"/>
    </row>
    <row r="42" spans="2:2">
      <c r="B42" s="73"/>
    </row>
    <row r="43" spans="2:2">
      <c r="B43" s="73"/>
    </row>
    <row r="44" spans="2:2">
      <c r="B44" s="73"/>
    </row>
    <row r="45" spans="2:2">
      <c r="B45" s="73"/>
    </row>
    <row r="46" spans="2:2">
      <c r="B46" s="73"/>
    </row>
    <row r="47" spans="2:2">
      <c r="B47" s="73"/>
    </row>
    <row r="48" spans="2:2">
      <c r="B48" s="73"/>
    </row>
    <row r="49" spans="2:2">
      <c r="B49" s="73"/>
    </row>
    <row r="50" spans="2:2">
      <c r="B50" s="73"/>
    </row>
    <row r="51" spans="2:2">
      <c r="B51" s="74"/>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5"/>
  <sheetViews>
    <sheetView zoomScale="115" zoomScaleNormal="115" workbookViewId="0">
      <selection activeCell="B3" sqref="B3"/>
    </sheetView>
  </sheetViews>
  <sheetFormatPr baseColWidth="10" defaultRowHeight="15"/>
  <cols>
    <col min="2" max="2" width="21.7109375" customWidth="1"/>
    <col min="3" max="3" width="28.28515625" customWidth="1"/>
  </cols>
  <sheetData>
    <row r="3" spans="2:3">
      <c r="B3" s="31" t="s">
        <v>55</v>
      </c>
      <c r="C3" s="66" t="s">
        <v>60</v>
      </c>
    </row>
    <row r="4" spans="2:3">
      <c r="B4" s="66" t="s">
        <v>5</v>
      </c>
      <c r="C4" s="66">
        <v>90</v>
      </c>
    </row>
    <row r="5" spans="2:3">
      <c r="B5" s="69" t="s">
        <v>23</v>
      </c>
      <c r="C5" s="66">
        <v>90</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14"/>
  <sheetViews>
    <sheetView workbookViewId="0">
      <selection activeCell="B3" sqref="B3"/>
    </sheetView>
  </sheetViews>
  <sheetFormatPr baseColWidth="10" defaultRowHeight="15"/>
  <sheetData>
    <row r="3" spans="2:3" ht="22.5">
      <c r="B3" s="12" t="s">
        <v>28</v>
      </c>
      <c r="C3" s="54" t="s">
        <v>25</v>
      </c>
    </row>
    <row r="4" spans="2:3">
      <c r="B4" s="9" t="s">
        <v>79</v>
      </c>
      <c r="C4" s="66">
        <v>1</v>
      </c>
    </row>
    <row r="5" spans="2:3">
      <c r="B5" s="9" t="s">
        <v>82</v>
      </c>
      <c r="C5" s="66">
        <v>1</v>
      </c>
    </row>
    <row r="6" spans="2:3">
      <c r="B6" s="9" t="s">
        <v>84</v>
      </c>
      <c r="C6" s="66">
        <v>1</v>
      </c>
    </row>
    <row r="7" spans="2:3">
      <c r="B7" s="9" t="s">
        <v>83</v>
      </c>
      <c r="C7" s="66">
        <v>1</v>
      </c>
    </row>
    <row r="8" spans="2:3">
      <c r="B8" s="9" t="s">
        <v>87</v>
      </c>
      <c r="C8" s="66">
        <v>1</v>
      </c>
    </row>
    <row r="9" spans="2:3">
      <c r="B9" s="9" t="s">
        <v>86</v>
      </c>
      <c r="C9" s="66">
        <v>1</v>
      </c>
    </row>
    <row r="10" spans="2:3">
      <c r="B10" s="9" t="s">
        <v>92</v>
      </c>
      <c r="C10" s="66">
        <v>1</v>
      </c>
    </row>
    <row r="11" spans="2:3">
      <c r="B11" s="9" t="s">
        <v>85</v>
      </c>
      <c r="C11" s="66">
        <v>2</v>
      </c>
    </row>
    <row r="12" spans="2:3">
      <c r="B12" s="83" t="s">
        <v>95</v>
      </c>
      <c r="C12" s="66">
        <v>25</v>
      </c>
    </row>
    <row r="13" spans="2:3">
      <c r="B13" s="9" t="s">
        <v>76</v>
      </c>
      <c r="C13" s="66">
        <v>56</v>
      </c>
    </row>
    <row r="14" spans="2:3">
      <c r="B14" s="11" t="s">
        <v>23</v>
      </c>
      <c r="C14" s="66">
        <v>90</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6"/>
  <sheetViews>
    <sheetView topLeftCell="B1" zoomScale="90" zoomScaleNormal="90" workbookViewId="0">
      <selection activeCell="D36" sqref="D36"/>
    </sheetView>
  </sheetViews>
  <sheetFormatPr baseColWidth="10" defaultColWidth="0" defaultRowHeight="15"/>
  <cols>
    <col min="1" max="1" width="11.42578125" style="3" hidden="1" customWidth="1"/>
    <col min="2" max="2" width="22.7109375" style="48" customWidth="1"/>
    <col min="3" max="3" width="36.140625" style="49" customWidth="1"/>
    <col min="4" max="4" width="32.140625" style="49" customWidth="1"/>
    <col min="5" max="5" width="25.42578125" style="49" customWidth="1"/>
    <col min="6" max="6" width="27" style="49" customWidth="1"/>
    <col min="7" max="7" width="20.5703125" style="49" customWidth="1"/>
    <col min="8" max="8" width="15.7109375" style="17" hidden="1" customWidth="1"/>
    <col min="9" max="9" width="11.42578125" style="1" hidden="1" customWidth="1"/>
    <col min="10" max="10" width="11.42578125" style="3" hidden="1" customWidth="1"/>
    <col min="11" max="22" width="0" style="3" hidden="1" customWidth="1"/>
    <col min="23" max="16384" width="0" style="3" hidden="1"/>
  </cols>
  <sheetData>
    <row r="1" spans="2:16" s="5" customFormat="1" ht="25.5">
      <c r="B1" s="2" t="s">
        <v>0</v>
      </c>
      <c r="C1" s="2" t="s">
        <v>2</v>
      </c>
      <c r="D1" s="22" t="s">
        <v>4</v>
      </c>
      <c r="E1" s="2" t="s">
        <v>30</v>
      </c>
      <c r="F1" s="2" t="s">
        <v>3</v>
      </c>
      <c r="G1" s="2" t="s">
        <v>61</v>
      </c>
      <c r="H1" s="4"/>
      <c r="I1" s="4"/>
      <c r="J1" s="4"/>
      <c r="K1" s="4"/>
      <c r="L1" s="4"/>
      <c r="M1" s="4"/>
      <c r="N1" s="4"/>
      <c r="O1" s="4"/>
      <c r="P1" s="4"/>
    </row>
    <row r="2" spans="2:16">
      <c r="B2" s="81" t="s">
        <v>74</v>
      </c>
      <c r="C2" s="81" t="s">
        <v>76</v>
      </c>
      <c r="D2" s="33" t="s">
        <v>75</v>
      </c>
      <c r="E2" s="49" t="s">
        <v>5</v>
      </c>
      <c r="F2" s="80">
        <v>27</v>
      </c>
      <c r="G2" s="33" t="s">
        <v>95</v>
      </c>
      <c r="H2" s="3"/>
      <c r="I2" s="3"/>
    </row>
    <row r="3" spans="2:16">
      <c r="B3" s="81" t="s">
        <v>74</v>
      </c>
      <c r="C3" s="81" t="s">
        <v>76</v>
      </c>
      <c r="D3" s="33" t="s">
        <v>77</v>
      </c>
      <c r="E3" s="49" t="s">
        <v>5</v>
      </c>
      <c r="F3" s="80">
        <v>1</v>
      </c>
      <c r="G3" s="33" t="s">
        <v>95</v>
      </c>
      <c r="H3" s="3"/>
      <c r="I3" s="3"/>
    </row>
    <row r="4" spans="2:16">
      <c r="B4" s="81" t="s">
        <v>78</v>
      </c>
      <c r="C4" s="81" t="s">
        <v>76</v>
      </c>
      <c r="D4" s="33" t="s">
        <v>75</v>
      </c>
      <c r="E4" s="49" t="s">
        <v>5</v>
      </c>
      <c r="F4" s="80">
        <v>2</v>
      </c>
      <c r="G4" s="33" t="s">
        <v>95</v>
      </c>
      <c r="H4" s="3"/>
      <c r="I4" s="3"/>
    </row>
    <row r="5" spans="2:16">
      <c r="B5" s="81" t="s">
        <v>78</v>
      </c>
      <c r="C5" s="81" t="s">
        <v>79</v>
      </c>
      <c r="D5" s="33" t="s">
        <v>77</v>
      </c>
      <c r="E5" s="49" t="s">
        <v>5</v>
      </c>
      <c r="F5" s="80">
        <v>1</v>
      </c>
      <c r="G5" s="33" t="s">
        <v>96</v>
      </c>
      <c r="H5" s="3"/>
      <c r="I5" s="3"/>
    </row>
    <row r="6" spans="2:16">
      <c r="B6" s="81" t="s">
        <v>80</v>
      </c>
      <c r="C6" s="81" t="s">
        <v>82</v>
      </c>
      <c r="D6" s="33" t="s">
        <v>75</v>
      </c>
      <c r="E6" s="49" t="s">
        <v>5</v>
      </c>
      <c r="F6" s="80">
        <v>1</v>
      </c>
      <c r="G6" s="33" t="s">
        <v>95</v>
      </c>
      <c r="H6" s="3"/>
      <c r="I6" s="3"/>
    </row>
    <row r="7" spans="2:16">
      <c r="B7" s="81" t="s">
        <v>80</v>
      </c>
      <c r="C7" s="81" t="s">
        <v>76</v>
      </c>
      <c r="D7" s="33" t="s">
        <v>81</v>
      </c>
      <c r="E7" s="49" t="s">
        <v>5</v>
      </c>
      <c r="F7" s="80">
        <v>1</v>
      </c>
      <c r="G7" s="33" t="s">
        <v>95</v>
      </c>
      <c r="H7" s="3"/>
      <c r="I7" s="3"/>
    </row>
    <row r="8" spans="2:16">
      <c r="B8" s="81" t="s">
        <v>80</v>
      </c>
      <c r="C8" s="81"/>
      <c r="D8" s="33" t="s">
        <v>77</v>
      </c>
      <c r="E8" s="49" t="s">
        <v>5</v>
      </c>
      <c r="F8" s="80">
        <v>1</v>
      </c>
      <c r="G8" s="33" t="s">
        <v>97</v>
      </c>
      <c r="H8" s="3"/>
      <c r="I8" s="3"/>
    </row>
    <row r="9" spans="2:16">
      <c r="B9" s="81" t="s">
        <v>80</v>
      </c>
      <c r="C9" s="81" t="s">
        <v>83</v>
      </c>
      <c r="D9" s="33" t="s">
        <v>75</v>
      </c>
      <c r="E9" s="49" t="s">
        <v>5</v>
      </c>
      <c r="F9" s="80">
        <v>1</v>
      </c>
      <c r="G9" s="33" t="s">
        <v>95</v>
      </c>
      <c r="H9" s="3"/>
      <c r="I9" s="3"/>
    </row>
    <row r="10" spans="2:16">
      <c r="B10" s="81" t="s">
        <v>80</v>
      </c>
      <c r="C10" s="81" t="s">
        <v>84</v>
      </c>
      <c r="D10" s="33" t="s">
        <v>75</v>
      </c>
      <c r="E10" s="49" t="s">
        <v>5</v>
      </c>
      <c r="F10" s="80">
        <v>1</v>
      </c>
      <c r="G10" s="33" t="s">
        <v>95</v>
      </c>
      <c r="H10" s="3"/>
      <c r="I10" s="3"/>
    </row>
    <row r="11" spans="2:16">
      <c r="B11" s="81" t="s">
        <v>80</v>
      </c>
      <c r="C11" s="81"/>
      <c r="D11" s="33" t="s">
        <v>77</v>
      </c>
      <c r="E11" s="49" t="s">
        <v>5</v>
      </c>
      <c r="F11" s="80">
        <v>1</v>
      </c>
      <c r="G11" s="33" t="s">
        <v>98</v>
      </c>
      <c r="H11" s="3"/>
      <c r="I11" s="3"/>
    </row>
    <row r="12" spans="2:16">
      <c r="B12" s="81" t="s">
        <v>72</v>
      </c>
      <c r="C12" s="81" t="s">
        <v>85</v>
      </c>
      <c r="D12" s="33" t="s">
        <v>81</v>
      </c>
      <c r="E12" s="49" t="s">
        <v>5</v>
      </c>
      <c r="F12" s="80">
        <v>1</v>
      </c>
      <c r="G12" s="33" t="s">
        <v>95</v>
      </c>
      <c r="H12" s="3"/>
      <c r="I12" s="3"/>
    </row>
    <row r="13" spans="2:16">
      <c r="B13" s="81" t="s">
        <v>72</v>
      </c>
      <c r="C13" s="81" t="s">
        <v>76</v>
      </c>
      <c r="D13" s="33" t="s">
        <v>81</v>
      </c>
      <c r="E13" s="49" t="s">
        <v>5</v>
      </c>
      <c r="F13" s="80">
        <v>4</v>
      </c>
      <c r="G13" s="33" t="s">
        <v>95</v>
      </c>
      <c r="H13" s="3"/>
      <c r="I13" s="3"/>
    </row>
    <row r="14" spans="2:16">
      <c r="B14" s="81" t="s">
        <v>72</v>
      </c>
      <c r="C14" s="81"/>
      <c r="D14" s="33" t="s">
        <v>75</v>
      </c>
      <c r="E14" s="49" t="s">
        <v>5</v>
      </c>
      <c r="F14" s="80">
        <v>23</v>
      </c>
      <c r="G14" s="33" t="s">
        <v>95</v>
      </c>
      <c r="H14" s="3"/>
      <c r="I14" s="3"/>
    </row>
    <row r="15" spans="2:16">
      <c r="B15" s="81" t="s">
        <v>72</v>
      </c>
      <c r="C15" s="81" t="s">
        <v>86</v>
      </c>
      <c r="D15" s="33" t="s">
        <v>75</v>
      </c>
      <c r="E15" s="49" t="s">
        <v>5</v>
      </c>
      <c r="F15" s="80">
        <v>1</v>
      </c>
      <c r="G15" s="33" t="s">
        <v>95</v>
      </c>
      <c r="H15" s="3"/>
      <c r="I15" s="3"/>
    </row>
    <row r="16" spans="2:16">
      <c r="B16" s="81" t="s">
        <v>72</v>
      </c>
      <c r="C16" s="81" t="s">
        <v>87</v>
      </c>
      <c r="D16" s="33" t="s">
        <v>77</v>
      </c>
      <c r="E16" s="49" t="s">
        <v>5</v>
      </c>
      <c r="F16" s="80">
        <v>1</v>
      </c>
      <c r="G16" s="33" t="s">
        <v>95</v>
      </c>
      <c r="H16" s="3"/>
      <c r="I16" s="3"/>
    </row>
    <row r="17" spans="2:9">
      <c r="B17" s="81" t="s">
        <v>88</v>
      </c>
      <c r="C17" s="81" t="s">
        <v>85</v>
      </c>
      <c r="D17" s="33" t="s">
        <v>75</v>
      </c>
      <c r="E17" s="49" t="s">
        <v>5</v>
      </c>
      <c r="F17" s="80">
        <v>1</v>
      </c>
      <c r="G17" s="33" t="s">
        <v>95</v>
      </c>
      <c r="H17" s="3"/>
      <c r="I17" s="3"/>
    </row>
    <row r="18" spans="2:9">
      <c r="B18" s="81" t="s">
        <v>88</v>
      </c>
      <c r="C18" s="81" t="s">
        <v>76</v>
      </c>
      <c r="D18" s="33" t="s">
        <v>81</v>
      </c>
      <c r="E18" s="49" t="s">
        <v>5</v>
      </c>
      <c r="F18" s="80">
        <v>1</v>
      </c>
      <c r="G18" s="33" t="s">
        <v>95</v>
      </c>
      <c r="H18" s="3"/>
      <c r="I18" s="3"/>
    </row>
    <row r="19" spans="2:9">
      <c r="B19" s="81" t="s">
        <v>88</v>
      </c>
      <c r="C19" s="81" t="s">
        <v>76</v>
      </c>
      <c r="D19" s="33" t="s">
        <v>75</v>
      </c>
      <c r="E19" s="49" t="s">
        <v>5</v>
      </c>
      <c r="F19" s="80">
        <v>1</v>
      </c>
      <c r="G19" s="33" t="s">
        <v>95</v>
      </c>
      <c r="H19" s="3"/>
      <c r="I19" s="3"/>
    </row>
    <row r="20" spans="2:9">
      <c r="B20" s="81" t="s">
        <v>88</v>
      </c>
      <c r="C20" s="81" t="s">
        <v>76</v>
      </c>
      <c r="D20" s="33" t="s">
        <v>89</v>
      </c>
      <c r="E20" s="49" t="s">
        <v>5</v>
      </c>
      <c r="F20" s="80">
        <v>1</v>
      </c>
      <c r="G20" s="33" t="s">
        <v>95</v>
      </c>
      <c r="H20" s="3"/>
      <c r="I20" s="3"/>
    </row>
    <row r="21" spans="2:9">
      <c r="B21" s="81" t="s">
        <v>90</v>
      </c>
      <c r="C21" s="81" t="s">
        <v>76</v>
      </c>
      <c r="D21" s="33" t="s">
        <v>75</v>
      </c>
      <c r="E21" s="49" t="s">
        <v>5</v>
      </c>
      <c r="F21" s="80">
        <v>1</v>
      </c>
      <c r="G21" s="33" t="s">
        <v>95</v>
      </c>
      <c r="H21" s="3"/>
      <c r="I21" s="3"/>
    </row>
    <row r="22" spans="2:9">
      <c r="B22" s="81" t="s">
        <v>91</v>
      </c>
      <c r="C22" s="81" t="s">
        <v>76</v>
      </c>
      <c r="D22" s="33" t="s">
        <v>81</v>
      </c>
      <c r="E22" s="49" t="s">
        <v>5</v>
      </c>
      <c r="F22" s="80">
        <v>1</v>
      </c>
      <c r="G22" s="33" t="s">
        <v>95</v>
      </c>
    </row>
    <row r="23" spans="2:9">
      <c r="B23" s="81" t="s">
        <v>91</v>
      </c>
      <c r="C23" s="81" t="s">
        <v>76</v>
      </c>
      <c r="D23" s="33" t="s">
        <v>75</v>
      </c>
      <c r="E23" s="49" t="s">
        <v>5</v>
      </c>
      <c r="F23" s="80">
        <v>14</v>
      </c>
      <c r="G23" s="33" t="s">
        <v>95</v>
      </c>
    </row>
    <row r="24" spans="2:9">
      <c r="B24" s="81" t="s">
        <v>91</v>
      </c>
      <c r="C24" s="81" t="s">
        <v>92</v>
      </c>
      <c r="D24" s="33" t="s">
        <v>75</v>
      </c>
      <c r="E24" s="49" t="s">
        <v>5</v>
      </c>
      <c r="F24" s="80">
        <v>1</v>
      </c>
      <c r="G24" s="33" t="s">
        <v>95</v>
      </c>
    </row>
    <row r="25" spans="2:9">
      <c r="B25" s="81" t="s">
        <v>93</v>
      </c>
      <c r="C25" s="81" t="s">
        <v>76</v>
      </c>
      <c r="D25" s="33" t="s">
        <v>94</v>
      </c>
      <c r="E25" s="49" t="s">
        <v>5</v>
      </c>
      <c r="F25" s="80">
        <v>1</v>
      </c>
      <c r="G25" s="33" t="s">
        <v>95</v>
      </c>
    </row>
    <row r="26" spans="2:9" s="39" customFormat="1">
      <c r="B26" s="81" t="s">
        <v>93</v>
      </c>
      <c r="C26" s="81" t="s">
        <v>76</v>
      </c>
      <c r="D26" s="33" t="s">
        <v>77</v>
      </c>
      <c r="E26" s="49" t="s">
        <v>5</v>
      </c>
      <c r="F26" s="80">
        <v>1</v>
      </c>
      <c r="G26" s="33" t="s">
        <v>99</v>
      </c>
      <c r="H26" s="38"/>
      <c r="I26" s="37"/>
    </row>
  </sheetData>
  <dataValidations count="4">
    <dataValidation type="list" allowBlank="1" showInputMessage="1" showErrorMessage="1" sqref="G2:G1230">
      <formula1>alcaldia</formula1>
    </dataValidation>
    <dataValidation type="list" allowBlank="1" showInputMessage="1" showErrorMessage="1" sqref="E2:E1069">
      <formula1>sistema</formula1>
    </dataValidation>
    <dataValidation type="list" allowBlank="1" showInputMessage="1" showErrorMessage="1" sqref="D2:D1534">
      <formula1>canal</formula1>
    </dataValidation>
    <dataValidation type="list" allowBlank="1" sqref="B2:B1594">
      <formula1>tipologia</formula1>
    </dataValidation>
  </dataValidations>
  <pageMargins left="0.70866141732283472" right="0.70866141732283472" top="0.74803149606299213" bottom="0.74803149606299213" header="0.31496062992125984" footer="0.31496062992125984"/>
  <pageSetup scale="7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7"/>
  <sheetViews>
    <sheetView topLeftCell="B1" zoomScale="90" zoomScaleNormal="90" workbookViewId="0">
      <selection activeCell="B1" sqref="B1:G23"/>
    </sheetView>
  </sheetViews>
  <sheetFormatPr baseColWidth="10" defaultColWidth="0" defaultRowHeight="15"/>
  <cols>
    <col min="1" max="1" width="11.42578125" style="3" hidden="1" customWidth="1"/>
    <col min="2" max="2" width="27.7109375" style="48" customWidth="1"/>
    <col min="3" max="3" width="36.140625" style="49" customWidth="1"/>
    <col min="4" max="4" width="32.140625" style="49" customWidth="1"/>
    <col min="5" max="5" width="25.42578125" style="49" customWidth="1"/>
    <col min="6" max="6" width="27" style="49" customWidth="1"/>
    <col min="7" max="7" width="20.5703125" style="49" customWidth="1"/>
    <col min="8" max="8" width="15.7109375" style="17" hidden="1" customWidth="1"/>
    <col min="9" max="9" width="11.42578125" style="1" hidden="1" customWidth="1"/>
    <col min="10" max="10" width="11.42578125" style="3" hidden="1" customWidth="1"/>
    <col min="11" max="22" width="0" style="3" hidden="1" customWidth="1"/>
    <col min="23" max="16384" width="0" style="3" hidden="1"/>
  </cols>
  <sheetData>
    <row r="1" spans="2:16" s="5" customFormat="1" ht="25.5">
      <c r="B1" s="2" t="s">
        <v>0</v>
      </c>
      <c r="C1" s="2" t="s">
        <v>2</v>
      </c>
      <c r="D1" s="22" t="s">
        <v>4</v>
      </c>
      <c r="E1" s="2" t="s">
        <v>30</v>
      </c>
      <c r="F1" s="2" t="s">
        <v>26</v>
      </c>
      <c r="G1" s="2" t="s">
        <v>61</v>
      </c>
      <c r="H1" s="4"/>
      <c r="I1" s="4"/>
      <c r="J1" s="4"/>
      <c r="K1" s="4"/>
      <c r="L1" s="4"/>
      <c r="M1" s="4"/>
      <c r="N1" s="4"/>
      <c r="O1" s="4"/>
      <c r="P1" s="4"/>
    </row>
    <row r="2" spans="2:16">
      <c r="B2" s="81" t="s">
        <v>74</v>
      </c>
      <c r="C2" s="81" t="s">
        <v>76</v>
      </c>
      <c r="D2" s="33" t="s">
        <v>75</v>
      </c>
      <c r="E2" s="49" t="s">
        <v>5</v>
      </c>
      <c r="F2" s="80">
        <v>1</v>
      </c>
      <c r="G2" s="33" t="s">
        <v>95</v>
      </c>
      <c r="H2" s="3"/>
      <c r="I2" s="3"/>
    </row>
    <row r="3" spans="2:16">
      <c r="B3" s="81" t="s">
        <v>78</v>
      </c>
      <c r="C3" s="81" t="s">
        <v>79</v>
      </c>
      <c r="D3" s="33" t="s">
        <v>77</v>
      </c>
      <c r="E3" s="49" t="s">
        <v>5</v>
      </c>
      <c r="F3" s="80">
        <v>1</v>
      </c>
      <c r="G3" s="33" t="s">
        <v>96</v>
      </c>
      <c r="H3" s="3"/>
      <c r="I3" s="3"/>
    </row>
    <row r="4" spans="2:16">
      <c r="B4" s="81" t="s">
        <v>78</v>
      </c>
      <c r="C4" s="81" t="s">
        <v>87</v>
      </c>
      <c r="D4" s="33" t="s">
        <v>75</v>
      </c>
      <c r="E4" s="49" t="s">
        <v>5</v>
      </c>
      <c r="F4" s="80">
        <v>1</v>
      </c>
      <c r="G4" s="33" t="s">
        <v>95</v>
      </c>
      <c r="H4" s="3"/>
      <c r="I4" s="3"/>
    </row>
    <row r="5" spans="2:16">
      <c r="B5" s="81" t="s">
        <v>80</v>
      </c>
      <c r="C5" s="81" t="s">
        <v>85</v>
      </c>
      <c r="D5" s="33" t="s">
        <v>75</v>
      </c>
      <c r="E5" s="49" t="s">
        <v>5</v>
      </c>
      <c r="F5" s="80">
        <v>1</v>
      </c>
      <c r="G5" s="33" t="s">
        <v>95</v>
      </c>
      <c r="H5" s="3"/>
      <c r="I5" s="3"/>
    </row>
    <row r="6" spans="2:16">
      <c r="B6" s="81" t="s">
        <v>80</v>
      </c>
      <c r="C6" s="81" t="s">
        <v>76</v>
      </c>
      <c r="D6" s="33" t="s">
        <v>75</v>
      </c>
      <c r="E6" s="49" t="s">
        <v>5</v>
      </c>
      <c r="F6" s="80">
        <v>6</v>
      </c>
      <c r="G6" s="33" t="s">
        <v>95</v>
      </c>
      <c r="H6" s="3"/>
      <c r="I6" s="3"/>
    </row>
    <row r="7" spans="2:16">
      <c r="B7" s="81" t="s">
        <v>80</v>
      </c>
      <c r="C7" s="81" t="s">
        <v>84</v>
      </c>
      <c r="D7" s="33" t="s">
        <v>77</v>
      </c>
      <c r="E7" s="49" t="s">
        <v>5</v>
      </c>
      <c r="F7" s="80">
        <v>1</v>
      </c>
      <c r="G7" s="33" t="s">
        <v>98</v>
      </c>
      <c r="H7" s="3"/>
      <c r="I7" s="3"/>
    </row>
    <row r="8" spans="2:16">
      <c r="B8" s="81" t="s">
        <v>72</v>
      </c>
      <c r="C8" s="81" t="s">
        <v>85</v>
      </c>
      <c r="D8" s="33" t="s">
        <v>75</v>
      </c>
      <c r="E8" s="49" t="s">
        <v>5</v>
      </c>
      <c r="F8" s="80">
        <v>1</v>
      </c>
      <c r="G8" s="33" t="s">
        <v>95</v>
      </c>
      <c r="H8" s="3"/>
      <c r="I8" s="3"/>
    </row>
    <row r="9" spans="2:16">
      <c r="B9" s="81" t="s">
        <v>72</v>
      </c>
      <c r="C9" s="81" t="s">
        <v>76</v>
      </c>
      <c r="D9" s="33" t="s">
        <v>81</v>
      </c>
      <c r="E9" s="49" t="s">
        <v>5</v>
      </c>
      <c r="F9" s="80">
        <v>4</v>
      </c>
      <c r="G9" s="33" t="s">
        <v>95</v>
      </c>
      <c r="H9" s="3"/>
      <c r="I9" s="3"/>
    </row>
    <row r="10" spans="2:16">
      <c r="B10" s="81" t="s">
        <v>72</v>
      </c>
      <c r="C10" s="81" t="s">
        <v>76</v>
      </c>
      <c r="D10" s="33" t="s">
        <v>75</v>
      </c>
      <c r="E10" s="49" t="s">
        <v>5</v>
      </c>
      <c r="F10" s="80">
        <v>31</v>
      </c>
      <c r="G10" s="33" t="s">
        <v>95</v>
      </c>
      <c r="H10" s="3"/>
      <c r="I10" s="3"/>
    </row>
    <row r="11" spans="2:16">
      <c r="B11" s="81" t="s">
        <v>72</v>
      </c>
      <c r="C11" s="81" t="s">
        <v>76</v>
      </c>
      <c r="D11" s="33" t="s">
        <v>94</v>
      </c>
      <c r="E11" s="49" t="s">
        <v>5</v>
      </c>
      <c r="F11" s="80">
        <v>1</v>
      </c>
      <c r="G11" s="33" t="s">
        <v>95</v>
      </c>
      <c r="H11" s="3"/>
      <c r="I11" s="3"/>
    </row>
    <row r="12" spans="2:16">
      <c r="B12" s="81" t="s">
        <v>72</v>
      </c>
      <c r="C12" s="81" t="s">
        <v>86</v>
      </c>
      <c r="D12" s="33" t="s">
        <v>75</v>
      </c>
      <c r="E12" s="49" t="s">
        <v>5</v>
      </c>
      <c r="F12" s="80">
        <v>1</v>
      </c>
      <c r="G12" s="33" t="s">
        <v>95</v>
      </c>
      <c r="H12" s="3"/>
      <c r="I12" s="3"/>
    </row>
    <row r="13" spans="2:16">
      <c r="B13" s="81" t="s">
        <v>72</v>
      </c>
      <c r="C13" s="81" t="s">
        <v>102</v>
      </c>
      <c r="D13" s="33" t="s">
        <v>75</v>
      </c>
      <c r="E13" s="49" t="s">
        <v>5</v>
      </c>
      <c r="F13" s="80">
        <v>1</v>
      </c>
      <c r="G13" s="33" t="s">
        <v>95</v>
      </c>
      <c r="H13" s="3"/>
      <c r="I13" s="3"/>
    </row>
    <row r="14" spans="2:16">
      <c r="B14" s="81" t="s">
        <v>88</v>
      </c>
      <c r="C14" s="81" t="s">
        <v>85</v>
      </c>
      <c r="D14" s="33" t="s">
        <v>75</v>
      </c>
      <c r="E14" s="49" t="s">
        <v>5</v>
      </c>
      <c r="F14" s="80">
        <v>1</v>
      </c>
      <c r="G14" s="33" t="s">
        <v>95</v>
      </c>
      <c r="H14" s="3"/>
      <c r="I14" s="3"/>
    </row>
    <row r="15" spans="2:16">
      <c r="B15" s="81" t="s">
        <v>88</v>
      </c>
      <c r="C15" s="81" t="s">
        <v>76</v>
      </c>
      <c r="D15" s="33" t="s">
        <v>81</v>
      </c>
      <c r="E15" s="49" t="s">
        <v>5</v>
      </c>
      <c r="F15" s="80">
        <v>1</v>
      </c>
      <c r="G15" s="33" t="s">
        <v>95</v>
      </c>
      <c r="H15" s="3"/>
      <c r="I15" s="3"/>
    </row>
    <row r="16" spans="2:16">
      <c r="B16" s="81" t="s">
        <v>88</v>
      </c>
      <c r="C16" s="81" t="s">
        <v>76</v>
      </c>
      <c r="D16" s="33" t="s">
        <v>103</v>
      </c>
      <c r="E16" s="49" t="s">
        <v>5</v>
      </c>
      <c r="F16" s="80">
        <v>1</v>
      </c>
      <c r="G16" s="33" t="s">
        <v>95</v>
      </c>
      <c r="H16" s="3"/>
      <c r="I16" s="3"/>
    </row>
    <row r="17" spans="2:9">
      <c r="B17" s="81" t="s">
        <v>73</v>
      </c>
      <c r="C17" s="81" t="s">
        <v>76</v>
      </c>
      <c r="D17" s="33" t="s">
        <v>75</v>
      </c>
      <c r="E17" s="49" t="s">
        <v>5</v>
      </c>
      <c r="F17" s="80">
        <v>1</v>
      </c>
      <c r="G17" s="33" t="s">
        <v>95</v>
      </c>
      <c r="H17" s="3"/>
      <c r="I17" s="3"/>
    </row>
    <row r="18" spans="2:9">
      <c r="B18" s="81" t="s">
        <v>90</v>
      </c>
      <c r="C18" s="81" t="s">
        <v>76</v>
      </c>
      <c r="D18" s="33" t="s">
        <v>75</v>
      </c>
      <c r="E18" s="49" t="s">
        <v>5</v>
      </c>
      <c r="F18" s="80">
        <v>3</v>
      </c>
      <c r="G18" s="33" t="s">
        <v>95</v>
      </c>
      <c r="H18" s="3"/>
      <c r="I18" s="3"/>
    </row>
    <row r="19" spans="2:9">
      <c r="B19" s="81" t="s">
        <v>91</v>
      </c>
      <c r="C19" s="81" t="s">
        <v>76</v>
      </c>
      <c r="D19" s="33" t="s">
        <v>81</v>
      </c>
      <c r="E19" s="49" t="s">
        <v>5</v>
      </c>
      <c r="F19" s="80">
        <v>1</v>
      </c>
      <c r="G19" s="33" t="s">
        <v>95</v>
      </c>
      <c r="H19" s="3"/>
      <c r="I19" s="3"/>
    </row>
    <row r="20" spans="2:9">
      <c r="B20" s="81" t="s">
        <v>91</v>
      </c>
      <c r="C20" s="81" t="s">
        <v>76</v>
      </c>
      <c r="D20" s="33" t="s">
        <v>75</v>
      </c>
      <c r="E20" s="49" t="s">
        <v>5</v>
      </c>
      <c r="F20" s="80">
        <v>16</v>
      </c>
      <c r="G20" s="33" t="s">
        <v>95</v>
      </c>
      <c r="H20" s="3"/>
      <c r="I20" s="3"/>
    </row>
    <row r="21" spans="2:9">
      <c r="B21" s="81" t="s">
        <v>91</v>
      </c>
      <c r="C21" s="81" t="s">
        <v>104</v>
      </c>
      <c r="D21" s="33" t="s">
        <v>77</v>
      </c>
      <c r="E21" s="49" t="s">
        <v>5</v>
      </c>
      <c r="F21" s="80">
        <v>1</v>
      </c>
      <c r="G21" s="33" t="s">
        <v>95</v>
      </c>
      <c r="H21" s="3"/>
      <c r="I21" s="3"/>
    </row>
    <row r="22" spans="2:9">
      <c r="B22" s="81" t="s">
        <v>93</v>
      </c>
      <c r="C22" s="81" t="s">
        <v>76</v>
      </c>
      <c r="D22" s="33" t="s">
        <v>75</v>
      </c>
      <c r="E22" s="49" t="s">
        <v>5</v>
      </c>
      <c r="F22" s="80">
        <v>1</v>
      </c>
      <c r="G22" s="33" t="s">
        <v>95</v>
      </c>
    </row>
    <row r="23" spans="2:9">
      <c r="B23" s="81" t="s">
        <v>93</v>
      </c>
      <c r="C23" s="81" t="s">
        <v>76</v>
      </c>
      <c r="D23" s="33" t="s">
        <v>77</v>
      </c>
      <c r="E23" s="49" t="s">
        <v>5</v>
      </c>
      <c r="F23" s="80">
        <v>1</v>
      </c>
      <c r="G23" s="33" t="s">
        <v>95</v>
      </c>
    </row>
    <row r="26" spans="2:9" s="39" customFormat="1">
      <c r="B26" s="48"/>
      <c r="C26" s="50"/>
      <c r="D26" s="50"/>
      <c r="E26" s="49"/>
      <c r="F26" s="49"/>
      <c r="G26" s="50"/>
      <c r="H26" s="38"/>
      <c r="I26" s="37"/>
    </row>
    <row r="27" spans="2:9">
      <c r="C27" s="50"/>
    </row>
  </sheetData>
  <dataValidations count="4">
    <dataValidation type="list" allowBlank="1" showInputMessage="1" showErrorMessage="1" sqref="G2:G1230">
      <formula1>alcaldia</formula1>
    </dataValidation>
    <dataValidation type="list" allowBlank="1" sqref="B2:B1594">
      <formula1>tipologia</formula1>
    </dataValidation>
    <dataValidation type="list" allowBlank="1" showInputMessage="1" showErrorMessage="1" sqref="D2:D1534">
      <formula1>canal</formula1>
    </dataValidation>
    <dataValidation type="list" allowBlank="1" showInputMessage="1" showErrorMessage="1" sqref="F2:F149 E2:E652">
      <formula1>sistema</formula1>
    </dataValidation>
  </dataValidations>
  <pageMargins left="0.70866141732283472" right="0.70866141732283472" top="0.74803149606299213" bottom="0.74803149606299213" header="0.31496062992125984" footer="0.31496062992125984"/>
  <pageSetup scale="7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parametros</vt:lpstr>
      <vt:lpstr>Canal</vt:lpstr>
      <vt:lpstr>Sistema</vt:lpstr>
      <vt:lpstr>tiempo</vt:lpstr>
      <vt:lpstr>Grafica-Solucionados</vt:lpstr>
      <vt:lpstr>Grafica-Recibidos</vt:lpstr>
      <vt:lpstr>Grafica-Top</vt:lpstr>
      <vt:lpstr>Insumo-Recibido</vt:lpstr>
      <vt:lpstr>Insumo-Solucionado</vt:lpstr>
      <vt:lpstr>Total-Recibidos</vt:lpstr>
      <vt:lpstr>Total-Solucionados</vt:lpstr>
      <vt:lpstr>Top-Requerimientos-Subtema</vt:lpstr>
      <vt:lpstr>Acciones de Mejora</vt:lpstr>
      <vt:lpstr>alcaldia</vt:lpstr>
      <vt:lpstr>canal</vt:lpstr>
      <vt:lpstr>sistema</vt:lpstr>
      <vt:lpstr>tipologia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con1qyr</dc:creator>
  <cp:lastModifiedBy>Angela Maria Castro Cepeda</cp:lastModifiedBy>
  <cp:lastPrinted>2016-12-06T16:52:50Z</cp:lastPrinted>
  <dcterms:created xsi:type="dcterms:W3CDTF">2013-08-16T19:17:56Z</dcterms:created>
  <dcterms:modified xsi:type="dcterms:W3CDTF">2017-06-13T19:31:20Z</dcterms:modified>
</cp:coreProperties>
</file>