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825" windowWidth="10020" windowHeight="6735" tabRatio="903" firstSheet="7" activeTab="9"/>
  </bookViews>
  <sheets>
    <sheet name="parametros" sheetId="1" state="hidden" r:id="rId1"/>
    <sheet name="Canal" sheetId="2" state="hidden" r:id="rId2"/>
    <sheet name="Sistema" sheetId="3" state="hidden" r:id="rId3"/>
    <sheet name="tiempo" sheetId="4" state="hidden" r:id="rId4"/>
    <sheet name="Grafica-Solucionados" sheetId="5" state="hidden" r:id="rId5"/>
    <sheet name="Grafica-Recibidos" sheetId="6" state="hidden" r:id="rId6"/>
    <sheet name="Grafica-Top" sheetId="7" state="hidden" r:id="rId7"/>
    <sheet name="Insumo-Recibido" sheetId="8" r:id="rId8"/>
    <sheet name="Insumo-Solucionado" sheetId="9" r:id="rId9"/>
    <sheet name="Total-Recibidos" sheetId="10" r:id="rId10"/>
    <sheet name="Total-Solucionados" sheetId="11" r:id="rId11"/>
    <sheet name="Top-Requerimientos-Subtema" sheetId="12" r:id="rId12"/>
    <sheet name="Acciones de Mejora" sheetId="13" r:id="rId13"/>
  </sheets>
  <definedNames>
    <definedName name="alcaldia">'parametros'!$D$1:$D$21</definedName>
    <definedName name="canal">'parametros'!$A$1:$A$9</definedName>
    <definedName name="sistema">'parametros'!$B$1:$B$3</definedName>
    <definedName name="tipologia">'parametros'!$C$1:$C$12</definedName>
  </definedNames>
  <calcPr fullCalcOnLoad="1"/>
  <pivotCaches>
    <pivotCache cacheId="2" r:id="rId14"/>
    <pivotCache cacheId="1" r:id="rId15"/>
  </pivotCaches>
</workbook>
</file>

<file path=xl/comments8.xml><?xml version="1.0" encoding="utf-8"?>
<comments xmlns="http://schemas.openxmlformats.org/spreadsheetml/2006/main">
  <authors>
    <author>Contratista Quejas y Reclamos</author>
  </authors>
  <commentList>
    <comment ref="E1" authorId="0">
      <text>
        <r>
          <rPr>
            <b/>
            <sz val="9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comments9.xml><?xml version="1.0" encoding="utf-8"?>
<comments xmlns="http://schemas.openxmlformats.org/spreadsheetml/2006/main">
  <authors>
    <author>Contratista Quejas y Reclamos</author>
  </authors>
  <commentList>
    <comment ref="E1" authorId="0">
      <text>
        <r>
          <rPr>
            <b/>
            <sz val="9"/>
            <rFont val="Tahoma"/>
            <family val="2"/>
          </rPr>
          <t>Se deben incluir todos los requerimientos de los diferentes Sistemas que la Entidad opere</t>
        </r>
      </text>
    </comment>
  </commentList>
</comments>
</file>

<file path=xl/sharedStrings.xml><?xml version="1.0" encoding="utf-8"?>
<sst xmlns="http://schemas.openxmlformats.org/spreadsheetml/2006/main" count="483" uniqueCount="124">
  <si>
    <t>Tipología</t>
  </si>
  <si>
    <t>Reclamo</t>
  </si>
  <si>
    <t>Subtema y/o Descriptor</t>
  </si>
  <si>
    <t>Recibidos</t>
  </si>
  <si>
    <t>Canal de recepción</t>
  </si>
  <si>
    <t>SDQS</t>
  </si>
  <si>
    <t>canal</t>
  </si>
  <si>
    <t>Sistema</t>
  </si>
  <si>
    <t>Presencial</t>
  </si>
  <si>
    <t>Escrito</t>
  </si>
  <si>
    <t>Teléfonico</t>
  </si>
  <si>
    <t>Email</t>
  </si>
  <si>
    <t>Buzón</t>
  </si>
  <si>
    <t>Redes Sociales</t>
  </si>
  <si>
    <t>tipología</t>
  </si>
  <si>
    <t>Queja</t>
  </si>
  <si>
    <t>Petición de Interes Particular</t>
  </si>
  <si>
    <t>Petición de Interes General</t>
  </si>
  <si>
    <t>Consulta</t>
  </si>
  <si>
    <t>Solicitud de Información</t>
  </si>
  <si>
    <t>Sugerencia</t>
  </si>
  <si>
    <t>Solicitud de valoración forestal</t>
  </si>
  <si>
    <t>Otro . ¿Cuál?</t>
  </si>
  <si>
    <t>Total general</t>
  </si>
  <si>
    <t>Chapinero</t>
  </si>
  <si>
    <t xml:space="preserve">Recibidos </t>
  </si>
  <si>
    <t>Solucionados</t>
  </si>
  <si>
    <t xml:space="preserve">PERIODO DEL INFORME: </t>
  </si>
  <si>
    <t>Asunto o Subtema</t>
  </si>
  <si>
    <t xml:space="preserve">Acción de mejora </t>
  </si>
  <si>
    <t>SECTOR:</t>
  </si>
  <si>
    <t>Sistema de Registro PQR</t>
  </si>
  <si>
    <t xml:space="preserve">Indicador </t>
  </si>
  <si>
    <t xml:space="preserve">Fecha de ejecución de la acción </t>
  </si>
  <si>
    <t>Denuncia por actos de corrupción</t>
  </si>
  <si>
    <t>Felicitación</t>
  </si>
  <si>
    <t>Alcaldias</t>
  </si>
  <si>
    <t>Antonio Nariño</t>
  </si>
  <si>
    <t>Barrios Unidos</t>
  </si>
  <si>
    <t>Bosa</t>
  </si>
  <si>
    <t>Candelaria</t>
  </si>
  <si>
    <t>Ciudad Bolívar</t>
  </si>
  <si>
    <t>Engativá</t>
  </si>
  <si>
    <t>Fontibón</t>
  </si>
  <si>
    <t>Kennedy</t>
  </si>
  <si>
    <t>Mártires</t>
  </si>
  <si>
    <t>Puente Aranda</t>
  </si>
  <si>
    <t>Rafael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</si>
  <si>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</si>
  <si>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</si>
  <si>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</si>
  <si>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</si>
  <si>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</si>
  <si>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</si>
  <si>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</si>
  <si>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</si>
  <si>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Canal</t>
  </si>
  <si>
    <t>INFORME MENSUAL DE QUEJAS, RECLAMOS, SUGERENCIAS Y SOLICITUDES DE INFORMACIÓN</t>
  </si>
  <si>
    <t>Avances de las acciones de mejora.</t>
  </si>
  <si>
    <t>Web</t>
  </si>
  <si>
    <t>Sistema Propio ¿Cuál?</t>
  </si>
  <si>
    <t>Suma de Solucionados</t>
  </si>
  <si>
    <t>Suma de Recibidos</t>
  </si>
  <si>
    <t>Localidad de los hechos</t>
  </si>
  <si>
    <t>Top de Solucionados</t>
  </si>
  <si>
    <t>Total de Requerimientos Recibidos</t>
  </si>
  <si>
    <t>01 MAYO</t>
  </si>
  <si>
    <t>31 MAYO</t>
  </si>
  <si>
    <t>Análisis</t>
  </si>
  <si>
    <t>Top 5 de Requerimientos por Asunto o Subtema</t>
  </si>
  <si>
    <t>Total - Top 5 de Requerimientos</t>
  </si>
  <si>
    <t xml:space="preserve">Solucionados </t>
  </si>
  <si>
    <t>Sistema PQRS/Tipología</t>
  </si>
  <si>
    <t>Top 5 de Requerimientos</t>
  </si>
  <si>
    <t>Etiquetas de columna</t>
  </si>
  <si>
    <t xml:space="preserve">ENTIDAD: </t>
  </si>
  <si>
    <t>Total de Requerimientos Recibidos por Sistema de Registro PQR</t>
  </si>
  <si>
    <t>Descripción del hallazgo</t>
  </si>
  <si>
    <t>Causa del hallazgo</t>
  </si>
  <si>
    <t>DERECHO DE PETICIÓN DE INTERÉS PARTICULAR</t>
  </si>
  <si>
    <t>Etiquetas de fila</t>
  </si>
  <si>
    <t>RECLAMO</t>
  </si>
  <si>
    <t>CONSULTA</t>
  </si>
  <si>
    <t>BANCO DE PROGRAMAS Y PROYECTOS E INFORMACION DE PROYECTOS</t>
  </si>
  <si>
    <t>WEB</t>
  </si>
  <si>
    <t>DENUNCIA POR ACTOS DE CORRUPCIÓN</t>
  </si>
  <si>
    <t>TEMAS DE CONTRATACION: PERSONAL/RECURSOS FISICOS</t>
  </si>
  <si>
    <t>ESCRITO</t>
  </si>
  <si>
    <t>DERECHO DE PETICIÓN DE INTERÉS GENERAL</t>
  </si>
  <si>
    <t>BIENES DE INTERES</t>
  </si>
  <si>
    <t>TRASLADO POR NO COMPETENCIA</t>
  </si>
  <si>
    <t>E-MAIL</t>
  </si>
  <si>
    <t>CAMPAÑAS, EVENTOS, INVITACIONES, PUBLICACIONES</t>
  </si>
  <si>
    <t>MANTENIMIENTO SECTOR LA CANDELARIA</t>
  </si>
  <si>
    <t>SOLICITUDES DE INFORMACION DE CONTRATOS</t>
  </si>
  <si>
    <t>QUEJA</t>
  </si>
  <si>
    <t>PRESENCIAL</t>
  </si>
  <si>
    <t>TEMAS ADMINISTRATIVOS Y FINANCIEROS</t>
  </si>
  <si>
    <t>SOLICITUD DE INFORMACIÓN</t>
  </si>
  <si>
    <t>CONVENIOS: INTERADMINISTRATIVOS/INTERINSTITUCIONALES, DE COOPERACION, DESEMPEÑO, RENTABILIDAD SOCIAL</t>
  </si>
  <si>
    <t>POLITICAS DE LA ENTIDAD</t>
  </si>
  <si>
    <t>SUGERENCIA</t>
  </si>
  <si>
    <t>MANTENIMIENTO DEL PATRIMONIO LOCAL Y EL ESPACIO PUBLICO (MONUMENTOS GRAFFITI, DETERIORO, SEGURIDAD, ILUMINACION, BASURAS, VIAS Y ANDENES)</t>
  </si>
  <si>
    <t>10 - ENGATIVA</t>
  </si>
  <si>
    <t>(en blanco)</t>
  </si>
  <si>
    <t>4 - SAN CRISTOBAL</t>
  </si>
  <si>
    <t>2 - CHAPINERO</t>
  </si>
  <si>
    <t>11 - SUBA</t>
  </si>
  <si>
    <t>13 - TEUSAQUILLO</t>
  </si>
  <si>
    <t>17 - LA CANDELARIA</t>
  </si>
  <si>
    <t>3 - SANTA FE</t>
  </si>
  <si>
    <t>TELEFONO</t>
  </si>
  <si>
    <t>DESARROLLO DE OBRAS SIN LICENCIA / PERMISO EN EL CENTRO HISTORICO</t>
  </si>
  <si>
    <t>ARCHIVO PREDIAL</t>
  </si>
  <si>
    <t>SOLICITUD DE COPIA</t>
  </si>
  <si>
    <t>PLAN DE REVITALIZACION CENTRO TRADICIONAL</t>
  </si>
  <si>
    <t>1 - USAQUEN</t>
  </si>
  <si>
    <t xml:space="preserve">Durante el período comprendido entre el 01 al 30 de Abril de 2016, el IDPC a través de los diferentes canales de atención recibió un total de CUARENTA Y TRES  (43) requerimientos, cifra que comparada con el mes de Marzo de 2016 aumentó en DIECINUEVE (19) requerimientos, (marzo registró un total de  VEINTICUATRO  (24) requerimientos). 
Canal escrito – oficina de radicación: VEINTE (20) requerimientos  correspondientes al 47% del total de requerimientos recibidos.
Canal presencial – DOS (02) requerimientos  correspondientes al 5% del total de requerimientos recibidos.
Canal web -aplicativo Sistema Distrital de Quejas y Soluciones SDQS: ONCE(11) requerimientos  correspondientes al 26% del total de requerimientos recibidos.
Canal telefónico: Durante el periodo del reporte no se radicaron requerimientos por este medio.
Redes Sociales: Durante el periodo del reporte no se radicaron requerimientos por este medio.
Buzón de Sugerencias: Durante el periodo del reporte no se radicaron requerimientos por este medio.
Correo electrónico: DIEZ(10) requerimientos  correspondientes al 23% del total de requerimientos recibidos.
</t>
  </si>
  <si>
    <t>Durante el período evaluado se solucionaron 91 requerimientos, la tipología de mayor resolución durante éste periodo fue el derecho de petición en interés particular, el cual representa el 41,7% de los requerimientos solucionados.</t>
  </si>
  <si>
    <t>El subtema mas recurrente corresponde a reclamos sobre bienes de interés cultural, situación que pone en evidencia la demora en los términos de respuesta de requerimientos ciudadanos.</t>
  </si>
  <si>
    <t>N/A</t>
  </si>
  <si>
    <t>Actualizar el prodemiento a la normatividad vigente</t>
  </si>
  <si>
    <t>1 procedimiento actualizado</t>
  </si>
  <si>
    <t>31 de mayo de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</si>
</sst>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dd/mmm/yyyy"/>
    <numFmt numFmtId="17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sans-serif"/>
      <family val="0"/>
    </font>
    <font>
      <b/>
      <sz val="9"/>
      <name val="Tahoma"/>
      <family val="2"/>
    </font>
    <font>
      <b/>
      <sz val="8"/>
      <color indexed="8"/>
      <name val="sans-serif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16" fontId="46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wrapText="1"/>
    </xf>
    <xf numFmtId="16" fontId="46" fillId="33" borderId="0" xfId="0" applyNumberFormat="1" applyFont="1" applyFill="1" applyBorder="1" applyAlignment="1">
      <alignment horizontal="center" vertical="center"/>
    </xf>
    <xf numFmtId="16" fontId="46" fillId="33" borderId="0" xfId="0" applyNumberFormat="1" applyFont="1" applyFill="1" applyBorder="1" applyAlignment="1">
      <alignment horizontal="right" vertical="center"/>
    </xf>
    <xf numFmtId="0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/>
    </xf>
    <xf numFmtId="1" fontId="45" fillId="33" borderId="0" xfId="0" applyNumberFormat="1" applyFont="1" applyFill="1" applyBorder="1" applyAlignment="1">
      <alignment horizontal="center" vertical="center"/>
    </xf>
    <xf numFmtId="10" fontId="45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justify" vertical="top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vertical="top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justify" vertical="top" wrapText="1"/>
    </xf>
    <xf numFmtId="0" fontId="47" fillId="33" borderId="0" xfId="0" applyFont="1" applyFill="1" applyBorder="1" applyAlignment="1">
      <alignment horizontal="justify" vertical="top" wrapText="1"/>
    </xf>
    <xf numFmtId="0" fontId="47" fillId="33" borderId="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vertical="top" wrapText="1"/>
    </xf>
    <xf numFmtId="0" fontId="43" fillId="33" borderId="14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top" wrapText="1"/>
    </xf>
    <xf numFmtId="174" fontId="46" fillId="33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174" fontId="46" fillId="33" borderId="0" xfId="46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left" wrapText="1"/>
    </xf>
    <xf numFmtId="0" fontId="43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74" fontId="45" fillId="0" borderId="23" xfId="0" applyNumberFormat="1" applyFont="1" applyBorder="1" applyAlignment="1">
      <alignment horizontal="center" vertical="center"/>
    </xf>
    <xf numFmtId="174" fontId="45" fillId="0" borderId="24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left" vertical="top" wrapText="1"/>
    </xf>
    <xf numFmtId="174" fontId="45" fillId="0" borderId="25" xfId="0" applyNumberFormat="1" applyFont="1" applyBorder="1" applyAlignment="1">
      <alignment horizontal="left" vertical="top" wrapText="1"/>
    </xf>
    <xf numFmtId="174" fontId="45" fillId="0" borderId="22" xfId="0" applyNumberFormat="1" applyFont="1" applyBorder="1" applyAlignment="1">
      <alignment horizontal="center" vertical="center"/>
    </xf>
    <xf numFmtId="174" fontId="45" fillId="0" borderId="21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2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74" fontId="45" fillId="0" borderId="0" xfId="0" applyNumberFormat="1" applyFont="1" applyBorder="1" applyAlignment="1">
      <alignment horizontal="center" vertical="center"/>
    </xf>
    <xf numFmtId="174" fontId="45" fillId="0" borderId="14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174" fontId="45" fillId="0" borderId="22" xfId="0" applyNumberFormat="1" applyFont="1" applyBorder="1" applyAlignment="1">
      <alignment vertical="top" wrapText="1"/>
    </xf>
    <xf numFmtId="174" fontId="45" fillId="0" borderId="22" xfId="0" applyNumberFormat="1" applyFont="1" applyBorder="1" applyAlignment="1">
      <alignment vertical="top"/>
    </xf>
    <xf numFmtId="0" fontId="45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 textRotation="90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5" fillId="0" borderId="23" xfId="0" applyNumberFormat="1" applyFont="1" applyBorder="1" applyAlignment="1">
      <alignment horizontal="center" vertical="center"/>
    </xf>
    <xf numFmtId="0" fontId="45" fillId="0" borderId="24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0" fontId="43" fillId="33" borderId="0" xfId="0" applyFont="1" applyFill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47" fillId="33" borderId="21" xfId="0" applyFont="1" applyFill="1" applyBorder="1" applyAlignment="1">
      <alignment horizontal="left" vertical="top" wrapText="1"/>
    </xf>
    <xf numFmtId="0" fontId="47" fillId="33" borderId="22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23" xfId="0" applyFont="1" applyFill="1" applyBorder="1" applyAlignment="1">
      <alignment horizontal="left" vertical="top" wrapText="1"/>
    </xf>
    <xf numFmtId="0" fontId="47" fillId="33" borderId="25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24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ont>
        <sz val="8"/>
      </font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center" readingOrder="0"/>
      <border/>
    </dxf>
    <dxf>
      <alignment horizontal="left" readingOrder="0"/>
      <border/>
    </dxf>
    <dxf>
      <alignment vertical="top" readingOrder="0"/>
      <border/>
    </dxf>
    <dxf>
      <alignment wrapText="1" readingOrder="0"/>
      <border/>
    </dxf>
    <dxf>
      <alignment textRotation="90" readingOrder="0"/>
      <border/>
    </dxf>
    <dxf>
      <alignment horizontal="general" readingOrder="0"/>
      <border/>
    </dxf>
    <dxf>
      <numFmt numFmtId="174" formatCode="_-* #,##0_-;\-* #,##0_-;_-* &quot;-&quot;??_-;_-@_-"/>
      <border/>
    </dxf>
    <dxf>
      <border>
        <top style="thin"/>
      </border>
    </dxf>
    <dxf>
      <border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[0]Canal!Tabla dinámica1</c:name>
  </c:pivotSource>
  <c:chart>
    <c:plotArea>
      <c:layout/>
      <c:barChart>
        <c:barDir val="col"/>
        <c:grouping val="clustered"/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83"/>
        <c:crosses val="autoZero"/>
        <c:auto val="0"/>
        <c:lblOffset val="100"/>
        <c:tickLblSkip val="1"/>
        <c:noMultiLvlLbl val="0"/>
      </c:catAx>
      <c:valAx>
        <c:axId val="20081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[0]Sistema!Tabla dinámica2</c:name>
  </c:pivotSource>
  <c:chart>
    <c:plotArea>
      <c:layout/>
      <c:barChart>
        <c:barDir val="col"/>
        <c:grouping val="clustered"/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 val="autoZero"/>
        <c:auto val="0"/>
        <c:lblOffset val="100"/>
        <c:tickLblSkip val="1"/>
        <c:noMultiLvlLbl val="0"/>
      </c:catAx>
      <c:valAx>
        <c:axId val="15954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[0]tiempo!Tabla dinámica3</c:name>
  </c:pivotSource>
  <c:chart>
    <c:autoTitleDeleted val="0"/>
    <c:title>
      <c:layout>
        <c:manualLayout>
          <c:xMode val="factor"/>
          <c:yMode val="factor"/>
          <c:x val="-0.002"/>
          <c:y val="0.46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6351"/>
        <c:crosses val="autoZero"/>
        <c:auto val="0"/>
        <c:lblOffset val="100"/>
        <c:tickLblSkip val="1"/>
        <c:noMultiLvlLbl val="0"/>
      </c:catAx>
      <c:valAx>
        <c:axId val="17286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77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[0]Grafica-Solucionados!Tabla dinámica2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Requerimeintos Solucionados Por Sistema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Solucionados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91</c:v>
              </c:pt>
              <c:pt idx="1">
                <c:v>91</c:v>
              </c:pt>
            </c:numLit>
          </c:val>
        </c:ser>
        <c:axId val="21359432"/>
        <c:axId val="58017161"/>
      </c:barChart>
      <c:catAx>
        <c:axId val="2135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7161"/>
        <c:crosses val="autoZero"/>
        <c:auto val="0"/>
        <c:lblOffset val="100"/>
        <c:tickLblSkip val="1"/>
        <c:noMultiLvlLbl val="0"/>
      </c:catAx>
      <c:valAx>
        <c:axId val="58017161"/>
        <c:scaling>
          <c:orientation val="minMax"/>
        </c:scaling>
        <c:axPos val="b"/>
        <c:delete val="1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[0]Grafica-Recibidos!Tabla dinámica3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Requerimitos recibidos por Sistema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Recibidos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43</c:v>
              </c:pt>
              <c:pt idx="1">
                <c:v>43</c:v>
              </c:pt>
            </c:numLit>
          </c:val>
        </c:ser>
        <c:overlap val="-25"/>
        <c:axId val="52392402"/>
        <c:axId val="1769571"/>
      </c:barChart>
      <c:catAx>
        <c:axId val="523924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71"/>
        <c:crosses val="autoZero"/>
        <c:auto val="0"/>
        <c:lblOffset val="100"/>
        <c:tickLblSkip val="1"/>
        <c:noMultiLvlLbl val="0"/>
      </c:catAx>
      <c:valAx>
        <c:axId val="1769571"/>
        <c:scaling>
          <c:orientation val="minMax"/>
        </c:scaling>
        <c:axPos val="b"/>
        <c:delete val="1"/>
        <c:majorTickMark val="out"/>
        <c:minorTickMark val="none"/>
        <c:tickLblPos val="nextTo"/>
        <c:crossAx val="52392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[0]Grafica-Top!Tabla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5 de Requerimientos por Subtema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Recibidos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MANTENIMIENTO SECTOR LA CANDELARIA</c:v>
              </c:pt>
              <c:pt idx="1">
                <c:v>TRASLADO POR NO COMPETENCIA</c:v>
              </c:pt>
              <c:pt idx="2">
                <c:v>BANCO DE PROGRAMAS Y PROYECTOS E INFORMACION DE PROYECTOS</c:v>
              </c:pt>
              <c:pt idx="3">
                <c:v>TEMAS DE CONTRATACION: PERSONAL/RECURSOS FISICOS</c:v>
              </c:pt>
              <c:pt idx="4">
                <c:v>BIENES DE INTERES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23</c:v>
              </c:pt>
              <c:pt idx="5">
                <c:v>37</c:v>
              </c:pt>
            </c:numLit>
          </c:val>
        </c:ser>
        <c:axId val="15926140"/>
        <c:axId val="9117533"/>
      </c:barChart>
      <c:catAx>
        <c:axId val="1592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17533"/>
        <c:crosses val="autoZero"/>
        <c:auto val="0"/>
        <c:lblOffset val="100"/>
        <c:tickLblSkip val="1"/>
        <c:noMultiLvlLbl val="0"/>
      </c:catAx>
      <c:valAx>
        <c:axId val="9117533"/>
        <c:scaling>
          <c:orientation val="minMax"/>
        </c:scaling>
        <c:axPos val="b"/>
        <c:delete val="1"/>
        <c:majorTickMark val="out"/>
        <c:minorTickMark val="none"/>
        <c:tickLblPos val="nextTo"/>
        <c:crossAx val="15926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[0]Grafica-Recibidos!Tabla dinámica3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Requerimientos Recibidos por Sistema de Registro PQR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Recibidos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43</c:v>
              </c:pt>
              <c:pt idx="1">
                <c:v>43</c:v>
              </c:pt>
            </c:numLit>
          </c:val>
        </c:ser>
        <c:overlap val="-25"/>
        <c:axId val="14948934"/>
        <c:axId val="322679"/>
      </c:barChart>
      <c:catAx>
        <c:axId val="14948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9"/>
        <c:crosses val="autoZero"/>
        <c:auto val="0"/>
        <c:lblOffset val="100"/>
        <c:tickLblSkip val="1"/>
        <c:noMultiLvlLbl val="0"/>
      </c:catAx>
      <c:valAx>
        <c:axId val="322679"/>
        <c:scaling>
          <c:orientation val="minMax"/>
        </c:scaling>
        <c:axPos val="b"/>
        <c:delete val="1"/>
        <c:majorTickMark val="out"/>
        <c:minorTickMark val="none"/>
        <c:tickLblPos val="nextTo"/>
        <c:crossAx val="14948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[0]Grafica-Solucionados!Tabla dinámica2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Requerimientos Solucionados Por Sistema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Suma de Solucionados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SDQS</c:v>
              </c:pt>
              <c:pt idx="1">
                <c:v>Total general</c:v>
              </c:pt>
            </c:strLit>
          </c:cat>
          <c:val>
            <c:numLit>
              <c:ptCount val="2"/>
              <c:pt idx="0">
                <c:v>91</c:v>
              </c:pt>
              <c:pt idx="1">
                <c:v>91</c:v>
              </c:pt>
            </c:numLit>
          </c:val>
        </c:ser>
        <c:axId val="2904112"/>
        <c:axId val="26137009"/>
      </c:barChart>
      <c:catAx>
        <c:axId val="2904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7009"/>
        <c:crosses val="autoZero"/>
        <c:auto val="0"/>
        <c:lblOffset val="100"/>
        <c:tickLblSkip val="1"/>
        <c:noMultiLvlLbl val="0"/>
      </c:catAx>
      <c:valAx>
        <c:axId val="261370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04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[0]Grafica-Top!Tabla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5  Requerimientos por Asunto o Subtema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Recibidos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MANTENIMIENTO SECTOR LA CANDELARIA</c:v>
              </c:pt>
              <c:pt idx="1">
                <c:v>TRASLADO POR NO COMPETENCIA</c:v>
              </c:pt>
              <c:pt idx="2">
                <c:v>BANCO DE PROGRAMAS Y PROYECTOS E INFORMACION DE PROYECTOS</c:v>
              </c:pt>
              <c:pt idx="3">
                <c:v>TEMAS DE CONTRATACION: PERSONAL/RECURSOS FISICOS</c:v>
              </c:pt>
              <c:pt idx="4">
                <c:v>BIENES DE INTERES</c:v>
              </c:pt>
              <c:pt idx="5">
                <c:v>Total general</c:v>
              </c:pt>
            </c:strLit>
          </c:cat>
          <c:val>
            <c:numLit>
              <c:ptCount val="6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23</c:v>
              </c:pt>
              <c:pt idx="5">
                <c:v>37</c:v>
              </c:pt>
            </c:numLit>
          </c:val>
        </c:ser>
        <c:axId val="33906490"/>
        <c:axId val="36722955"/>
      </c:barChart>
      <c:cat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22955"/>
        <c:crosses val="autoZero"/>
        <c:auto val="0"/>
        <c:lblOffset val="100"/>
        <c:tickLblSkip val="1"/>
        <c:noMultiLvlLbl val="0"/>
      </c:catAx>
      <c:valAx>
        <c:axId val="3672295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0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344805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9525</xdr:rowOff>
    </xdr:from>
    <xdr:to>
      <xdr:col>10</xdr:col>
      <xdr:colOff>19050</xdr:colOff>
      <xdr:row>14</xdr:row>
      <xdr:rowOff>114300</xdr:rowOff>
    </xdr:to>
    <xdr:graphicFrame>
      <xdr:nvGraphicFramePr>
        <xdr:cNvPr id="1" name="3 Gráfico"/>
        <xdr:cNvGraphicFramePr/>
      </xdr:nvGraphicFramePr>
      <xdr:xfrm>
        <a:off x="952500" y="581025"/>
        <a:ext cx="61341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</xdr:row>
      <xdr:rowOff>9525</xdr:rowOff>
    </xdr:from>
    <xdr:to>
      <xdr:col>10</xdr:col>
      <xdr:colOff>123825</xdr:colOff>
      <xdr:row>17</xdr:row>
      <xdr:rowOff>133350</xdr:rowOff>
    </xdr:to>
    <xdr:graphicFrame>
      <xdr:nvGraphicFramePr>
        <xdr:cNvPr id="1" name="5 Gráfico"/>
        <xdr:cNvGraphicFramePr/>
      </xdr:nvGraphicFramePr>
      <xdr:xfrm>
        <a:off x="1276350" y="581025"/>
        <a:ext cx="6467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31242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>
      <xdr:nvGraphicFramePr>
        <xdr:cNvPr id="1" name="1 Gráfico"/>
        <xdr:cNvGraphicFramePr/>
      </xdr:nvGraphicFramePr>
      <xdr:xfrm>
        <a:off x="90297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8</xdr:row>
      <xdr:rowOff>19050</xdr:rowOff>
    </xdr:from>
    <xdr:to>
      <xdr:col>7</xdr:col>
      <xdr:colOff>333375</xdr:colOff>
      <xdr:row>18</xdr:row>
      <xdr:rowOff>171450</xdr:rowOff>
    </xdr:to>
    <xdr:graphicFrame>
      <xdr:nvGraphicFramePr>
        <xdr:cNvPr id="1" name="2 Gráfico"/>
        <xdr:cNvGraphicFramePr/>
      </xdr:nvGraphicFramePr>
      <xdr:xfrm>
        <a:off x="1933575" y="1638300"/>
        <a:ext cx="45720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257175</xdr:colOff>
      <xdr:row>14</xdr:row>
      <xdr:rowOff>76200</xdr:rowOff>
    </xdr:to>
    <xdr:graphicFrame>
      <xdr:nvGraphicFramePr>
        <xdr:cNvPr id="1" name="1 Gráfico"/>
        <xdr:cNvGraphicFramePr/>
      </xdr:nvGraphicFramePr>
      <xdr:xfrm>
        <a:off x="733425" y="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104775</xdr:rowOff>
    </xdr:from>
    <xdr:to>
      <xdr:col>10</xdr:col>
      <xdr:colOff>114300</xdr:colOff>
      <xdr:row>16</xdr:row>
      <xdr:rowOff>142875</xdr:rowOff>
    </xdr:to>
    <xdr:graphicFrame>
      <xdr:nvGraphicFramePr>
        <xdr:cNvPr id="1" name="2 Gráfico"/>
        <xdr:cNvGraphicFramePr/>
      </xdr:nvGraphicFramePr>
      <xdr:xfrm>
        <a:off x="2809875" y="104775"/>
        <a:ext cx="4924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4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" name="AutoShape 6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4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" name="AutoShape 6" descr="Resultado de imagen para logo secretaria general de bogota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5</xdr:row>
      <xdr:rowOff>19050</xdr:rowOff>
    </xdr:from>
    <xdr:to>
      <xdr:col>5</xdr:col>
      <xdr:colOff>1171575</xdr:colOff>
      <xdr:row>16</xdr:row>
      <xdr:rowOff>9525</xdr:rowOff>
    </xdr:to>
    <xdr:graphicFrame>
      <xdr:nvGraphicFramePr>
        <xdr:cNvPr id="1" name="4 Gráfico"/>
        <xdr:cNvGraphicFramePr/>
      </xdr:nvGraphicFramePr>
      <xdr:xfrm>
        <a:off x="1895475" y="971550"/>
        <a:ext cx="4972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65536" sheet="Insumo-Recibido"/>
  </cacheSource>
  <cacheFields count="6">
    <cacheField name="Tipolog?a">
      <sharedItems containsBlank="1" containsMixedTypes="0" count="20">
        <s v="CONSULTA"/>
        <s v="DENUNCIA POR ACTOS DE CORRUPCIÓN"/>
        <s v="DERECHO DE PETICIÓN DE INTERÉS GENERAL"/>
        <s v="DERECHO DE PETICIÓN DE INTERÉS PARTICULAR"/>
        <s v="QUEJA"/>
        <s v="RECLAMO"/>
        <s v="SOLICITUD DE INFORMACIÓN"/>
        <s v="SUGERENCIA"/>
        <m/>
        <s v="PETICIONES EN GENERAL"/>
        <s v="TRASLADO"/>
        <s v="DERECHO DE PETICIÓN"/>
        <s v="Solicitud de copia"/>
        <s v="DERECHO DE PETICION "/>
        <s v="SOLICITUD DERECHO DE PETICION"/>
        <s v="Petición de Interes Particular"/>
        <s v="SOLICITUD INFORMACION"/>
        <s v="Felicitación"/>
        <s v="SOLICITUD DE COPIAS Y CERTIFICACIONES EN EXPEDIENTES"/>
        <s v="Petición de Interes General"/>
      </sharedItems>
    </cacheField>
    <cacheField name="Subtema y/o Descriptor">
      <sharedItems containsBlank="1" containsMixedTypes="0" count="155">
        <s v="BANCO DE PROGRAMAS Y PROYECTOS E INFORMACION DE PROYECTOS"/>
        <s v="TEMAS DE CONTRATACION: PERSONAL/RECURSOS FISICOS"/>
        <s v="BIENES DE INTERES"/>
        <s v="TRASLADO POR NO COMPETENCIA"/>
        <s v="CAMPAÑAS, EVENTOS, INVITACIONES, PUBLICACIONES"/>
        <s v="MANTENIMIENTO SECTOR LA CANDELARIA"/>
        <s v="SOLICITUDES DE INFORMACION DE CONTRATOS"/>
        <s v="TEMAS ADMINISTRATIVOS Y FINANCIEROS"/>
        <s v="CONVENIOS: INTERADMINISTRATIVOS/INTERINSTITUCIONALES, DE COOPERACION, DESEMPEÑO, RENTABILIDAD SOCIAL"/>
        <s v="POLITICAS DE LA ENTIDAD"/>
        <s v="MANTENIMIENTO DEL PATRIMONIO LOCAL Y EL ESPACIO PUBLICO (MONUMENTOS GRAFFITI, DETERIORO, SEGURIDAD, ILUMINACION, BASURAS, VIAS Y ANDENES)"/>
        <m/>
        <s v="PENSIONES"/>
        <s v="COMPORTAMIENTO PERSONAL DE CONTROL – TRONCALES"/>
        <s v="BONO PENSIONAL "/>
        <s v="CERTIFICACION DE INGRESOS"/>
        <s v="PÁGINA WEB SITP – TRANSMILENIO"/>
        <s v="TEMAS PERSONAS EN CONDICION DE DISCAPACIDAD – ZONAL"/>
        <s v="NO PARADA PROGRAMADA – TRONCALES"/>
        <s v="INDEMNIZACION SUSTITUTIVA DE PENSION "/>
        <s v="MESADAS NO COBRADAS"/>
        <s v="COMPORTAMIENTO PERSONAL DE ORIENTACION EN VIA – MISION BOGOTA"/>
        <s v="RECAUDO FRAUDE EN TAQUILLA"/>
        <s v="HURTO EN EL SISTEMA"/>
        <s v="RECAUDO DISPONIBILIDAD DE EFECTIVO"/>
        <s v="TEMAS ADMINISTRATIVOS-TMSA"/>
        <s v="INGRESO INDEBIDO – ZONAL"/>
        <s v="CUMPIMIENTO DE FALLO"/>
        <s v="CAMBIO DE RUTA – ALIMENTADORES"/>
        <s v="SOLICITUD DE EMPLEO"/>
        <s v="CUOTA PARTE PENSIONAL "/>
        <s v="CERTIFICACION DE APORTES "/>
        <s v="NO PARADA PROGRAMADA – ALIMENTADORES"/>
        <s v="NUEVA RUTA – ZONAL"/>
        <s v="RECAUDO POBLACION PREFERENCIAL DISCAPACIDAD"/>
        <s v="ORGANIZACION USUARIOS"/>
        <s v="RECAUDO FALLA DE TARJETA"/>
        <s v="FRECUENCIA DE SERVICIO – ALIMENTADORES"/>
        <s v="CERTIFICACIONES"/>
        <s v="INDEMINZACION SUSTITUVA DE PENSION"/>
        <s v="AMBIENTALES TMSA"/>
        <s v="ACCIDENTE BUSES-ZONAL "/>
        <s v="SOLICITUD DOCUMENTACION "/>
        <s v="RECAUDO NO VENTA VARIAS TARJETAS"/>
        <s v="MANTENIMIENTO ESTACIONES, PORTALES O PARADEROS"/>
        <s v="SEÑALIZACION DE SERVICIOS - TRONCALES"/>
        <s v="TEMAS ADMINISTRATIVOS-ALIMENTADORES"/>
        <s v="INFORMACION PUNTUAL"/>
        <s v="SEÑALIZACION ESTACIONES Y PORTALES"/>
        <s v="COMPORTAMIENTO PERSONAL DE VIGILANCIA"/>
        <s v="SEGURIDAD EN BUSES – ZONALES"/>
        <s v="APROXIMACION DEFICIENTE – TRONCALES"/>
        <s v="UBICACIÓN PARADEO – ZONAL"/>
        <s v="COMPORTAMIENTO PERSONAL DE TAQUILLA"/>
        <s v="FORMA DE CONDUCCIÓN – DUAL"/>
        <s v="INGRESO INDEBIDO – DUAL"/>
        <s v="TEMAS ADMINISTRATIVOS-TRONCALES"/>
        <s v="CICLOPARQUEADEROS"/>
        <s v="NUEVA RUTA – TRONCALES"/>
        <s v="AMPLIAR ESTACIONES Y PORTALES"/>
        <s v="COMPORTAMIENTO CONDUCTOR – ZONAL"/>
        <s v="CAMBIO DE RUTA  - ZONAL"/>
        <s v="SEGURIDAD VENDEDORES AMBULANTES"/>
        <s v="SOLICITUD DE MESADA ADICIONAL "/>
        <s v="COMPORTAMIENTO PERSONAL CONTROL – ALIMENTADORES"/>
        <s v="MANTENIMIENTO ASCENSORES"/>
        <s v="COMPORTAMIENTO PERSONAL – TORNIQUETE"/>
        <s v="MANTENIMIENTO – ALIMENTADORES"/>
        <s v="NUEVA RUTA – DUAL"/>
        <s v="ACCIDENTE BUSES-DUAL"/>
        <s v="SEGURIDAD EN BUSES – TRONCALES"/>
        <s v="RESPUESTA A RADICADOS"/>
        <s v="REQUERIMIENTO PUNTUAL "/>
        <s v="RECAUDO TARJETA DESCARGADA Y COBROS ADICIONALES"/>
        <s v="RECAUDO PUNTOS DE RECARGA"/>
        <s v="FORMA DE CONDUCCION – TRONCALES"/>
        <s v="CAMBIO DE RUTA – TRONCALES"/>
        <s v="PENSION VEJEZ"/>
        <s v="CERTIFICADO DE INGRESOS "/>
        <s v="SEÑALIZACIÓN EN PARADERO"/>
        <s v="COMPORTAMIENTO PERSONAL DE POLICIA"/>
        <s v="FRECUENCIA DE SERVICIO – TRONCALES"/>
        <s v="SOLICITUD INFORMACION"/>
        <s v="APRISIONAMIENTO DE PUERTAS – ALIMENTADORES"/>
        <s v="ACCIDENTE BUSES-TRONCALES"/>
        <s v="PERDIDA, ROBO O BLOQUEO DE TARJETA"/>
        <s v="AMBIENTALES BUSES-  ALIMENTADORES"/>
        <s v="RECAUDO PERDIDA DE TARJETA TULLAVE"/>
        <s v="MANTENIMIENTO – ZONAL"/>
        <s v="COPIA CERTIFICADOS"/>
        <s v="REAJUSTE DE PENSION "/>
        <s v="COMPORTAMIENTO PERSONAL DE CONTROL – ZONAL"/>
        <s v="AMBIENTALES BUSES-TRONCALES"/>
        <s v="TEMAS PERSONAS EN CONDICION DE DISCAPACIDAD – TRONCALES"/>
        <s v="FORMA DE CONDUCCIÓN – ZONAL"/>
        <s v="NO PARADA PROGRAMADA – ZONAL"/>
        <s v="RECAUDO MANTENIMIENTO VALIDADOR DE TARJETA"/>
        <s v="(en blanco)"/>
        <s v="REQURIMIENTO PUNTUAL "/>
        <s v="ATENCION Y SERVICIO A LA CIUDADANIA"/>
        <s v="UBICACION PARADERO - ALIMENTADORES"/>
        <s v="MANTENIMIENTO – TRONCALES"/>
        <s v="NUEVA RUTA – ALIMENTADORES"/>
        <s v="TEMAS ADMINISTRATIVOS-RECAUDO"/>
        <s v="APRISIONAMIENTO DE PUERTAS – TRONCALES"/>
        <s v="RECAUDO CONSULTA DE SALDOS Y MOVIMIENTOS"/>
        <s v="TEMAS PERSONAS EN CONDICION DE DISCAPACIDAD – ALIMENTADORES"/>
        <s v="BONO PENSIONAL"/>
        <s v="FRECUENCIA DE SERVICIO – DUAL"/>
        <s v="PENSION SANCION "/>
        <s v="PENSION SANCION"/>
        <s v="CANCELACION HIPOTECA"/>
        <s v="SOLICITUD DE BONO PENSIONAL"/>
        <s v="ACCIDENTE EN ESTACIONES Y PORTALES"/>
        <s v="COPIA DE RESOLUCION "/>
        <s v="CERTIFICACION DE NOMINA"/>
        <s v="HABILITAR PARADA EN ESTACIÓN"/>
        <s v="APRISIONAMIENTO DE PUERTAS - ZONAL"/>
        <s v="TARIFAS: INCENTIVO SISBEN, SUBSIDIOS PERSONAS CON DISCAPACIDAD"/>
        <s v="RECAUDO CAMBIO DE TARJETA (MP)"/>
        <s v="SEGURIDAD EN BUSES – ALIMENTADORES"/>
        <s v="COPIA DE EXPEDIENTE"/>
        <s v="OFICINAS DE CONTROL INTERNO"/>
        <s v="RECUADO POBLACION PREFERENCIAL SISBEN"/>
        <s v="RELIQUIDACION DE PENSION "/>
        <s v="INGRESO INDEBIDO SISTEMA TRANSMILENIO"/>
        <s v="FRECUENCIA DE SERVICIO – ZONAL"/>
        <s v="RECAUDO MANTENIMIENTO PUNTOS DE RECARGA AUTOMÁTICO"/>
        <s v="RECAUDO INTEGRACIÓN MEDIOS DE PAGO"/>
        <s v="BAÑOS ESTACIONES"/>
        <s v="COMPORTAMIENTO PERSONAL PUNTOS DE PERSONALIZACIÓN"/>
        <s v="RELIQUIDACION PENSION DE JUBILACION "/>
        <s v="PENSION SUSTITUCION"/>
        <s v="HORARIOS DE SERVICIO"/>
        <s v="SOLICITUD CERTIFICACION "/>
        <s v="NO PARADA PROGRAMADA – DUAL"/>
        <s v="SEÑALIZACION DE SERVICIOS – ZONAL"/>
        <s v="SEGURIDAD EN ESTACIONES Y PORTALES"/>
        <s v="COMPORTAMIENTO CONDUCTOR – TRONCALES"/>
        <s v="TEMAS ADMINISTRATIVOS – ZONAL"/>
        <s v="FORMA DE CONDUCCION - ALIMENTADORES"/>
        <s v="RECAUDO MANTENIMIENTO TORNIQUETES"/>
        <s v="RECAUDO PUNTOS DE PERSONALIZACIÓN"/>
        <s v="PENSION SOBREVIVIENTE"/>
        <s v="ACCIDENTE BUSES-ALIMENTADOR"/>
        <s v="RECAUDO SOLICITUD DE TARJETA"/>
        <s v="AMBIENTALES BUSES-ZONALES"/>
        <s v="CUOTA PARTE "/>
        <s v="PENSION VEJEZ "/>
        <s v="RELIQUDACION DE PENSION "/>
        <s v="VEEDURIAS CIUDADANAS"/>
        <s v="CONGESTIÓN ENTRADA Y SALIDA ESTACIONES Y PORTALES"/>
        <s v="COMPORTAMIENTO PERSONAL DE ASEO"/>
        <s v="COMPORTAMIENTO CONDUCTOR - ALIMENTADORES"/>
        <s v="APROXIMACIÓN DEFICIENTE - ZONAL"/>
      </sharedItems>
    </cacheField>
    <cacheField name="Canal de recepci?n">
      <sharedItems containsBlank="1" containsMixedTypes="0" count="7">
        <s v="WEB"/>
        <s v="ESCRITO"/>
        <s v="E-MAIL"/>
        <s v="PRESENCIAL"/>
        <m/>
        <s v="TELEFONO"/>
        <s v="BUZON"/>
      </sharedItems>
    </cacheField>
    <cacheField name="Sistema de Registro PQR">
      <sharedItems containsBlank="1" containsMixedTypes="0" count="5">
        <s v="SDQS"/>
        <m/>
        <s v="Sistema Propio"/>
        <s v="Sistema Propio "/>
        <s v="Sistema Propio ¿Cuál?"/>
      </sharedItems>
    </cacheField>
    <cacheField name="Recibidos">
      <sharedItems containsMixedTypes="1" containsNumber="1" containsInteger="1"/>
    </cacheField>
    <cacheField name="Localidad de los hechos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G65536" sheet="Insumo-Solucionado"/>
  </cacheSource>
  <cacheFields count="6">
    <cacheField name="Tipolog?a">
      <sharedItems containsBlank="1" containsMixedTypes="0" count="23">
        <s v="CONSULTA"/>
        <s v="DERECHO DE PETICIÓN DE INTERÉS GENERAL"/>
        <s v="DERECHO DE PETICIÓN DE INTERÉS PARTICULAR"/>
        <s v="QUEJA"/>
        <s v="RECLAMO"/>
        <s v="SOLICITUD DE COPIA"/>
        <s v="SOLICITUD DE INFORMACIÓN"/>
        <m/>
        <s v="Felicitaciones"/>
        <s v="PETICIONES EN GENERAL"/>
        <s v="TRASLADO"/>
        <s v="DERECHO DE PETICIÓN"/>
        <s v="DERECHO DE PETICION "/>
        <s v="Petición de Interes Particular"/>
        <s v="Petición De Interés Particular"/>
        <s v="Manifestaciones"/>
        <s v="SOLICITUD INFORMACION"/>
        <s v="Denuncia por actos de corrupción"/>
        <s v="Felicitación"/>
        <s v="SOLICITUD DE COPIAS Y CERTIFICACIONES EN EXPEDIENTES"/>
        <s v="Petición de Interes General"/>
        <s v="Petición de Interés General"/>
        <s v="Sugerencia"/>
      </sharedItems>
    </cacheField>
    <cacheField name="Subtema y/o Descriptor">
      <sharedItems containsBlank="1" containsMixedTypes="0" count="228">
        <s v="BIENES DE INTERES"/>
        <s v="BANCO DE PROGRAMAS Y PROYECTOS E INFORMACION DE PROYECTOS"/>
        <s v="DESARROLLO DE OBRAS SIN LICENCIA / PERMISO EN EL CENTRO HISTORICO"/>
        <s v="CAMPAÑAS, EVENTOS, INVITACIONES, PUBLICACIONES"/>
        <s v="MANTENIMIENTO SECTOR LA CANDELARIA"/>
        <s v="SOLICITUDES DE INFORMACION DE CONTRATOS"/>
        <s v="TEMAS DE CONTRATACION: PERSONAL/RECURSOS FISICOS"/>
        <s v="TRASLADO POR NO COMPETENCIA"/>
        <s v="TEMAS ADMINISTRATIVOS Y FINANCIEROS"/>
        <s v="ARCHIVO PREDIAL"/>
        <s v="PLAN DE REVITALIZACION CENTRO TRADICIONAL"/>
        <m/>
        <s v="BONO PENSIONAL "/>
        <s v="NO PARADA PROGRAMADA – TRONCALES"/>
        <s v="INDEMNIZACION SUSTITUTIVA DE PENSION "/>
        <s v="Normatividad- Lineamientos en Salud Publica del Distrito"/>
        <s v="MESADAS NO COBRADAS"/>
        <s v="Oportunidad- Salud Pública"/>
        <s v="Procesos de Segunda Instancia- Salud Pública"/>
        <s v="RECAUDO FRAUDE EN TAQUILLA"/>
        <s v="Requisitos Mínimos Sanitarios- Normatividad-Saneamiento Ambiental"/>
        <s v="HURTO EN EL SISTEMA"/>
        <s v="TEMAS ADMINISTRATIVOS-TMSA"/>
        <s v="Reconocimiento Carrera  Administrativa"/>
        <s v="INGRESO INDEBIDO – ZONAL"/>
        <s v="CUMPIMIENTO DE FALLO"/>
        <s v="Calidad- Hospital el Tunal- Servicio de Urgencias"/>
        <s v="Calidad- Hospital Engativá- Servicio de Urgencias"/>
        <s v="Dificultades para prestación excepcionales de salud- P E S"/>
        <s v="CUOTA PARTE PENSIONAL "/>
        <s v="CERTIFICACION DE APORTES "/>
        <s v="NO PARADA PROGRAMADA – ALIMENTADORES"/>
        <s v="Financiamiento- proyectos de inversión"/>
        <s v="Reconocimiento a la buena gestión"/>
        <s v="Información de Personas Desaparecidas"/>
        <s v="E P S -C Casos especiales con demora inicio tratamientos prioritarios, ó de alto costo, ó tutelas"/>
        <s v="NUEVA RUTA – ZONAL"/>
        <s v="RECAUDO POBLACION PREFERENCIAL DISCAPACIDAD"/>
        <s v="Informaciòn Estadisticas  CRU"/>
        <s v="ORGANIZACION USUARIOS"/>
        <s v="RECAUDO FALLA DE TARJETA"/>
        <s v="Aseguramiento- retiro del Sistema- Encuesta SISBEN"/>
        <s v="Calidad- Hospital Tunjuelito- Servicio de Urgencias"/>
        <s v="S. D .S. Capacitación-Funcionarios- Bienestar e incentivos"/>
        <s v="INDEMINZACION SUSTITUVA DE PENSION"/>
        <s v="Oportunidad- Direción Jurídica y de Contratación"/>
        <s v="SOLICITUD DOCUMENTACION "/>
        <s v="RECAUDO NO VENTA VARIAS TARJETAS"/>
        <s v="Deficiencias en el  cumplimiento de acciones de apoyo administrativo, por falta de recursos logísticos"/>
        <s v="NO CLASIFICADO"/>
        <s v="Calidad- Hospital Bosa- Servicio de Urgencias"/>
        <s v="Calidad- Hospital Suba- Servicio de Urgencias"/>
        <s v="Estadísticas específicas del Programa de Salud a su Hogar"/>
        <s v="MANTENIMIENTO ESTACIONES, PORTALES O PARADEROS"/>
        <s v="SEÑALIZACION DE SERVICIOS - TRONCALES"/>
        <s v="Saneamiento Ambiental-Concepto Sanitario-Infraestructura y/o de Vehículo"/>
        <s v="No facilitación del acceso, teniendo en cuenta un enfoque diferencial, perspectiva de género, cultura, religión, etnia, raza, ciclo vital y educación"/>
        <s v="SEGURIDAD EN BUSES – ZONALES"/>
        <s v="UBICACIÓN PARADEO – ZONAL"/>
        <s v="Proyectos De Inversion-ejecuciòn En Infraestrucctura-dotación Hospitalaria"/>
        <s v="COMPORTAMIENTO PERSONAL DE TAQUILLA"/>
        <s v="No oportunidad en el suministro de medicamentos P O S"/>
        <s v="Aseguramiento-Solicitud Institucionalización de Salud Mental y Limitados Físicos entre otros"/>
        <s v="Aseguramiento- Identificación y acceso en salud a la población especial"/>
        <s v="Normatividad- Funcionamiento Red de Bancos de Sangre"/>
        <s v="Estadisticas Generales históricas (1997) - preliminares 2005 y 2006) Banco de Datos"/>
        <s v="S D S y E. S. E Régimen Salarial vacaciones, subsidios, incapacidades y liquidaciones"/>
        <s v="Calidad- Hospital Meissen- Servicio de Urgencias"/>
        <s v="Aseguramiento-Información estadística del distrito población Régimen Sub.y P. Vinculada"/>
        <s v="Inspección y Control  Hogares Geriátricos"/>
        <s v="Calidad- Hospital la Victoria- Servicio de Urgencias"/>
        <s v="NUEVA RUTA – TRONCALES"/>
        <s v="Plan Maestro de Equipamiento"/>
        <s v="COMPORTAMIENTO CONDUCTOR – ZONAL"/>
        <s v="CAMBIO DE RUTA  - ZONAL"/>
        <s v="Certificados- Constancia de Contratos"/>
        <s v="Requisitos- Habilitación de  I P S y Prestadores Independientes-Sistema Obligatorio de Garantía de Calidad  de Atención en Salud"/>
        <s v="Calidad- Hospital Suba-Servicios Hospitalario"/>
        <s v="SEGURIDAD VENDEDORES AMBULANTES"/>
        <s v="Sistema Distrital de Registro Unico I P S Públicas y de Profesionales- Aux"/>
        <s v="Conciliaciones Procesos S D S"/>
        <s v="Prestación de servicios en lugares retirados de donde reside usuario"/>
        <s v="No cumplimiento del horario fijado para atender al usuario, por parte del servicio programado"/>
        <s v="No capacidad para pago de servicios, medicamentos, terapias, ó exámenes de apoyo diagnóstico"/>
        <s v="SOLICITUD DE MESADA ADICIONAL "/>
        <s v="Otros temas Administrativos-Talento Humano- Juridícos"/>
        <s v="Saneamiento AmbientaL- Enfermedades Compartidas-IVC"/>
        <s v="Aseguramiento-Libre Elección E P S - R S -Traslados E P S  - R S  /  I P S -  Novedades"/>
        <s v="Información y requermientos de Estadisticas de Salud Pública"/>
        <s v="Expedientes Investigaciones de Vigilancia y Control de la Oferta"/>
        <s v="SEGURIDAD EN BUSES – TRONCALES"/>
        <s v="Saneamiento Ambiental-Medicamentos Seguros-IVC"/>
        <s v="Dificultades para prestación servicios POS, POS-S, NO POS-S(ESE o IPS Priv.-EPS-S)"/>
        <s v="Aseguramiento- Normas reguladoras del SGSSS"/>
        <s v="temas Administrativos-Talento Humano- Juridícos"/>
        <s v="REQUERIMIENTO PUNTUAL "/>
        <s v="RECAUDO TARJETA DESCARGADA Y COBROS ADICIONALES"/>
        <s v="RECAUDO PUNTOS DE RECARGA"/>
        <s v="FORMA DE CONDUCCION – TRONCALES"/>
        <s v="CAMBIO DE RUTA – TRONCALES"/>
        <s v="Saneamiento Ambiental-Enfermedades Compartidas"/>
        <s v="Aseguramiento- Solicitudes Seguro Accidentes Escolares"/>
        <s v="PENSION VEJEZ"/>
        <s v="Saneamiento Ambiental-Saneamiento Básico-IVC"/>
        <s v="DIFICULTAD ACCESO SERVICIOS POR INADECUADA REFERENCIA-CONTRARREFERENCIA"/>
        <s v="Valoraciones y Seguimiento Psiquiatria"/>
        <s v="Revisión de calificación o concordancia de resultados"/>
        <s v="COMPORTAMIENTO PERSONAL DE POLICIA"/>
        <s v="Normativiad droguerías Y Medicamentos"/>
        <s v="Calidad- Hospital Vista Hermosa-Servicios Hospitalarios"/>
        <s v="FRECUENCIA DE SERVICIO – TRONCALES"/>
        <s v="Normatividad y Programas - Discapacidad- Adulto Mayor- Buen trato"/>
        <s v="E P S -C No oportunidad en programación de citas de baja complejidad"/>
        <s v="Oportunidad- S. D. S Servicio al Ciudadano- Presencial"/>
        <s v="Competencias Funciones Públicas- Obligaciones Contractuales-Dir. Talento Humano"/>
        <s v="Obsevaciones- Aclaraciones  a procesos Licitatorios o Convocatorias"/>
        <s v="Selección. reelección. retiro de  Gerentes E. S. E."/>
        <s v="REAJUSTE DE PENSION "/>
        <s v="Atención deshumanizada, o extralimitación y abuso de responsabilidades"/>
        <s v="Calidad- Hospital la Victoria- Servicios Hospitalarios"/>
        <s v="Aseguramiento- Empresas Sociales del Estado- Cobros Indebidos"/>
        <s v="Calidad- Hospital Chapinero- Servicio de Urgencias"/>
        <s v="Dificultad acceso servicios por padre en Régimen Contributivo con quien no tienen contacto"/>
        <s v="Requisitos- Normatividad Habilitación de  I P S y Prestadores Independientes-Salud Ocupacional- Ambulancias-Sistema Obligatorio de Garantía de Calidad  de Atención en Salud"/>
        <s v="Estudio de Caso"/>
        <s v="E P S -C Prestación de servicios en lugares retirados de donde reside usuario"/>
        <s v="Calidad- Hospital Bosa-Servicios Hospitalarios"/>
        <s v="Casos especiales con demora inicio tratamientos prioritarios ó de alto costo ó tutelas"/>
        <s v="FORMA DE CONDUCCIÓN – ZONAL"/>
        <s v="NO PARADA PROGRAMADA – ZONAL"/>
        <s v="Atención Servidores Red CADE"/>
        <s v="DIFICULTAD PARA PRESTACIONES SERVICIOS DE SALUD-NO POS"/>
        <s v="Aseguramiento- Libre Elección  E P S- R S- Traslados  E P S - R S e  I P S y Novedades"/>
        <s v="Inadecuada o no clara orientación en derechos, deberes y  trámites inadecuados por no recursos adtivos. y logísticos"/>
        <s v="Contratos suscritos con F F D S y S D S"/>
        <s v="Capacitación e Información-Primer Respondiente y emergencias médicas"/>
        <s v="Información Diagnósticos Locales de Salud"/>
        <s v="Novedades base de datos"/>
        <s v="Normatividad-acciones De Saneamiento Ambiental-centro De Tenencia"/>
        <s v="Información General Servicios de la S D S - E S E"/>
        <s v="Calidad- Hospital Occidente de Kennedy- Servicio de Urgencias"/>
        <s v="Portafolio Servicios P O S-S"/>
        <s v="REQURIMIENTO PUNTUAL "/>
        <s v="Dificultad acceso a servicios por inconsistencias en Base de Datos"/>
        <s v="UBICACION PARADERO - ALIMENTADORES"/>
        <s v="Calidad- Hospital Santa Clara-Servicios Hospitalarios"/>
        <s v="Calidad- Hospital Tunjuelito- Servicios Hospitalarios"/>
        <s v="TEMAS ADMINISTRATIVOS-RECAUDO"/>
        <s v="Oportunidad- S. D. S. Centro Regulador de Urgencias-Servicio de Transporte Especial de pacientes (ambulancia)"/>
        <s v="APRISIONAMIENTO DE PUERTAS – TRONCALES"/>
        <s v="RECAUDO CONSULTA DE SALDOS Y MOVIMIENTOS"/>
        <s v="Aseguramiento- Estado Afiliación -Acceso la prestacion de los servicios de salud"/>
        <s v="PENSION SANCION "/>
        <s v="PENSION SANCION"/>
        <s v="INFORMACION REQUERIMIENTO"/>
        <s v="SOLICITUD DE BONO PENSIONAL"/>
        <s v="Calidad- Hospital Occidente de Kennedy-Servicios Hospitalarios"/>
        <s v="Calidad- Hospital Simón Bolívar- Otros Servicios Hospitalarios"/>
        <s v="Certificación Laboral,  Bonos Pensionales y  Semanas cotizadas"/>
        <s v="COPIA DE RESOLUCION "/>
        <s v="No oportunidad  atención de urgencias"/>
        <s v="Normatividad- Régimen Laboral"/>
        <s v="CERTIFICACION DE NOMINA"/>
        <s v="Saneamiento Ambiental-Seguridad Alimentaria-IVC"/>
        <s v="TARIFAS: INCENTIVO SISBEN, SUBSIDIOS PERSONAS CON DISCAPACIDAD"/>
        <s v="Normatividad y Procesos - Mecanismos de Participación Social"/>
        <s v="Aseguramiento-Afiliación-Reserva de cupo  Régimen Subsidiado-con E P S  - R S"/>
        <s v="E P S -C No oportunidad en programación de citas de especialistas"/>
        <s v="Concepto Sanitario Salud Pública"/>
        <s v="Competencias Funciones Públicas- Dirección de Talento Humano- Comportamientos Irregulares de funcionarios"/>
        <s v="SEGURIDAD EN BUSES – ALIMENTADORES"/>
        <s v="Normatividad e információn Sistemas de Vigilancia Epidemiológica"/>
        <s v="COPIA DE EXPEDIENTE"/>
        <s v="OFICINAS DE CONTROL INTERNO"/>
        <s v="RECUADO POBLACION PREFERENCIAL SISBEN"/>
        <s v="No oportunidad en el suministro de medicamentos no incluidos en el Anexo 1 del Acuerdo 008/2009 o los que lo adicionen y complementen"/>
        <s v="RELIQUIDACION DE PENSION "/>
        <s v="No oportunidad en programación de citas de especialistas"/>
        <s v="INGRESO INDEBIDO SISTEMA TRANSMILENIO"/>
        <s v="FRECUENCIA DE SERVICIO – ZONAL"/>
        <s v="Requisitos para  exhumanción, inhumación, cremación  y certificados de defunción"/>
        <s v="COBROS INDEBIDOS SERVICIOS DE SALUD"/>
        <s v="RECAUDO INTEGRACIÓN MEDIOS DE PAGO"/>
        <s v="No oportunidad suministro medicamentos"/>
        <s v="Calidad- Hospital Vista Hermosa- Servicio de Urgencias"/>
        <s v="1. ATENCION DESHUMANIZADA, O EXTRALIMITACION Y ABUSO DE RESPONSABILIDADES"/>
        <s v="Felicitaciones"/>
        <s v="Dificultad acceso a servicios por información ingresada en Comprobador Derechos y por normatividad"/>
        <s v="SERVICIO DE TRANSPORTE ESPECIAL -AMBULANCIA"/>
        <s v="PENSION SUSTITUCION"/>
        <s v="Saneamiento Ambiental-Industria y Ambiente-IVC"/>
        <s v="Calidad- Hospital Engativá- Servicios Hospitalarios"/>
        <s v="SOLICITUD CERTIFICACION "/>
        <s v="VACUNAS CONTEMPLADAS Y NO EN PAI"/>
        <s v="E P S -C Dificultad acceso a servicios por inconsistencias en Base de Datos"/>
        <s v="Calidad- I P S Privadas- Servicio de Urgencias"/>
        <s v="No oportunidad en programación de citas de baja complejidad"/>
        <s v="Competencias Funciones Públicas- Obligaciones Contractuales- Dirección Centro Regulador de Urgencias y Emergencias"/>
        <s v="SEGURIDAD EN ESTACIONES Y PORTALES"/>
        <s v="COMPORTAMIENTO CONDUCTOR – TRONCALES"/>
        <s v="Competencias Funciones Públicas- Dirección de Salud Pública- Comportamientos Irregulares de funcionarios"/>
        <s v="Inadecuada o no clara orientación sobre derechos, deberes, trámites a realizar, que dificultan el acceso a los servicios"/>
        <s v="TEMAS ADMINISTRATIVOS – ZONAL"/>
        <s v="10. FALLAS EN LA PRESTACION DE SERVICIOS QUE NO CUMPLEN CON ESTANDARES DE CALIDAD"/>
        <s v="RECAUDO MANTENIMIENTO TORNIQUETES"/>
        <s v="Programas de Promoción y Prevención-Salud a su Hogar- A P S - S A S H"/>
        <s v="Oportunidad- S. D. S.- Expedición de tarjeta profesional y carne de radioprotección- Otros"/>
        <s v="Calidad- Hospital del Sur-Servicios Hospitalarios"/>
        <s v="Calidad- Hospital Meissen-Servicios Hospitalarios"/>
        <s v="Calidad- I P S  Privadas- Servicios Hospitalarios"/>
        <s v="Calidad- Hospital Rafael Uribe Uribe- Servicio de Urgencias"/>
        <s v="PENSION SOBREVIVIENTE"/>
        <s v="RECAUDO SOLICITUD DE TARJETA"/>
        <s v="Dificultades para prestación servicios P O S"/>
        <s v="CUOTA PARTE "/>
        <s v="EXPEDIENTES INVESTIGACIONES DE VIGILANCIA EN SALUD PUBLICA"/>
        <s v="Aseguramiento- Afiliación- Reserva de cupo  Regimen Subsidiado-encuesta SISBEN"/>
        <s v="PENSION VEJEZ "/>
        <s v="Competencias Funciones Públicas- Obligaciones Contractuales Garantia de la Calidad"/>
        <s v="RELIQUDACION DE PENSION "/>
        <s v="Calidad- Hospital el Tunal- Otros Servicios Hospitalarios"/>
        <s v="ACUERDOS DE PAGO SERVICIOS DE SALUD"/>
        <s v="Aseguramiento-Afiliación-retiro del Sistema-Afiliado E P S - R S"/>
        <s v="COMPORTAMIENTO PERSONAL DE ASEO"/>
        <s v="COMPORTAMIENTO CONDUCTOR - ALIMENTADORES"/>
        <s v="Normatividad  e Información Eventos Masivos"/>
        <s v="Aseguramiento- Autorizacion de servicios P O S- S  y No P O S - S"/>
        <s v="Información Acceso Laboral Al Sector Salud"/>
      </sharedItems>
    </cacheField>
    <cacheField name="Canal de recepci?n">
      <sharedItems containsBlank="1" containsMixedTypes="0" count="11">
        <s v="E-MAIL"/>
        <s v="ESCRITO"/>
        <s v="WEB"/>
        <s v="TELEFONO"/>
        <s v="PRESENCIAL"/>
        <m/>
        <s v="Buzón"/>
        <s v="Teléfonico"/>
        <s v="BUZON"/>
        <s v="Email"/>
        <s v="Redes Sociales"/>
      </sharedItems>
    </cacheField>
    <cacheField name="Sistema de Registro PQR">
      <sharedItems containsBlank="1" containsMixedTypes="0" count="4">
        <s v="SDQS"/>
        <m/>
        <s v="Sistema Propio"/>
        <s v="Sistema Propio ¿Cuál?"/>
      </sharedItems>
    </cacheField>
    <cacheField name="Solucionados">
      <sharedItems containsMixedTypes="1" containsNumber="1" containsInteger="1"/>
    </cacheField>
    <cacheField name="Localidad de los hech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A4" firstHeaderRow="1" firstDataRow="1" firstDataCol="1"/>
  <pivotFields count="6">
    <pivotField showAll="0"/>
    <pivotField showAll="0"/>
    <pivotField axis="axisRow" showAll="0">
      <items count="12">
        <item m="1" x="6"/>
        <item x="1"/>
        <item x="4"/>
        <item m="1" x="10"/>
        <item m="1" x="7"/>
        <item h="1" x="2"/>
        <item h="1" x="5"/>
        <item m="1" x="9"/>
        <item h="1" x="3"/>
        <item h="1" m="1" x="8"/>
        <item h="1" x="0"/>
        <item t="default"/>
      </items>
    </pivotField>
    <pivotField showAll="0" defaultSubtotal="0"/>
    <pivotField showAll="0" defaultSubtotal="0"/>
    <pivotField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C18" firstHeaderRow="1" firstDataRow="1" firstDataCol="0"/>
  <pivotFields count="6">
    <pivotField showAll="0"/>
    <pivotField showAll="0"/>
    <pivotField showAll="0"/>
    <pivotField showAll="0" defaultSubtotal="0"/>
    <pivotField showAll="0" defaultSubtota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3:C5" firstHeaderRow="1" firstDataRow="1" firstDataCol="1"/>
  <pivotFields count="6">
    <pivotField showAll="0"/>
    <pivotField showAll="0"/>
    <pivotField showAll="0"/>
    <pivotField axis="axisRow" showAll="0" sortType="ascending" defaultSubtotal="0">
      <items count="4">
        <item x="0"/>
        <item m="1" x="2"/>
        <item h="1" x="1"/>
        <item m="1" x="3"/>
      </items>
    </pivotField>
    <pivotField dataField="1" showAl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Solucionados" fld="4" baseField="0" baseItem="0"/>
  </dataFields>
  <formats count="11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255" dataOnly="0" field="1" labelOnly="1" type="button"/>
    </format>
    <format dxfId="6">
      <pivotArea outline="0" fieldPosition="0" dataOnly="0" grandRow="1" labelOnly="1"/>
    </format>
    <format dxfId="6">
      <pivotArea outline="0" fieldPosition="0" dataOnly="0" grandCol="1" labelOnly="1"/>
    </format>
    <format dxfId="7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3:C5" firstHeaderRow="1" firstDataRow="1" firstDataCol="1"/>
  <pivotFields count="6">
    <pivotField showAll="0"/>
    <pivotField showAll="0"/>
    <pivotField showAll="0" sortType="ascending"/>
    <pivotField axis="axisRow" showAll="0" sortType="ascending" defaultSubtotal="0">
      <items count="5">
        <item x="0"/>
        <item h="1" x="1"/>
        <item m="1" x="4"/>
        <item m="1" x="3"/>
        <item m="1" x="2"/>
      </items>
    </pivotField>
    <pivotField dataField="1" showAll="0"/>
    <pivotField showAll="0" defaultSubtota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a de Recibidos" fld="4" baseField="0" baseItem="0" numFmtId="174"/>
  </dataFields>
  <formats count="1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6">
      <pivotArea outline="0" fieldPosition="255" dataOnly="0" field="2" labelOnly="1" type="button"/>
    </format>
    <format dxfId="6">
      <pivotArea outline="0" fieldPosition="0" dataOnly="0" grandRow="1" labelOnly="1"/>
    </format>
    <format dxfId="5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255" dataOnly="0" field="2" labelOnly="1" type="button"/>
    </format>
    <format dxfId="8">
      <pivotArea outline="0" fieldPosition="255" dataOnly="0" field="2" labelOnly="1" type="button"/>
    </format>
    <format dxfId="9">
      <pivotArea outline="0" fieldPosition="0"/>
    </format>
    <format dxfId="9">
      <pivotArea outline="0" fieldPosition="255" dataOnly="0" field="2" labelOnly="1" type="button"/>
    </format>
    <format dxfId="9">
      <pivotArea outline="0" fieldPosition="0" dataOnly="0" grandRow="1" labelOnly="1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Col="1" labelOnly="1"/>
    </format>
    <format dxfId="1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3:C9" firstHeaderRow="1" firstDataRow="1" firstDataCol="1"/>
  <pivotFields count="6">
    <pivotField showAll="0" sortType="descending"/>
    <pivotField axis="axisRow" showAll="0" sortType="ascending">
      <items count="156">
        <item x="11"/>
        <item m="1" x="104"/>
        <item m="1" x="61"/>
        <item m="1" x="153"/>
        <item m="1" x="138"/>
        <item m="1" x="60"/>
        <item m="1" x="80"/>
        <item m="1" x="53"/>
        <item m="1" x="75"/>
        <item m="1" x="94"/>
        <item m="1" x="81"/>
        <item m="1" x="126"/>
        <item m="1" x="23"/>
        <item m="1" x="125"/>
        <item m="1" x="32"/>
        <item m="1" x="18"/>
        <item m="1" x="95"/>
        <item m="1" x="36"/>
        <item m="1" x="22"/>
        <item m="1" x="74"/>
        <item m="1" x="73"/>
        <item m="1" x="123"/>
        <item m="1" x="70"/>
        <item m="1" x="50"/>
        <item m="1" x="137"/>
        <item m="1" x="62"/>
        <item m="1" x="45"/>
        <item m="1" x="139"/>
        <item m="1" x="103"/>
        <item m="1" x="76"/>
        <item m="1" x="152"/>
        <item m="1" x="26"/>
        <item m="1" x="44"/>
        <item m="1" x="105"/>
        <item m="1" x="128"/>
        <item m="1" x="43"/>
        <item m="1" x="34"/>
        <item m="1" x="145"/>
        <item m="1" x="120"/>
        <item m="1" x="25"/>
        <item m="1" x="52"/>
        <item m="1" x="35"/>
        <item m="1" x="100"/>
        <item m="1" x="58"/>
        <item m="1" x="33"/>
        <item m="1" x="118"/>
        <item m="1" x="141"/>
        <item m="1" x="37"/>
        <item m="1" x="108"/>
        <item m="1" x="13"/>
        <item m="1" x="84"/>
        <item m="1" x="140"/>
        <item m="1" x="41"/>
        <item m="1" x="51"/>
        <item m="1" x="101"/>
        <item m="1" x="117"/>
        <item m="1" x="21"/>
        <item m="1" x="88"/>
        <item m="1" x="54"/>
        <item m="1" x="28"/>
        <item m="1" x="83"/>
        <item m="1" x="113"/>
        <item m="1" x="65"/>
        <item m="1" x="146"/>
        <item m="1" x="49"/>
        <item m="1" x="135"/>
        <item m="1" x="66"/>
        <item m="1" x="130"/>
        <item m="1" x="97"/>
        <item m="1" x="64"/>
        <item m="1" x="91"/>
        <item m="1" x="56"/>
        <item m="1" x="102"/>
        <item x="3"/>
        <item m="1" x="154"/>
        <item m="1" x="48"/>
        <item m="1" x="144"/>
        <item m="1" x="24"/>
        <item m="1" x="92"/>
        <item m="1" x="151"/>
        <item m="1" x="86"/>
        <item m="1" x="133"/>
        <item m="1" x="57"/>
        <item m="1" x="67"/>
        <item m="1" x="69"/>
        <item m="1" x="142"/>
        <item m="1" x="129"/>
        <item m="1" x="55"/>
        <item m="1" x="127"/>
        <item m="1" x="93"/>
        <item m="1" x="16"/>
        <item m="1" x="106"/>
        <item m="1" x="46"/>
        <item m="1" x="96"/>
        <item m="1" x="85"/>
        <item m="1" x="136"/>
        <item m="1" x="71"/>
        <item m="1" x="68"/>
        <item m="1" x="116"/>
        <item m="1" x="119"/>
        <item m="1" x="79"/>
        <item m="1" x="59"/>
        <item m="1" x="40"/>
        <item m="1" x="29"/>
        <item m="1" x="17"/>
        <item m="1" x="87"/>
        <item m="1" x="150"/>
        <item m="1" x="14"/>
        <item m="1" x="15"/>
        <item m="1" x="30"/>
        <item m="1" x="39"/>
        <item m="1" x="20"/>
        <item m="1" x="110"/>
        <item m="1" x="143"/>
        <item m="1" x="132"/>
        <item m="1" x="77"/>
        <item m="1" x="90"/>
        <item m="1" x="124"/>
        <item m="1" x="134"/>
        <item m="1" x="112"/>
        <item m="1" x="63"/>
        <item m="1" x="121"/>
        <item m="1" x="114"/>
        <item m="1" x="47"/>
        <item m="1" x="12"/>
        <item m="1" x="99"/>
        <item m="1" x="107"/>
        <item m="1" x="27"/>
        <item m="1" x="148"/>
        <item m="1" x="149"/>
        <item m="1" x="19"/>
        <item m="1" x="147"/>
        <item m="1" x="115"/>
        <item m="1" x="98"/>
        <item m="1" x="109"/>
        <item m="1" x="78"/>
        <item m="1" x="38"/>
        <item m="1" x="131"/>
        <item m="1" x="122"/>
        <item m="1" x="82"/>
        <item m="1" x="31"/>
        <item m="1" x="72"/>
        <item m="1" x="111"/>
        <item m="1" x="42"/>
        <item m="1" x="89"/>
        <item x="0"/>
        <item x="1"/>
        <item x="2"/>
        <item x="4"/>
        <item x="5"/>
        <item x="6"/>
        <item x="7"/>
        <item x="8"/>
        <item x="9"/>
        <item x="10"/>
        <item t="default"/>
      </items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6">
    <i>
      <x v="149"/>
    </i>
    <i>
      <x v="73"/>
    </i>
    <i>
      <x v="145"/>
    </i>
    <i>
      <x v="146"/>
    </i>
    <i>
      <x v="147"/>
    </i>
    <i t="grand">
      <x/>
    </i>
  </rowItems>
  <colItems count="1">
    <i/>
  </colItems>
  <dataFields count="1">
    <dataField name="Recibidos " fld="4" baseField="0" baseItem="0" numFmtId="174"/>
  </dataFields>
  <formats count="16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0" axis="axisRow" dataOnly="0" field="1" labelOnly="1" type="button"/>
    </format>
    <format dxfId="6">
      <pivotArea outline="0" fieldPosition="0" dataOnly="0" grandRow="1" labelOnly="1"/>
    </format>
    <format dxfId="4">
      <pivotArea outline="0" fieldPosition="0" dataOnly="0" labelOnly="1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6">
      <pivotArea outline="0" fieldPosition="0" dataOnly="0" grandCol="1" labelOnly="1"/>
    </format>
    <format dxfId="7">
      <pivotArea outline="0" fieldPosition="0" dataOnly="0" grandCol="1" labelOnly="1"/>
    </format>
    <format dxfId="4">
      <pivotArea outline="0" fieldPosition="0" dataOnly="0" labelOnly="1">
        <references count="1">
          <reference field="1" count="4">
            <x v="5"/>
            <x v="7"/>
            <x v="10"/>
            <x v="16"/>
          </reference>
        </references>
      </pivotArea>
    </format>
    <format dxfId="9">
      <pivotArea outline="0" fieldPosition="0" grandCol="1"/>
    </format>
    <format dxfId="9">
      <pivotArea outline="0" fieldPosition="0"/>
    </format>
    <format dxfId="8">
      <pivotArea outline="0" fieldPosition="0" dataOnly="0" labelOnly="1">
        <references count="1">
          <reference field="1" count="5">
            <x v="5"/>
            <x v="9"/>
            <x v="10"/>
            <x v="11"/>
            <x v="1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C21:E27" firstHeaderRow="1" firstDataRow="2" firstDataCol="1"/>
  <pivotFields count="6">
    <pivotField showAll="0"/>
    <pivotField showAll="0"/>
    <pivotField axis="axisRow" showAll="0" sortType="descending">
      <items count="8">
        <item h="1" x="4"/>
        <item x="0"/>
        <item m="1" x="5"/>
        <item sd="0" x="3"/>
        <item x="1"/>
        <item x="2"/>
        <item m="1" x="6"/>
        <item t="default"/>
      </items>
    </pivotField>
    <pivotField axis="axisCol" showAll="0" defaultSubtotal="0">
      <items count="5">
        <item x="0"/>
        <item h="1" x="1"/>
        <item m="1" x="4"/>
        <item m="1" x="3"/>
        <item m="1" x="2"/>
      </items>
    </pivotField>
    <pivotField dataField="1" showAll="0"/>
    <pivotField showAll="0" defaultSubtotal="0"/>
  </pivotFields>
  <rowFields count="1">
    <field x="2"/>
  </rowFields>
  <rowItems count="5">
    <i>
      <x v="1"/>
    </i>
    <i>
      <x v="3"/>
    </i>
    <i>
      <x v="4"/>
    </i>
    <i>
      <x v="5"/>
    </i>
    <i t="grand">
      <x/>
    </i>
  </rowItems>
  <colFields count="1">
    <field x="3"/>
  </colFields>
  <colItems count="2">
    <i>
      <x/>
    </i>
    <i t="grand">
      <x/>
    </i>
  </colItems>
  <dataFields count="1">
    <dataField name="Recibidos " fld="4" baseField="0" baseItem="0" numFmtId="174"/>
  </dataFields>
  <formats count="20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255" dataOnly="0" field="0" labelOnly="1" type="button"/>
    </format>
    <format dxfId="6">
      <pivotArea outline="0" fieldPosition="0" axis="axisRow" dataOnly="0" field="2" labelOnly="1" type="button"/>
    </format>
    <format dxfId="6">
      <pivotArea outline="0" fieldPosition="0" dataOnly="0" grandRow="1" labelOnly="1"/>
    </format>
    <format dxfId="5">
      <pivotArea outline="0" fieldPosition="0" dataOnly="0" grandRow="1" labelOnly="1"/>
    </format>
    <format dxfId="4">
      <pivotArea outline="0" fieldPosition="0" dataOnly="0" grandRow="1" labelOnly="1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2" count="0"/>
        </references>
      </pivotArea>
    </format>
    <format dxfId="8">
      <pivotArea outline="0" fieldPosition="0" axis="axisRow" dataOnly="0" field="2" labelOnly="1" type="button"/>
    </format>
    <format dxfId="8">
      <pivotArea outline="0" fieldPosition="0" dataOnly="0" labelOnly="1">
        <references count="1">
          <reference field="2" count="0"/>
        </references>
      </pivotArea>
    </format>
    <format dxfId="9">
      <pivotArea outline="0" fieldPosition="0"/>
    </format>
    <format dxfId="9">
      <pivotArea outline="0" fieldPosition="0" axis="axisRow" dataOnly="0" field="2" labelOnly="1" type="button"/>
    </format>
    <format dxfId="9">
      <pivotArea outline="0" fieldPosition="0" dataOnly="0" labelOnly="1">
        <references count="1">
          <reference field="2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Col="1" labelOnly="1"/>
    </format>
    <format dxfId="1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18:J21" firstHeaderRow="1" firstDataRow="2" firstDataCol="1"/>
  <pivotFields count="6">
    <pivotField axis="axisCol" showAll="0">
      <items count="24">
        <item x="0"/>
        <item x="3"/>
        <item x="4"/>
        <item x="5"/>
        <item x="6"/>
        <item m="1" x="22"/>
        <item h="1" x="7"/>
        <item m="1" x="17"/>
        <item m="1" x="20"/>
        <item m="1" x="18"/>
        <item m="1" x="13"/>
        <item m="1" x="8"/>
        <item m="1" x="14"/>
        <item m="1" x="15"/>
        <item m="1" x="21"/>
        <item m="1" x="12"/>
        <item m="1" x="19"/>
        <item m="1" x="16"/>
        <item m="1" x="10"/>
        <item m="1" x="9"/>
        <item m="1" x="11"/>
        <item x="1"/>
        <item x="2"/>
        <item t="default"/>
      </items>
    </pivotField>
    <pivotField showAll="0"/>
    <pivotField showAll="0"/>
    <pivotField axis="axisRow" showAll="0" defaultSubtotal="0">
      <items count="4">
        <item x="0"/>
        <item m="1" x="2"/>
        <item h="1" x="1"/>
        <item m="1" x="3"/>
      </items>
    </pivotField>
    <pivotField dataField="1" showAll="0"/>
    <pivotField showAll="0" defaultSubtotal="0"/>
  </pivotFields>
  <rowFields count="1">
    <field x="3"/>
  </rowFields>
  <rowItems count="2">
    <i>
      <x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21"/>
    </i>
    <i>
      <x v="22"/>
    </i>
    <i t="grand">
      <x/>
    </i>
  </colItems>
  <dataFields count="1">
    <dataField name="Solucionados " fld="4" baseField="0" baseItem="0"/>
  </dataFields>
  <formats count="1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axis="axisCol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255" dataOnly="0" field="1" labelOnly="1" type="button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10">
      <pivotArea outline="0" fieldPosition="0" dataOnly="0" labelOnly="1" type="origin"/>
    </format>
    <format dxfId="10">
      <pivotArea outline="0" fieldPosition="0" axis="axisCol" dataOnly="0" field="0" labelOnly="1" type="button"/>
    </format>
    <format dxfId="10">
      <pivotArea outline="0" fieldPosition="0" dataOnly="0" labelOnly="1" type="topRight"/>
    </format>
    <format dxfId="11">
      <pivotArea outline="0" fieldPosition="0" dataOnly="0" labelOnly="1" offset="H1" type="topRight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B22:K29" firstHeaderRow="1" firstDataRow="2" firstDataCol="1"/>
  <pivotFields count="6">
    <pivotField axis="axisCol" showAll="0" sortType="descending">
      <items count="21">
        <item x="0"/>
        <item x="4"/>
        <item x="5"/>
        <item m="1" x="12"/>
        <item x="6"/>
        <item x="7"/>
        <item h="1" x="8"/>
        <item x="1"/>
        <item m="1" x="19"/>
        <item m="1" x="17"/>
        <item m="1" x="15"/>
        <item x="3"/>
        <item m="1" x="13"/>
        <item m="1" x="18"/>
        <item m="1" x="16"/>
        <item m="1" x="10"/>
        <item m="1" x="9"/>
        <item m="1" x="11"/>
        <item m="1" x="14"/>
        <item x="2"/>
        <item t="default"/>
      </items>
    </pivotField>
    <pivotField axis="axisRow" showAll="0" sortType="descending">
      <items count="156">
        <item x="11"/>
        <item m="1" x="104"/>
        <item m="1" x="61"/>
        <item m="1" x="153"/>
        <item m="1" x="138"/>
        <item m="1" x="60"/>
        <item m="1" x="80"/>
        <item m="1" x="53"/>
        <item m="1" x="75"/>
        <item m="1" x="94"/>
        <item m="1" x="81"/>
        <item m="1" x="126"/>
        <item m="1" x="23"/>
        <item m="1" x="125"/>
        <item m="1" x="32"/>
        <item m="1" x="18"/>
        <item m="1" x="95"/>
        <item m="1" x="36"/>
        <item m="1" x="22"/>
        <item m="1" x="74"/>
        <item m="1" x="73"/>
        <item m="1" x="123"/>
        <item m="1" x="70"/>
        <item m="1" x="50"/>
        <item m="1" x="137"/>
        <item m="1" x="62"/>
        <item m="1" x="45"/>
        <item m="1" x="139"/>
        <item m="1" x="103"/>
        <item m="1" x="76"/>
        <item m="1" x="152"/>
        <item m="1" x="26"/>
        <item m="1" x="44"/>
        <item m="1" x="105"/>
        <item m="1" x="128"/>
        <item m="1" x="43"/>
        <item m="1" x="34"/>
        <item m="1" x="145"/>
        <item m="1" x="120"/>
        <item m="1" x="25"/>
        <item m="1" x="52"/>
        <item m="1" x="35"/>
        <item m="1" x="100"/>
        <item m="1" x="58"/>
        <item m="1" x="33"/>
        <item m="1" x="118"/>
        <item m="1" x="141"/>
        <item m="1" x="37"/>
        <item m="1" x="108"/>
        <item m="1" x="13"/>
        <item m="1" x="84"/>
        <item m="1" x="140"/>
        <item m="1" x="41"/>
        <item m="1" x="51"/>
        <item m="1" x="101"/>
        <item m="1" x="117"/>
        <item m="1" x="21"/>
        <item m="1" x="88"/>
        <item m="1" x="54"/>
        <item m="1" x="28"/>
        <item m="1" x="83"/>
        <item m="1" x="113"/>
        <item m="1" x="65"/>
        <item m="1" x="146"/>
        <item m="1" x="49"/>
        <item m="1" x="135"/>
        <item m="1" x="66"/>
        <item m="1" x="130"/>
        <item m="1" x="97"/>
        <item m="1" x="64"/>
        <item m="1" x="91"/>
        <item m="1" x="56"/>
        <item m="1" x="102"/>
        <item x="3"/>
        <item m="1" x="154"/>
        <item m="1" x="48"/>
        <item m="1" x="144"/>
        <item m="1" x="24"/>
        <item m="1" x="92"/>
        <item m="1" x="151"/>
        <item m="1" x="86"/>
        <item m="1" x="133"/>
        <item m="1" x="57"/>
        <item m="1" x="67"/>
        <item m="1" x="69"/>
        <item m="1" x="142"/>
        <item m="1" x="129"/>
        <item m="1" x="55"/>
        <item m="1" x="127"/>
        <item m="1" x="93"/>
        <item m="1" x="16"/>
        <item m="1" x="106"/>
        <item m="1" x="46"/>
        <item m="1" x="96"/>
        <item m="1" x="85"/>
        <item m="1" x="136"/>
        <item m="1" x="71"/>
        <item m="1" x="68"/>
        <item m="1" x="116"/>
        <item m="1" x="119"/>
        <item m="1" x="79"/>
        <item m="1" x="59"/>
        <item m="1" x="40"/>
        <item m="1" x="29"/>
        <item m="1" x="17"/>
        <item m="1" x="87"/>
        <item m="1" x="150"/>
        <item m="1" x="14"/>
        <item m="1" x="15"/>
        <item m="1" x="30"/>
        <item m="1" x="39"/>
        <item m="1" x="20"/>
        <item m="1" x="110"/>
        <item m="1" x="143"/>
        <item m="1" x="132"/>
        <item m="1" x="77"/>
        <item m="1" x="90"/>
        <item m="1" x="124"/>
        <item m="1" x="134"/>
        <item m="1" x="112"/>
        <item m="1" x="63"/>
        <item m="1" x="121"/>
        <item m="1" x="114"/>
        <item m="1" x="47"/>
        <item m="1" x="12"/>
        <item m="1" x="99"/>
        <item m="1" x="107"/>
        <item m="1" x="27"/>
        <item m="1" x="148"/>
        <item m="1" x="149"/>
        <item m="1" x="19"/>
        <item m="1" x="147"/>
        <item m="1" x="115"/>
        <item m="1" x="98"/>
        <item m="1" x="109"/>
        <item m="1" x="78"/>
        <item m="1" x="38"/>
        <item m="1" x="131"/>
        <item m="1" x="122"/>
        <item m="1" x="82"/>
        <item m="1" x="31"/>
        <item m="1" x="72"/>
        <item m="1" x="111"/>
        <item m="1" x="42"/>
        <item m="1" x="89"/>
        <item x="0"/>
        <item x="1"/>
        <item x="2"/>
        <item x="4"/>
        <item x="5"/>
        <item x="6"/>
        <item x="7"/>
        <item x="8"/>
        <item x="9"/>
        <item x="10"/>
        <item t="default"/>
      </items>
    </pivotField>
    <pivotField showAll="0"/>
    <pivotField showAll="0" defaultSubtotal="0"/>
    <pivotField dataField="1" showAll="0"/>
    <pivotField showAll="0" defaultSubtotal="0"/>
  </pivotFields>
  <rowFields count="1">
    <field x="1"/>
  </rowFields>
  <rowItems count="6">
    <i>
      <x v="147"/>
    </i>
    <i>
      <x v="146"/>
    </i>
    <i>
      <x v="145"/>
    </i>
    <i>
      <x v="73"/>
    </i>
    <i>
      <x v="149"/>
    </i>
    <i t="grand">
      <x/>
    </i>
  </rowItems>
  <colFields count="1">
    <field x="0"/>
  </colFields>
  <colItems count="9">
    <i>
      <x v="2"/>
    </i>
    <i>
      <x v="4"/>
    </i>
    <i>
      <x v="11"/>
    </i>
    <i>
      <x v="19"/>
    </i>
    <i>
      <x v="7"/>
    </i>
    <i>
      <x/>
    </i>
    <i>
      <x v="1"/>
    </i>
    <i>
      <x v="5"/>
    </i>
    <i t="grand">
      <x/>
    </i>
  </colItems>
  <dataFields count="1">
    <dataField name="Top 5 de Requerimientos" fld="4" baseField="0" baseItem="0" numFmtId="174"/>
  </dataFields>
  <formats count="19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axis="axisCol" dataOnly="0" field="0" labelOnly="1" type="button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0" axis="axisRow" dataOnly="0" field="1" labelOnly="1" type="button"/>
    </format>
    <format dxfId="6">
      <pivotArea outline="0" fieldPosition="0" dataOnly="0" grandRow="1" labelOnly="1"/>
    </format>
    <format dxfId="4">
      <pivotArea outline="0" fieldPosition="0" dataOnly="0" labelOnly="1">
        <references count="1">
          <reference field="1" count="5">
            <x v="0"/>
            <x v="5"/>
            <x v="11"/>
            <x v="24"/>
            <x v="28"/>
          </reference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4">
      <pivotArea outline="0" fieldPosition="0" dataOnly="0" labelOnly="1">
        <references count="1">
          <reference field="1" count="4">
            <x v="5"/>
            <x v="7"/>
            <x v="10"/>
            <x v="16"/>
          </reference>
        </references>
      </pivotArea>
    </format>
    <format dxfId="9">
      <pivotArea outline="0" fieldPosition="0" grandCol="1"/>
    </format>
    <format dxfId="9">
      <pivotArea outline="0" fieldPosition="0"/>
    </format>
    <format dxfId="8">
      <pivotArea outline="0" fieldPosition="0" dataOnly="0" labelOnly="1">
        <references count="1">
          <reference field="1" count="5">
            <x v="5"/>
            <x v="9"/>
            <x v="10"/>
            <x v="11"/>
            <x v="16"/>
          </reference>
        </references>
      </pivotArea>
    </format>
    <format dxfId="10">
      <pivotArea outline="0" fieldPosition="0" dataOnly="0" labelOnly="1" type="origi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3.7109375" style="0" customWidth="1"/>
    <col min="2" max="2" width="16.140625" style="0" customWidth="1"/>
    <col min="3" max="3" width="34.140625" style="0" customWidth="1"/>
    <col min="4" max="4" width="18.8515625" style="0" customWidth="1"/>
  </cols>
  <sheetData>
    <row r="1" ht="15">
      <c r="C1" s="31"/>
    </row>
    <row r="2" spans="1:4" ht="15">
      <c r="A2" s="30" t="s">
        <v>8</v>
      </c>
      <c r="B2" s="30" t="s">
        <v>5</v>
      </c>
      <c r="C2" s="32" t="s">
        <v>15</v>
      </c>
      <c r="D2" s="30" t="s">
        <v>37</v>
      </c>
    </row>
    <row r="3" spans="1:4" ht="15">
      <c r="A3" s="30" t="s">
        <v>9</v>
      </c>
      <c r="B3" s="30" t="s">
        <v>60</v>
      </c>
      <c r="C3" s="32" t="s">
        <v>1</v>
      </c>
      <c r="D3" s="30" t="s">
        <v>38</v>
      </c>
    </row>
    <row r="4" spans="1:4" ht="15">
      <c r="A4" s="30" t="s">
        <v>10</v>
      </c>
      <c r="B4" s="31" t="s">
        <v>7</v>
      </c>
      <c r="C4" s="32" t="s">
        <v>16</v>
      </c>
      <c r="D4" s="30" t="s">
        <v>39</v>
      </c>
    </row>
    <row r="5" spans="1:4" ht="15">
      <c r="A5" s="30" t="s">
        <v>11</v>
      </c>
      <c r="B5" s="30"/>
      <c r="C5" s="32" t="s">
        <v>17</v>
      </c>
      <c r="D5" s="30" t="s">
        <v>40</v>
      </c>
    </row>
    <row r="6" spans="1:4" ht="15">
      <c r="A6" s="30" t="s">
        <v>12</v>
      </c>
      <c r="B6" s="30"/>
      <c r="C6" s="32" t="s">
        <v>34</v>
      </c>
      <c r="D6" s="30" t="s">
        <v>24</v>
      </c>
    </row>
    <row r="7" spans="1:4" ht="15">
      <c r="A7" s="30" t="s">
        <v>59</v>
      </c>
      <c r="B7" s="30"/>
      <c r="C7" s="32" t="s">
        <v>35</v>
      </c>
      <c r="D7" s="30" t="s">
        <v>41</v>
      </c>
    </row>
    <row r="8" spans="1:4" ht="15">
      <c r="A8" s="30" t="s">
        <v>13</v>
      </c>
      <c r="B8" s="30"/>
      <c r="C8" s="32" t="s">
        <v>19</v>
      </c>
      <c r="D8" s="30" t="s">
        <v>42</v>
      </c>
    </row>
    <row r="9" spans="1:4" ht="15">
      <c r="A9" s="32" t="s">
        <v>22</v>
      </c>
      <c r="B9" s="30"/>
      <c r="C9" s="32" t="s">
        <v>21</v>
      </c>
      <c r="D9" s="30" t="s">
        <v>43</v>
      </c>
    </row>
    <row r="10" spans="1:4" ht="15">
      <c r="A10" s="31" t="s">
        <v>6</v>
      </c>
      <c r="B10" s="30"/>
      <c r="C10" s="32" t="s">
        <v>20</v>
      </c>
      <c r="D10" s="30" t="s">
        <v>44</v>
      </c>
    </row>
    <row r="11" spans="1:4" ht="15">
      <c r="A11" s="30"/>
      <c r="B11" s="30"/>
      <c r="C11" s="32" t="s">
        <v>18</v>
      </c>
      <c r="D11" s="30" t="s">
        <v>45</v>
      </c>
    </row>
    <row r="12" spans="1:4" ht="15">
      <c r="A12" s="30"/>
      <c r="B12" s="30"/>
      <c r="C12" s="32" t="s">
        <v>22</v>
      </c>
      <c r="D12" s="30" t="s">
        <v>46</v>
      </c>
    </row>
    <row r="13" spans="1:4" ht="15">
      <c r="A13" s="30"/>
      <c r="B13" s="30"/>
      <c r="C13" s="31" t="s">
        <v>14</v>
      </c>
      <c r="D13" s="30" t="s">
        <v>47</v>
      </c>
    </row>
    <row r="14" spans="1:4" ht="15">
      <c r="A14" s="30"/>
      <c r="B14" s="30"/>
      <c r="C14" s="30"/>
      <c r="D14" s="30" t="s">
        <v>48</v>
      </c>
    </row>
    <row r="15" spans="1:4" ht="15">
      <c r="A15" s="30"/>
      <c r="B15" s="30"/>
      <c r="C15" s="30"/>
      <c r="D15" s="30" t="s">
        <v>49</v>
      </c>
    </row>
    <row r="16" spans="1:4" ht="15">
      <c r="A16" s="30"/>
      <c r="B16" s="30"/>
      <c r="C16" s="30"/>
      <c r="D16" s="30" t="s">
        <v>50</v>
      </c>
    </row>
    <row r="17" spans="1:4" ht="15">
      <c r="A17" s="30"/>
      <c r="B17" s="30"/>
      <c r="C17" s="30"/>
      <c r="D17" s="30" t="s">
        <v>51</v>
      </c>
    </row>
    <row r="18" spans="1:4" ht="15">
      <c r="A18" s="30"/>
      <c r="B18" s="30"/>
      <c r="C18" s="30"/>
      <c r="D18" s="30" t="s">
        <v>52</v>
      </c>
    </row>
    <row r="19" spans="1:4" ht="15">
      <c r="A19" s="30"/>
      <c r="B19" s="30"/>
      <c r="C19" s="30"/>
      <c r="D19" s="30" t="s">
        <v>53</v>
      </c>
    </row>
    <row r="20" spans="1:4" ht="15">
      <c r="A20" s="30"/>
      <c r="B20" s="30"/>
      <c r="C20" s="30"/>
      <c r="D20" s="30" t="s">
        <v>54</v>
      </c>
    </row>
    <row r="21" spans="1:4" ht="15">
      <c r="A21" s="30"/>
      <c r="B21" s="30"/>
      <c r="C21" s="30"/>
      <c r="D21" s="30" t="s">
        <v>55</v>
      </c>
    </row>
    <row r="22" spans="1:4" ht="15">
      <c r="A22" s="30"/>
      <c r="D22" s="3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90" zoomScaleNormal="90" zoomScalePageLayoutView="90" workbookViewId="0" topLeftCell="B1">
      <selection activeCell="C34" sqref="C34:F45"/>
    </sheetView>
  </sheetViews>
  <sheetFormatPr defaultColWidth="0" defaultRowHeight="15" zeroHeight="1"/>
  <cols>
    <col min="1" max="1" width="5.7109375" style="8" customWidth="1"/>
    <col min="2" max="2" width="17.28125" style="10" customWidth="1"/>
    <col min="3" max="3" width="19.28125" style="8" customWidth="1"/>
    <col min="4" max="4" width="22.8515625" style="8" customWidth="1"/>
    <col min="5" max="5" width="20.28125" style="8" customWidth="1"/>
    <col min="6" max="6" width="19.00390625" style="8" customWidth="1"/>
    <col min="7" max="7" width="10.421875" style="8" customWidth="1"/>
    <col min="8" max="8" width="3.140625" style="8" customWidth="1"/>
    <col min="9" max="16" width="1.8515625" style="8" customWidth="1"/>
    <col min="17" max="16384" width="1.8515625" style="8" hidden="1" customWidth="1"/>
  </cols>
  <sheetData>
    <row r="1" spans="2:7" ht="15" customHeight="1">
      <c r="B1" s="101" t="s">
        <v>57</v>
      </c>
      <c r="C1" s="101"/>
      <c r="D1" s="101"/>
      <c r="E1" s="101"/>
      <c r="F1" s="101"/>
      <c r="G1" s="101"/>
    </row>
    <row r="2" spans="2:7" ht="15">
      <c r="B2" s="101"/>
      <c r="C2" s="101"/>
      <c r="D2" s="101"/>
      <c r="E2" s="101"/>
      <c r="F2" s="101"/>
      <c r="G2" s="101"/>
    </row>
    <row r="3" spans="2:7" ht="15" customHeight="1">
      <c r="B3" s="102" t="s">
        <v>75</v>
      </c>
      <c r="C3" s="103"/>
      <c r="D3" s="103"/>
      <c r="E3" s="22" t="s">
        <v>30</v>
      </c>
      <c r="F3" s="22"/>
      <c r="G3" s="23"/>
    </row>
    <row r="4" spans="2:7" ht="15">
      <c r="B4" s="61" t="s">
        <v>27</v>
      </c>
      <c r="C4" s="11" t="s">
        <v>66</v>
      </c>
      <c r="D4" s="11" t="s">
        <v>67</v>
      </c>
      <c r="E4" s="12"/>
      <c r="F4" s="12"/>
      <c r="G4" s="13"/>
    </row>
    <row r="5" spans="2:7" ht="15">
      <c r="B5" s="24"/>
      <c r="C5" s="25"/>
      <c r="D5" s="25"/>
      <c r="E5" s="16"/>
      <c r="F5" s="16"/>
      <c r="G5" s="16"/>
    </row>
    <row r="6" spans="2:7" ht="15">
      <c r="B6" s="40"/>
      <c r="C6" s="40"/>
      <c r="D6" s="40"/>
      <c r="E6" s="40"/>
      <c r="F6" s="40"/>
      <c r="G6" s="40"/>
    </row>
    <row r="7" spans="2:7" ht="15">
      <c r="B7" s="40"/>
      <c r="C7" s="40"/>
      <c r="D7" s="40"/>
      <c r="E7" s="40"/>
      <c r="F7" s="40"/>
      <c r="G7" s="40"/>
    </row>
    <row r="8" spans="2:7" ht="15">
      <c r="B8" s="40"/>
      <c r="C8" s="40"/>
      <c r="D8" s="40"/>
      <c r="E8" s="40"/>
      <c r="F8" s="40"/>
      <c r="G8" s="40"/>
    </row>
    <row r="9" spans="2:7" ht="15">
      <c r="B9" s="40"/>
      <c r="C9" s="40"/>
      <c r="D9" s="40"/>
      <c r="E9" s="40"/>
      <c r="F9" s="40"/>
      <c r="G9" s="40"/>
    </row>
    <row r="10" spans="2:7" ht="15">
      <c r="B10" s="40"/>
      <c r="C10" s="40"/>
      <c r="D10" s="40"/>
      <c r="E10" s="40"/>
      <c r="F10" s="40"/>
      <c r="G10" s="40"/>
    </row>
    <row r="11" spans="2:7" ht="15">
      <c r="B11" s="40"/>
      <c r="C11" s="40"/>
      <c r="D11" s="40"/>
      <c r="E11" s="40"/>
      <c r="F11" s="40"/>
      <c r="G11" s="40"/>
    </row>
    <row r="12" spans="2:7" ht="15">
      <c r="B12" s="40"/>
      <c r="C12" s="40"/>
      <c r="D12" s="40"/>
      <c r="E12" s="40"/>
      <c r="F12" s="40"/>
      <c r="G12" s="40"/>
    </row>
    <row r="13" spans="2:7" ht="15">
      <c r="B13" s="40"/>
      <c r="C13" s="40"/>
      <c r="D13" s="40"/>
      <c r="E13" s="40"/>
      <c r="F13" s="40"/>
      <c r="G13" s="40"/>
    </row>
    <row r="14" spans="2:7" ht="15">
      <c r="B14" s="40"/>
      <c r="C14" s="40"/>
      <c r="D14" s="40"/>
      <c r="E14" s="40"/>
      <c r="F14" s="40"/>
      <c r="G14" s="40"/>
    </row>
    <row r="15" spans="2:7" ht="15">
      <c r="B15" s="40"/>
      <c r="C15" s="40"/>
      <c r="D15" s="40"/>
      <c r="E15" s="40"/>
      <c r="F15" s="40"/>
      <c r="G15" s="40"/>
    </row>
    <row r="16" spans="2:7" ht="15">
      <c r="B16" s="40"/>
      <c r="C16" s="40"/>
      <c r="D16" s="40"/>
      <c r="E16" s="40"/>
      <c r="F16" s="40"/>
      <c r="G16" s="40"/>
    </row>
    <row r="17" spans="2:7" ht="15">
      <c r="B17" s="40"/>
      <c r="C17" s="40"/>
      <c r="D17" s="40"/>
      <c r="E17" s="40"/>
      <c r="F17" s="40"/>
      <c r="G17" s="40"/>
    </row>
    <row r="18" spans="2:7" ht="15">
      <c r="B18" s="51"/>
      <c r="D18" s="26" t="s">
        <v>65</v>
      </c>
      <c r="E18" s="58">
        <f>GETPIVOTDATA("Recibidos",$C$21)</f>
        <v>43</v>
      </c>
      <c r="F18" s="40"/>
      <c r="G18" s="40"/>
    </row>
    <row r="19" spans="2:7" ht="15">
      <c r="B19" s="40"/>
      <c r="C19" s="40"/>
      <c r="D19" s="40"/>
      <c r="E19" s="40"/>
      <c r="F19" s="48"/>
      <c r="G19" s="48"/>
    </row>
    <row r="20" spans="2:8" ht="15">
      <c r="B20" s="8"/>
      <c r="C20" s="59" t="s">
        <v>76</v>
      </c>
      <c r="D20" s="59"/>
      <c r="E20" s="54"/>
      <c r="F20" s="54"/>
      <c r="G20" s="54"/>
      <c r="H20" s="54"/>
    </row>
    <row r="21" spans="2:6" ht="15">
      <c r="B21" s="8"/>
      <c r="C21" s="68" t="s">
        <v>25</v>
      </c>
      <c r="D21" s="79" t="s">
        <v>74</v>
      </c>
      <c r="E21" s="69"/>
      <c r="F21"/>
    </row>
    <row r="22" spans="2:6" ht="15">
      <c r="B22" s="8"/>
      <c r="C22" s="84" t="s">
        <v>56</v>
      </c>
      <c r="D22" s="81" t="s">
        <v>5</v>
      </c>
      <c r="E22" s="71" t="s">
        <v>23</v>
      </c>
      <c r="F22"/>
    </row>
    <row r="23" spans="2:6" ht="15">
      <c r="B23" s="8"/>
      <c r="C23" s="85" t="s">
        <v>84</v>
      </c>
      <c r="D23" s="81">
        <v>11</v>
      </c>
      <c r="E23" s="71">
        <v>11</v>
      </c>
      <c r="F23"/>
    </row>
    <row r="24" spans="2:6" ht="15">
      <c r="B24" s="8"/>
      <c r="C24" s="85" t="s">
        <v>96</v>
      </c>
      <c r="D24" s="81">
        <v>2</v>
      </c>
      <c r="E24" s="71">
        <v>2</v>
      </c>
      <c r="F24"/>
    </row>
    <row r="25" spans="2:6" ht="15">
      <c r="B25" s="8"/>
      <c r="C25" s="85" t="s">
        <v>87</v>
      </c>
      <c r="D25" s="81">
        <v>20</v>
      </c>
      <c r="E25" s="71">
        <v>20</v>
      </c>
      <c r="F25"/>
    </row>
    <row r="26" spans="2:6" ht="15">
      <c r="B26" s="8"/>
      <c r="C26" s="85" t="s">
        <v>91</v>
      </c>
      <c r="D26" s="81">
        <v>10</v>
      </c>
      <c r="E26" s="71">
        <v>10</v>
      </c>
      <c r="F26"/>
    </row>
    <row r="27" spans="2:6" ht="15">
      <c r="B27" s="8"/>
      <c r="C27" s="74" t="s">
        <v>23</v>
      </c>
      <c r="D27" s="82">
        <v>43</v>
      </c>
      <c r="E27" s="72">
        <v>43</v>
      </c>
      <c r="F27"/>
    </row>
    <row r="28" spans="2:6" ht="15">
      <c r="B28" s="8"/>
      <c r="C28"/>
      <c r="D28"/>
      <c r="E28"/>
      <c r="F28"/>
    </row>
    <row r="29" spans="2:6" ht="15">
      <c r="B29" s="8"/>
      <c r="C29"/>
      <c r="D29"/>
      <c r="E29"/>
      <c r="F29"/>
    </row>
    <row r="30" spans="2:6" ht="15">
      <c r="B30" s="8"/>
      <c r="F30"/>
    </row>
    <row r="31" spans="2:8" ht="15" customHeight="1">
      <c r="B31" s="8"/>
      <c r="F31" s="52"/>
      <c r="G31" s="52"/>
      <c r="H31" s="52"/>
    </row>
    <row r="32" spans="2:7" ht="15">
      <c r="B32" s="8"/>
      <c r="C32" s="62" t="s">
        <v>68</v>
      </c>
      <c r="D32" s="52"/>
      <c r="F32" s="52"/>
      <c r="G32" s="52"/>
    </row>
    <row r="33" spans="2:7" ht="15">
      <c r="B33" s="8"/>
      <c r="D33" s="52"/>
      <c r="F33" s="52"/>
      <c r="G33" s="52"/>
    </row>
    <row r="34" spans="2:7" ht="15" customHeight="1">
      <c r="B34" s="8"/>
      <c r="C34" s="104" t="s">
        <v>117</v>
      </c>
      <c r="D34" s="105"/>
      <c r="E34" s="105"/>
      <c r="F34" s="106"/>
      <c r="G34" s="52"/>
    </row>
    <row r="35" spans="2:7" ht="15">
      <c r="B35" s="8"/>
      <c r="C35" s="107"/>
      <c r="D35" s="108"/>
      <c r="E35" s="108"/>
      <c r="F35" s="109"/>
      <c r="G35" s="52"/>
    </row>
    <row r="36" spans="2:7" ht="15">
      <c r="B36" s="52"/>
      <c r="C36" s="107"/>
      <c r="D36" s="108"/>
      <c r="E36" s="108"/>
      <c r="F36" s="109"/>
      <c r="G36" s="52"/>
    </row>
    <row r="37" spans="2:7" ht="15">
      <c r="B37" s="52"/>
      <c r="C37" s="107"/>
      <c r="D37" s="108"/>
      <c r="E37" s="108"/>
      <c r="F37" s="109"/>
      <c r="G37" s="52"/>
    </row>
    <row r="38" spans="2:7" ht="15">
      <c r="B38" s="52"/>
      <c r="C38" s="107"/>
      <c r="D38" s="108"/>
      <c r="E38" s="108"/>
      <c r="F38" s="109"/>
      <c r="G38" s="52"/>
    </row>
    <row r="39" spans="2:7" ht="15">
      <c r="B39" s="52"/>
      <c r="C39" s="107"/>
      <c r="D39" s="108"/>
      <c r="E39" s="108"/>
      <c r="F39" s="109"/>
      <c r="G39" s="52"/>
    </row>
    <row r="40" spans="2:7" ht="15">
      <c r="B40" s="52"/>
      <c r="C40" s="107"/>
      <c r="D40" s="108"/>
      <c r="E40" s="108"/>
      <c r="F40" s="109"/>
      <c r="G40" s="52"/>
    </row>
    <row r="41" spans="2:7" ht="15">
      <c r="B41" s="52"/>
      <c r="C41" s="107"/>
      <c r="D41" s="108"/>
      <c r="E41" s="108"/>
      <c r="F41" s="109"/>
      <c r="G41" s="52"/>
    </row>
    <row r="42" spans="2:7" ht="15" customHeight="1">
      <c r="B42" s="52"/>
      <c r="C42" s="107"/>
      <c r="D42" s="108"/>
      <c r="E42" s="108"/>
      <c r="F42" s="109"/>
      <c r="G42" s="52"/>
    </row>
    <row r="43" spans="3:6" ht="15">
      <c r="C43" s="107"/>
      <c r="D43" s="108"/>
      <c r="E43" s="108"/>
      <c r="F43" s="109"/>
    </row>
    <row r="44" spans="3:6" ht="15">
      <c r="C44" s="107"/>
      <c r="D44" s="108"/>
      <c r="E44" s="108"/>
      <c r="F44" s="109"/>
    </row>
    <row r="45" spans="3:6" ht="66.75" customHeight="1">
      <c r="C45" s="110"/>
      <c r="D45" s="111"/>
      <c r="E45" s="111"/>
      <c r="F45" s="112"/>
    </row>
    <row r="46" spans="3:6" ht="15">
      <c r="C46" s="104"/>
      <c r="D46" s="105"/>
      <c r="E46" s="105"/>
      <c r="F46" s="105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/>
    <row r="171" ht="15"/>
  </sheetData>
  <sheetProtection/>
  <mergeCells count="4">
    <mergeCell ref="B1:G2"/>
    <mergeCell ref="B3:D3"/>
    <mergeCell ref="C34:F45"/>
    <mergeCell ref="C46:F46"/>
  </mergeCells>
  <printOptions/>
  <pageMargins left="0.25" right="0.25" top="0.75" bottom="0.75" header="0.3" footer="0.3"/>
  <pageSetup horizontalDpi="600" verticalDpi="600" orientation="portrait" paperSize="127" scale="96" r:id="rId2"/>
  <headerFooter>
    <oddHeader>&amp;C&amp;"-,Negrita"Logo Entidad que Realiza el Informe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14"/>
  <sheetViews>
    <sheetView zoomScale="85" zoomScaleNormal="85" zoomScalePageLayoutView="90" workbookViewId="0" topLeftCell="A2">
      <selection activeCell="B27" sqref="B27:K37"/>
    </sheetView>
  </sheetViews>
  <sheetFormatPr defaultColWidth="0" defaultRowHeight="15" customHeight="1" zeroHeight="1"/>
  <cols>
    <col min="1" max="1" width="5.7109375" style="8" customWidth="1"/>
    <col min="2" max="2" width="31.8515625" style="10" customWidth="1"/>
    <col min="3" max="3" width="13.00390625" style="8" customWidth="1"/>
    <col min="4" max="4" width="9.28125" style="8" customWidth="1"/>
    <col min="5" max="5" width="7.421875" style="8" customWidth="1"/>
    <col min="6" max="6" width="4.8515625" style="8" customWidth="1"/>
    <col min="7" max="7" width="8.28125" style="8" customWidth="1"/>
    <col min="8" max="8" width="9.7109375" style="8" customWidth="1"/>
    <col min="9" max="9" width="10.28125" style="8" customWidth="1"/>
    <col min="10" max="10" width="5.57421875" style="8" customWidth="1"/>
    <col min="11" max="11" width="9.140625" style="8" customWidth="1"/>
    <col min="12" max="16" width="2.00390625" style="8" customWidth="1"/>
    <col min="17" max="16384" width="11.421875" style="8" hidden="1" customWidth="1"/>
  </cols>
  <sheetData>
    <row r="1" spans="2:13" ht="15" customHeight="1">
      <c r="B1" s="101" t="s">
        <v>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7" ht="15">
      <c r="B3" s="24"/>
      <c r="C3" s="25"/>
      <c r="D3" s="25"/>
      <c r="E3" s="16"/>
      <c r="F3" s="16"/>
      <c r="G3" s="16"/>
    </row>
    <row r="4" spans="2:7" ht="15">
      <c r="B4" s="48"/>
      <c r="C4" s="48"/>
      <c r="D4" s="48"/>
      <c r="E4" s="48"/>
      <c r="F4" s="48"/>
      <c r="G4" s="48"/>
    </row>
    <row r="5" spans="2:7" ht="15">
      <c r="B5" s="48"/>
      <c r="C5" s="48"/>
      <c r="D5" s="48"/>
      <c r="E5" s="48"/>
      <c r="F5" s="48"/>
      <c r="G5" s="48"/>
    </row>
    <row r="6" spans="2:7" ht="15">
      <c r="B6" s="48"/>
      <c r="C6" s="48"/>
      <c r="D6" s="48"/>
      <c r="E6" s="48"/>
      <c r="F6" s="48"/>
      <c r="G6" s="48"/>
    </row>
    <row r="7" spans="2:7" ht="15">
      <c r="B7" s="48"/>
      <c r="C7" s="48"/>
      <c r="D7" s="48"/>
      <c r="E7" s="48"/>
      <c r="F7" s="48"/>
      <c r="G7" s="48"/>
    </row>
    <row r="8" spans="2:7" ht="15">
      <c r="B8" s="48"/>
      <c r="C8" s="48"/>
      <c r="D8" s="48"/>
      <c r="E8" s="48"/>
      <c r="F8" s="48"/>
      <c r="G8" s="48"/>
    </row>
    <row r="9" spans="2:7" ht="15">
      <c r="B9" s="48"/>
      <c r="C9" s="48"/>
      <c r="D9" s="48"/>
      <c r="E9" s="48"/>
      <c r="F9" s="48"/>
      <c r="G9" s="48"/>
    </row>
    <row r="10" spans="2:7" ht="15">
      <c r="B10" s="48"/>
      <c r="C10" s="48"/>
      <c r="D10" s="48"/>
      <c r="E10" s="48"/>
      <c r="F10" s="48"/>
      <c r="G10" s="48"/>
    </row>
    <row r="11" spans="2:7" ht="15">
      <c r="B11" s="48"/>
      <c r="C11" s="48"/>
      <c r="D11" s="48"/>
      <c r="E11" s="48"/>
      <c r="F11" s="48"/>
      <c r="G11" s="48"/>
    </row>
    <row r="12" spans="2:7" ht="15">
      <c r="B12" s="48"/>
      <c r="C12" s="48"/>
      <c r="D12" s="48"/>
      <c r="E12" s="48"/>
      <c r="F12" s="48"/>
      <c r="G12" s="48"/>
    </row>
    <row r="13" spans="2:7" ht="15">
      <c r="B13" s="48"/>
      <c r="C13" s="48"/>
      <c r="D13" s="48"/>
      <c r="E13" s="48"/>
      <c r="F13" s="48"/>
      <c r="G13" s="48"/>
    </row>
    <row r="14" spans="2:7" ht="15">
      <c r="B14" s="48"/>
      <c r="C14" s="48"/>
      <c r="D14" s="48"/>
      <c r="E14" s="48"/>
      <c r="F14" s="48"/>
      <c r="G14" s="48"/>
    </row>
    <row r="15" spans="2:7" ht="15">
      <c r="B15" s="48"/>
      <c r="C15" s="48"/>
      <c r="D15" s="48"/>
      <c r="E15" s="48"/>
      <c r="F15" s="48"/>
      <c r="G15" s="48"/>
    </row>
    <row r="16" spans="2:14" ht="15">
      <c r="B16" s="48"/>
      <c r="C16" s="26" t="s">
        <v>64</v>
      </c>
      <c r="D16" s="27">
        <f>GETPIVOTDATA("Solucionados",$B$18)</f>
        <v>91</v>
      </c>
      <c r="E16" s="48"/>
      <c r="F16" s="48"/>
      <c r="G16" s="48"/>
      <c r="L16" s="16"/>
      <c r="M16" s="16"/>
      <c r="N16" s="16"/>
    </row>
    <row r="17" spans="2:14" ht="15">
      <c r="B17" s="59"/>
      <c r="C17" s="54"/>
      <c r="D17" s="54"/>
      <c r="E17" s="54"/>
      <c r="F17" s="54"/>
      <c r="G17" s="54"/>
      <c r="H17" s="53"/>
      <c r="I17" s="53"/>
      <c r="J17" s="53"/>
      <c r="K17" s="53"/>
      <c r="L17" s="54"/>
      <c r="M17" s="54"/>
      <c r="N17" s="16"/>
    </row>
    <row r="18" spans="2:14" ht="15">
      <c r="B18" s="68" t="s">
        <v>71</v>
      </c>
      <c r="C18" s="87" t="s">
        <v>74</v>
      </c>
      <c r="D18" s="86"/>
      <c r="E18" s="86"/>
      <c r="F18" s="86"/>
      <c r="G18" s="86"/>
      <c r="H18" s="86"/>
      <c r="I18" s="86"/>
      <c r="J18" s="69"/>
      <c r="K18"/>
      <c r="L18" s="16"/>
      <c r="M18" s="16"/>
      <c r="N18" s="16"/>
    </row>
    <row r="19" spans="2:14" ht="87">
      <c r="B19" s="80" t="s">
        <v>72</v>
      </c>
      <c r="C19" s="88" t="s">
        <v>82</v>
      </c>
      <c r="D19" s="88" t="s">
        <v>95</v>
      </c>
      <c r="E19" s="88" t="s">
        <v>81</v>
      </c>
      <c r="F19" s="88" t="s">
        <v>114</v>
      </c>
      <c r="G19" s="88" t="s">
        <v>98</v>
      </c>
      <c r="H19" s="88" t="s">
        <v>88</v>
      </c>
      <c r="I19" s="88" t="s">
        <v>79</v>
      </c>
      <c r="J19" s="89" t="s">
        <v>23</v>
      </c>
      <c r="K19"/>
      <c r="L19" s="16"/>
      <c r="M19" s="16"/>
      <c r="N19" s="16"/>
    </row>
    <row r="20" spans="2:11" ht="15">
      <c r="B20" s="70" t="s">
        <v>5</v>
      </c>
      <c r="C20" s="98">
        <v>2</v>
      </c>
      <c r="D20" s="98">
        <v>4</v>
      </c>
      <c r="E20" s="98">
        <v>16</v>
      </c>
      <c r="F20" s="98">
        <v>4</v>
      </c>
      <c r="G20" s="98">
        <v>14</v>
      </c>
      <c r="H20" s="98">
        <v>13</v>
      </c>
      <c r="I20" s="98">
        <v>38</v>
      </c>
      <c r="J20" s="96">
        <v>91</v>
      </c>
      <c r="K20"/>
    </row>
    <row r="21" spans="2:11" ht="15">
      <c r="B21" s="73" t="s">
        <v>23</v>
      </c>
      <c r="C21" s="99">
        <v>2</v>
      </c>
      <c r="D21" s="99">
        <v>4</v>
      </c>
      <c r="E21" s="99">
        <v>16</v>
      </c>
      <c r="F21" s="99">
        <v>4</v>
      </c>
      <c r="G21" s="99">
        <v>14</v>
      </c>
      <c r="H21" s="99">
        <v>13</v>
      </c>
      <c r="I21" s="99">
        <v>38</v>
      </c>
      <c r="J21" s="97">
        <v>91</v>
      </c>
      <c r="K21"/>
    </row>
    <row r="22" spans="2:11" ht="15">
      <c r="B22"/>
      <c r="C22"/>
      <c r="D22"/>
      <c r="E22"/>
      <c r="F22"/>
      <c r="G22"/>
      <c r="H22"/>
      <c r="I22"/>
      <c r="J22"/>
      <c r="K22"/>
    </row>
    <row r="23" ht="15">
      <c r="B23" s="8"/>
    </row>
    <row r="24" ht="15">
      <c r="B24" s="8"/>
    </row>
    <row r="25" ht="15">
      <c r="B25" s="62" t="s">
        <v>68</v>
      </c>
    </row>
    <row r="26" ht="15">
      <c r="B26" s="8"/>
    </row>
    <row r="27" spans="2:13" ht="15" customHeight="1">
      <c r="B27" s="104" t="s">
        <v>118</v>
      </c>
      <c r="C27" s="105"/>
      <c r="D27" s="105"/>
      <c r="E27" s="105"/>
      <c r="F27" s="105"/>
      <c r="G27" s="105"/>
      <c r="H27" s="105"/>
      <c r="I27" s="105"/>
      <c r="J27" s="105"/>
      <c r="K27" s="106"/>
      <c r="L27" s="51"/>
      <c r="M27" s="51"/>
    </row>
    <row r="28" spans="2:13" ht="15">
      <c r="B28" s="107"/>
      <c r="C28" s="108"/>
      <c r="D28" s="108"/>
      <c r="E28" s="108"/>
      <c r="F28" s="108"/>
      <c r="G28" s="108"/>
      <c r="H28" s="108"/>
      <c r="I28" s="108"/>
      <c r="J28" s="108"/>
      <c r="K28" s="109"/>
      <c r="L28" s="51"/>
      <c r="M28" s="51"/>
    </row>
    <row r="29" spans="2:13" ht="15">
      <c r="B29" s="107"/>
      <c r="C29" s="108"/>
      <c r="D29" s="108"/>
      <c r="E29" s="108"/>
      <c r="F29" s="108"/>
      <c r="G29" s="108"/>
      <c r="H29" s="108"/>
      <c r="I29" s="108"/>
      <c r="J29" s="108"/>
      <c r="K29" s="109"/>
      <c r="L29" s="51"/>
      <c r="M29" s="51"/>
    </row>
    <row r="30" spans="2:13" ht="15">
      <c r="B30" s="107"/>
      <c r="C30" s="108"/>
      <c r="D30" s="108"/>
      <c r="E30" s="108"/>
      <c r="F30" s="108"/>
      <c r="G30" s="108"/>
      <c r="H30" s="108"/>
      <c r="I30" s="108"/>
      <c r="J30" s="108"/>
      <c r="K30" s="109"/>
      <c r="L30" s="51"/>
      <c r="M30" s="51"/>
    </row>
    <row r="31" spans="2:13" ht="15">
      <c r="B31" s="107"/>
      <c r="C31" s="108"/>
      <c r="D31" s="108"/>
      <c r="E31" s="108"/>
      <c r="F31" s="108"/>
      <c r="G31" s="108"/>
      <c r="H31" s="108"/>
      <c r="I31" s="108"/>
      <c r="J31" s="108"/>
      <c r="K31" s="109"/>
      <c r="L31" s="51"/>
      <c r="M31" s="51"/>
    </row>
    <row r="32" spans="2:13" ht="15">
      <c r="B32" s="107"/>
      <c r="C32" s="108"/>
      <c r="D32" s="108"/>
      <c r="E32" s="108"/>
      <c r="F32" s="108"/>
      <c r="G32" s="108"/>
      <c r="H32" s="108"/>
      <c r="I32" s="108"/>
      <c r="J32" s="108"/>
      <c r="K32" s="109"/>
      <c r="L32" s="51"/>
      <c r="M32" s="51"/>
    </row>
    <row r="33" spans="2:13" ht="15" customHeight="1">
      <c r="B33" s="107"/>
      <c r="C33" s="108"/>
      <c r="D33" s="108"/>
      <c r="E33" s="108"/>
      <c r="F33" s="108"/>
      <c r="G33" s="108"/>
      <c r="H33" s="108"/>
      <c r="I33" s="108"/>
      <c r="J33" s="108"/>
      <c r="K33" s="109"/>
      <c r="L33" s="51"/>
      <c r="M33" s="51"/>
    </row>
    <row r="34" spans="2:13" ht="15">
      <c r="B34" s="107"/>
      <c r="C34" s="108"/>
      <c r="D34" s="108"/>
      <c r="E34" s="108"/>
      <c r="F34" s="108"/>
      <c r="G34" s="108"/>
      <c r="H34" s="108"/>
      <c r="I34" s="108"/>
      <c r="J34" s="108"/>
      <c r="K34" s="109"/>
      <c r="L34" s="51"/>
      <c r="M34" s="51"/>
    </row>
    <row r="35" spans="2:13" ht="15"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51"/>
      <c r="M35" s="51"/>
    </row>
    <row r="36" spans="2:13" ht="15">
      <c r="B36" s="107"/>
      <c r="C36" s="108"/>
      <c r="D36" s="108"/>
      <c r="E36" s="108"/>
      <c r="F36" s="108"/>
      <c r="G36" s="108"/>
      <c r="H36" s="108"/>
      <c r="I36" s="108"/>
      <c r="J36" s="108"/>
      <c r="K36" s="109"/>
      <c r="L36" s="51"/>
      <c r="M36" s="51"/>
    </row>
    <row r="37" spans="2:13" ht="15">
      <c r="B37" s="110"/>
      <c r="C37" s="111"/>
      <c r="D37" s="111"/>
      <c r="E37" s="111"/>
      <c r="F37" s="111"/>
      <c r="G37" s="111"/>
      <c r="H37" s="111"/>
      <c r="I37" s="111"/>
      <c r="J37" s="111"/>
      <c r="K37" s="112"/>
      <c r="L37" s="51"/>
      <c r="M37" s="51"/>
    </row>
    <row r="38" spans="2:13" ht="15">
      <c r="B38" s="8"/>
      <c r="L38" s="51"/>
      <c r="M38" s="51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7" ht="15">
      <c r="B47" s="8"/>
    </row>
    <row r="48" ht="15">
      <c r="B48" s="8"/>
    </row>
    <row r="49" ht="15">
      <c r="B49" s="8"/>
    </row>
    <row r="50" ht="15">
      <c r="B50" s="8"/>
    </row>
    <row r="51" ht="15">
      <c r="B51" s="8"/>
    </row>
    <row r="52" ht="15">
      <c r="B52" s="8"/>
    </row>
    <row r="53" ht="15">
      <c r="B53" s="8"/>
    </row>
    <row r="54" ht="15">
      <c r="B54" s="8"/>
    </row>
    <row r="55" ht="15">
      <c r="B55" s="8"/>
    </row>
    <row r="56" ht="15">
      <c r="B56" s="8"/>
    </row>
    <row r="57" ht="15">
      <c r="B57" s="8"/>
    </row>
    <row r="58" ht="15">
      <c r="B58" s="8"/>
    </row>
    <row r="59" ht="15">
      <c r="B59" s="8"/>
    </row>
    <row r="60" ht="15">
      <c r="B60" s="8"/>
    </row>
    <row r="61" ht="15">
      <c r="B61" s="8"/>
    </row>
    <row r="62" ht="15">
      <c r="B62" s="8"/>
    </row>
    <row r="63" ht="15">
      <c r="B63" s="8"/>
    </row>
    <row r="64" ht="15">
      <c r="B64" s="8"/>
    </row>
    <row r="65" ht="15">
      <c r="B65" s="8"/>
    </row>
    <row r="66" ht="15">
      <c r="B66" s="8"/>
    </row>
    <row r="67" ht="15">
      <c r="B67" s="8"/>
    </row>
    <row r="68" ht="15">
      <c r="B68" s="8"/>
    </row>
    <row r="69" ht="15">
      <c r="B69" s="8"/>
    </row>
    <row r="70" ht="15">
      <c r="B70" s="8"/>
    </row>
    <row r="71" ht="15">
      <c r="B71" s="8"/>
    </row>
    <row r="72" ht="15">
      <c r="B72" s="8"/>
    </row>
    <row r="73" ht="15">
      <c r="B73" s="8"/>
    </row>
    <row r="74" ht="15">
      <c r="B74" s="8"/>
    </row>
    <row r="75" ht="15">
      <c r="B75" s="8"/>
    </row>
    <row r="76" ht="15">
      <c r="B76" s="8"/>
    </row>
    <row r="77" ht="15">
      <c r="B77" s="8"/>
    </row>
    <row r="78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 hidden="1">
      <c r="B83" s="8"/>
    </row>
    <row r="84" ht="15" hidden="1">
      <c r="B84" s="8"/>
    </row>
    <row r="85" ht="15" hidden="1">
      <c r="B85" s="8"/>
    </row>
    <row r="86" ht="15" hidden="1">
      <c r="B86" s="8"/>
    </row>
    <row r="87" ht="15" hidden="1">
      <c r="B87" s="8"/>
    </row>
    <row r="88" ht="15" hidden="1">
      <c r="B88" s="8"/>
    </row>
    <row r="89" ht="15" hidden="1">
      <c r="B89" s="8"/>
    </row>
    <row r="90" ht="15" hidden="1">
      <c r="B90" s="8"/>
    </row>
    <row r="91" ht="15" hidden="1">
      <c r="B91" s="8"/>
    </row>
    <row r="92" ht="15" hidden="1">
      <c r="B92" s="8"/>
    </row>
    <row r="93" ht="15" hidden="1">
      <c r="B93" s="8"/>
    </row>
    <row r="94" ht="15" hidden="1">
      <c r="B94" s="8"/>
    </row>
    <row r="95" ht="15" hidden="1">
      <c r="B95" s="8"/>
    </row>
    <row r="96" ht="15" hidden="1">
      <c r="B96" s="8"/>
    </row>
    <row r="97" ht="15" hidden="1">
      <c r="B97" s="8"/>
    </row>
    <row r="98" ht="15" hidden="1">
      <c r="B98" s="8"/>
    </row>
    <row r="99" ht="15" hidden="1">
      <c r="B99" s="8"/>
    </row>
    <row r="100" ht="15" hidden="1">
      <c r="B100" s="8"/>
    </row>
    <row r="101" ht="15" hidden="1">
      <c r="B101" s="8"/>
    </row>
    <row r="102" ht="15" hidden="1">
      <c r="B102" s="8"/>
    </row>
    <row r="103" ht="15" hidden="1">
      <c r="B103" s="8"/>
    </row>
    <row r="104" ht="15" hidden="1">
      <c r="B104" s="8"/>
    </row>
    <row r="105" ht="15" hidden="1">
      <c r="B105" s="8"/>
    </row>
    <row r="106" ht="15" hidden="1">
      <c r="B106" s="8"/>
    </row>
    <row r="107" ht="15" hidden="1">
      <c r="B107" s="8"/>
    </row>
    <row r="108" ht="15" hidden="1">
      <c r="B108" s="8"/>
    </row>
    <row r="109" ht="15" hidden="1">
      <c r="B109" s="8"/>
    </row>
    <row r="110" ht="15" hidden="1">
      <c r="B110" s="8"/>
    </row>
    <row r="111" ht="15" hidden="1">
      <c r="B111" s="8"/>
    </row>
    <row r="112" ht="15" hidden="1">
      <c r="B112" s="8"/>
    </row>
    <row r="113" ht="15" hidden="1">
      <c r="B113" s="8"/>
    </row>
    <row r="114" ht="15" hidden="1">
      <c r="B114" s="8"/>
    </row>
    <row r="115" ht="15" hidden="1"/>
    <row r="116" ht="15" hidden="1"/>
    <row r="117" ht="15" hidden="1"/>
    <row r="118" ht="15" hidden="1"/>
    <row r="119" ht="15" hidden="1"/>
    <row r="120" ht="15" hidden="1"/>
    <row r="121" ht="15" customHeight="1"/>
    <row r="122" ht="15" customHeight="1"/>
    <row r="123" ht="15" customHeight="1"/>
  </sheetData>
  <sheetProtection/>
  <mergeCells count="2">
    <mergeCell ref="B27:K37"/>
    <mergeCell ref="B1:M2"/>
  </mergeCells>
  <printOptions/>
  <pageMargins left="0.25" right="0.25" top="0.75" bottom="0.75" header="0.3" footer="0.3"/>
  <pageSetup horizontalDpi="600" verticalDpi="600" orientation="portrait" paperSize="127" scale="96" r:id="rId2"/>
  <headerFooter>
    <oddHeader>&amp;C&amp;"-,Negrita"Logo Entidad que Realiza el Informe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88"/>
  <sheetViews>
    <sheetView zoomScale="85" zoomScaleNormal="85" zoomScalePageLayoutView="90" workbookViewId="0" topLeftCell="A22">
      <selection activeCell="B33" sqref="B33:M44"/>
    </sheetView>
  </sheetViews>
  <sheetFormatPr defaultColWidth="0" defaultRowHeight="15" zeroHeight="1"/>
  <cols>
    <col min="1" max="1" width="5.7109375" style="8" customWidth="1"/>
    <col min="2" max="2" width="44.28125" style="10" customWidth="1"/>
    <col min="3" max="3" width="8.28125" style="8" customWidth="1"/>
    <col min="4" max="4" width="9.28125" style="8" customWidth="1"/>
    <col min="5" max="5" width="7.421875" style="8" customWidth="1"/>
    <col min="6" max="6" width="9.28125" style="8" customWidth="1"/>
    <col min="7" max="7" width="8.28125" style="8" customWidth="1"/>
    <col min="8" max="8" width="5.140625" style="8" customWidth="1"/>
    <col min="9" max="9" width="8.421875" style="8" bestFit="1" customWidth="1"/>
    <col min="10" max="10" width="8.140625" style="8" bestFit="1" customWidth="1"/>
    <col min="11" max="11" width="7.28125" style="8" bestFit="1" customWidth="1"/>
    <col min="12" max="12" width="4.7109375" style="8" bestFit="1" customWidth="1"/>
    <col min="13" max="13" width="7.421875" style="8" bestFit="1" customWidth="1"/>
    <col min="14" max="14" width="3.8515625" style="8" customWidth="1"/>
    <col min="15" max="15" width="2.140625" style="8" customWidth="1"/>
    <col min="16" max="16" width="2.28125" style="8" customWidth="1"/>
    <col min="17" max="17" width="11.421875" style="8" hidden="1" customWidth="1"/>
    <col min="18" max="16384" width="11.421875" style="8" hidden="1" customWidth="1"/>
  </cols>
  <sheetData>
    <row r="1" spans="2:13" ht="15" customHeight="1">
      <c r="B1" s="101" t="s">
        <v>57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7" ht="15">
      <c r="B3" s="24"/>
      <c r="C3" s="25"/>
      <c r="D3" s="25"/>
      <c r="E3" s="16"/>
      <c r="F3" s="16"/>
      <c r="G3" s="16"/>
    </row>
    <row r="4" spans="2:7" ht="15">
      <c r="B4" s="40"/>
      <c r="C4" s="40"/>
      <c r="D4" s="40"/>
      <c r="E4" s="40"/>
      <c r="F4" s="40"/>
      <c r="G4" s="40"/>
    </row>
    <row r="5" spans="2:7" ht="15">
      <c r="B5" s="40"/>
      <c r="C5" s="40"/>
      <c r="D5" s="40"/>
      <c r="E5" s="40"/>
      <c r="F5" s="40"/>
      <c r="G5" s="40"/>
    </row>
    <row r="6" spans="2:7" ht="15">
      <c r="B6" s="40"/>
      <c r="C6" s="40"/>
      <c r="D6" s="40"/>
      <c r="E6" s="40"/>
      <c r="F6" s="40"/>
      <c r="G6" s="40"/>
    </row>
    <row r="7" spans="2:7" ht="15">
      <c r="B7" s="40"/>
      <c r="C7" s="40"/>
      <c r="D7" s="40"/>
      <c r="E7" s="40"/>
      <c r="F7" s="40"/>
      <c r="G7" s="40"/>
    </row>
    <row r="8" spans="2:7" ht="15">
      <c r="B8" s="40"/>
      <c r="C8" s="40"/>
      <c r="D8" s="40"/>
      <c r="E8" s="40"/>
      <c r="F8" s="40"/>
      <c r="G8" s="40"/>
    </row>
    <row r="9" spans="2:7" ht="15">
      <c r="B9" s="40"/>
      <c r="C9" s="40"/>
      <c r="D9" s="40"/>
      <c r="E9" s="40"/>
      <c r="F9" s="40"/>
      <c r="G9" s="40"/>
    </row>
    <row r="10" spans="2:7" ht="15">
      <c r="B10" s="40"/>
      <c r="C10" s="40"/>
      <c r="D10" s="40"/>
      <c r="E10" s="40"/>
      <c r="F10" s="40"/>
      <c r="G10" s="40"/>
    </row>
    <row r="11" spans="2:7" ht="15">
      <c r="B11" s="40"/>
      <c r="C11" s="40"/>
      <c r="D11" s="40"/>
      <c r="E11" s="40"/>
      <c r="F11" s="40"/>
      <c r="G11" s="40"/>
    </row>
    <row r="12" spans="2:7" ht="15">
      <c r="B12" s="40"/>
      <c r="C12" s="40"/>
      <c r="D12" s="40"/>
      <c r="E12" s="40"/>
      <c r="F12" s="40"/>
      <c r="G12" s="40"/>
    </row>
    <row r="13" spans="2:7" ht="15">
      <c r="B13" s="40"/>
      <c r="C13" s="40"/>
      <c r="D13" s="40"/>
      <c r="E13" s="40"/>
      <c r="F13" s="40"/>
      <c r="G13" s="40"/>
    </row>
    <row r="14" spans="2:7" ht="15">
      <c r="B14" s="40"/>
      <c r="C14" s="40"/>
      <c r="D14" s="40"/>
      <c r="E14" s="40"/>
      <c r="F14" s="40"/>
      <c r="G14" s="40"/>
    </row>
    <row r="15" spans="2:7" ht="15">
      <c r="B15" s="40"/>
      <c r="C15" s="40"/>
      <c r="D15" s="40"/>
      <c r="E15" s="40"/>
      <c r="F15" s="40"/>
      <c r="G15" s="40"/>
    </row>
    <row r="16" spans="2:7" ht="15">
      <c r="B16" s="48"/>
      <c r="C16" s="48"/>
      <c r="D16" s="48"/>
      <c r="E16" s="48"/>
      <c r="F16" s="48"/>
      <c r="G16" s="48"/>
    </row>
    <row r="17" spans="2:7" ht="15">
      <c r="B17" s="48"/>
      <c r="C17" s="48"/>
      <c r="D17" s="48"/>
      <c r="E17" s="48"/>
      <c r="F17" s="48"/>
      <c r="G17" s="48"/>
    </row>
    <row r="18" spans="2:7" ht="15">
      <c r="B18" s="48"/>
      <c r="C18" s="48"/>
      <c r="D18" s="48"/>
      <c r="E18" s="48"/>
      <c r="F18" s="48"/>
      <c r="G18" s="48"/>
    </row>
    <row r="19" spans="4:7" ht="15">
      <c r="D19" s="26" t="s">
        <v>70</v>
      </c>
      <c r="E19" s="60">
        <f>GETPIVOTDATA("Recibidos",$B$22)</f>
        <v>37</v>
      </c>
      <c r="F19" s="40"/>
      <c r="G19" s="40"/>
    </row>
    <row r="20" spans="2:7" ht="15">
      <c r="B20" s="18"/>
      <c r="C20" s="18"/>
      <c r="D20" s="18"/>
      <c r="E20" s="18"/>
      <c r="F20" s="18"/>
      <c r="G20" s="18"/>
    </row>
    <row r="21" spans="2:13" ht="15">
      <c r="B21" s="54" t="s">
        <v>69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2:13" ht="15">
      <c r="B22" s="68" t="s">
        <v>73</v>
      </c>
      <c r="C22" s="87" t="s">
        <v>74</v>
      </c>
      <c r="D22" s="86"/>
      <c r="E22" s="86"/>
      <c r="F22" s="86"/>
      <c r="G22" s="86"/>
      <c r="H22" s="86"/>
      <c r="I22" s="86"/>
      <c r="J22" s="86"/>
      <c r="K22" s="69"/>
      <c r="L22"/>
      <c r="M22"/>
    </row>
    <row r="23" spans="2:13" ht="75.75">
      <c r="B23" s="83" t="s">
        <v>28</v>
      </c>
      <c r="C23" s="88" t="s">
        <v>81</v>
      </c>
      <c r="D23" s="88" t="s">
        <v>98</v>
      </c>
      <c r="E23" s="88" t="s">
        <v>79</v>
      </c>
      <c r="F23" s="88" t="s">
        <v>88</v>
      </c>
      <c r="G23" s="88" t="s">
        <v>85</v>
      </c>
      <c r="H23" s="88" t="s">
        <v>82</v>
      </c>
      <c r="I23" s="88" t="s">
        <v>95</v>
      </c>
      <c r="J23" s="88" t="s">
        <v>101</v>
      </c>
      <c r="K23" s="89" t="s">
        <v>23</v>
      </c>
      <c r="L23"/>
      <c r="M23"/>
    </row>
    <row r="24" spans="2:13" ht="15">
      <c r="B24" s="70" t="s">
        <v>89</v>
      </c>
      <c r="C24" s="81">
        <v>9</v>
      </c>
      <c r="D24" s="81">
        <v>8</v>
      </c>
      <c r="E24" s="81">
        <v>3</v>
      </c>
      <c r="F24" s="81">
        <v>2</v>
      </c>
      <c r="G24" s="81"/>
      <c r="H24" s="81"/>
      <c r="I24" s="81">
        <v>1</v>
      </c>
      <c r="J24" s="81"/>
      <c r="K24" s="71">
        <v>23</v>
      </c>
      <c r="L24"/>
      <c r="M24"/>
    </row>
    <row r="25" spans="2:13" ht="15">
      <c r="B25" s="70" t="s">
        <v>86</v>
      </c>
      <c r="C25" s="81">
        <v>1</v>
      </c>
      <c r="D25" s="81"/>
      <c r="E25" s="81">
        <v>2</v>
      </c>
      <c r="F25" s="81">
        <v>1</v>
      </c>
      <c r="G25" s="81">
        <v>1</v>
      </c>
      <c r="H25" s="81"/>
      <c r="I25" s="81"/>
      <c r="J25" s="81"/>
      <c r="K25" s="71">
        <v>5</v>
      </c>
      <c r="L25"/>
      <c r="M25"/>
    </row>
    <row r="26" spans="2:13" ht="15">
      <c r="B26" s="70" t="s">
        <v>83</v>
      </c>
      <c r="C26" s="81"/>
      <c r="D26" s="81">
        <v>1</v>
      </c>
      <c r="E26" s="81">
        <v>1</v>
      </c>
      <c r="F26" s="81">
        <v>1</v>
      </c>
      <c r="G26" s="81"/>
      <c r="H26" s="81">
        <v>1</v>
      </c>
      <c r="I26" s="81"/>
      <c r="J26" s="81"/>
      <c r="K26" s="71">
        <v>4</v>
      </c>
      <c r="L26"/>
      <c r="M26"/>
    </row>
    <row r="27" spans="2:13" ht="15">
      <c r="B27" s="70" t="s">
        <v>90</v>
      </c>
      <c r="C27" s="81"/>
      <c r="D27" s="81"/>
      <c r="E27" s="81">
        <v>2</v>
      </c>
      <c r="F27" s="81">
        <v>1</v>
      </c>
      <c r="G27" s="81"/>
      <c r="H27" s="81"/>
      <c r="I27" s="81"/>
      <c r="J27" s="81"/>
      <c r="K27" s="71">
        <v>3</v>
      </c>
      <c r="L27"/>
      <c r="M27"/>
    </row>
    <row r="28" spans="2:13" ht="15">
      <c r="B28" s="70" t="s">
        <v>93</v>
      </c>
      <c r="C28" s="81"/>
      <c r="D28" s="81">
        <v>1</v>
      </c>
      <c r="E28" s="81">
        <v>1</v>
      </c>
      <c r="F28" s="81"/>
      <c r="G28" s="81"/>
      <c r="H28" s="81"/>
      <c r="I28" s="81"/>
      <c r="J28" s="81"/>
      <c r="K28" s="71">
        <v>2</v>
      </c>
      <c r="L28"/>
      <c r="M28"/>
    </row>
    <row r="29" spans="2:13" ht="15">
      <c r="B29" s="73" t="s">
        <v>23</v>
      </c>
      <c r="C29" s="82">
        <v>10</v>
      </c>
      <c r="D29" s="82">
        <v>10</v>
      </c>
      <c r="E29" s="82">
        <v>9</v>
      </c>
      <c r="F29" s="82">
        <v>5</v>
      </c>
      <c r="G29" s="82">
        <v>1</v>
      </c>
      <c r="H29" s="82">
        <v>1</v>
      </c>
      <c r="I29" s="82">
        <v>1</v>
      </c>
      <c r="J29" s="82"/>
      <c r="K29" s="72">
        <v>37</v>
      </c>
      <c r="L29"/>
      <c r="M29"/>
    </row>
    <row r="30" ht="15">
      <c r="B30" s="8"/>
    </row>
    <row r="31" ht="15">
      <c r="B31" s="62" t="s">
        <v>68</v>
      </c>
    </row>
    <row r="32" ht="15">
      <c r="B32" s="8"/>
    </row>
    <row r="33" spans="2:13" ht="15" customHeight="1">
      <c r="B33" s="104" t="s">
        <v>119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2:13" ht="15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</row>
    <row r="35" spans="2:13" ht="15"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</row>
    <row r="36" spans="2:13" ht="15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2:13" ht="15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2:13" ht="15"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</row>
    <row r="39" spans="2:13" ht="15" customHeight="1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2:13" ht="15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</row>
    <row r="41" spans="2:13" ht="15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2:13" ht="15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2:13" ht="15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4" spans="2:13" ht="15"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</row>
    <row r="45" spans="2:7" ht="15">
      <c r="B45" s="49"/>
      <c r="C45" s="49"/>
      <c r="D45" s="49"/>
      <c r="E45" s="49"/>
      <c r="F45" s="49"/>
      <c r="G45" s="49"/>
    </row>
    <row r="46" spans="2:7" ht="15">
      <c r="B46" s="49"/>
      <c r="C46" s="49"/>
      <c r="D46" s="49"/>
      <c r="E46" s="49"/>
      <c r="F46" s="49"/>
      <c r="G46" s="49"/>
    </row>
    <row r="47" spans="2:7" ht="15">
      <c r="B47" s="49"/>
      <c r="C47" s="49"/>
      <c r="D47" s="49"/>
      <c r="E47" s="49"/>
      <c r="F47" s="49"/>
      <c r="G47" s="49"/>
    </row>
    <row r="48" spans="2:7" ht="15">
      <c r="B48" s="47"/>
      <c r="C48" s="47"/>
      <c r="D48" s="47"/>
      <c r="E48" s="47"/>
      <c r="F48" s="47"/>
      <c r="G48" s="47"/>
    </row>
    <row r="49" spans="2:7" ht="15">
      <c r="B49" s="47"/>
      <c r="C49" s="47"/>
      <c r="D49" s="47"/>
      <c r="E49" s="47"/>
      <c r="F49" s="47"/>
      <c r="G49" s="47"/>
    </row>
    <row r="50" spans="2:7" ht="15">
      <c r="B50" s="47"/>
      <c r="C50" s="47"/>
      <c r="D50" s="47"/>
      <c r="E50" s="47"/>
      <c r="F50" s="47"/>
      <c r="G50" s="47"/>
    </row>
    <row r="51" spans="2:7" ht="15">
      <c r="B51" s="47"/>
      <c r="C51" s="47"/>
      <c r="D51" s="47"/>
      <c r="E51" s="47"/>
      <c r="F51" s="47"/>
      <c r="G51" s="47"/>
    </row>
    <row r="52" spans="2:7" ht="15">
      <c r="B52" s="47"/>
      <c r="C52" s="47"/>
      <c r="D52" s="47"/>
      <c r="E52" s="47"/>
      <c r="F52" s="47"/>
      <c r="G52" s="47"/>
    </row>
    <row r="53" spans="2:7" ht="15">
      <c r="B53" s="47"/>
      <c r="C53" s="47"/>
      <c r="D53" s="47"/>
      <c r="E53" s="47"/>
      <c r="F53" s="47"/>
      <c r="G53" s="47"/>
    </row>
    <row r="54" spans="2:7" ht="15">
      <c r="B54" s="47"/>
      <c r="C54" s="47"/>
      <c r="D54" s="47"/>
      <c r="E54" s="47"/>
      <c r="F54" s="47"/>
      <c r="G54" s="47"/>
    </row>
    <row r="55" spans="2:7" ht="15">
      <c r="B55" s="47"/>
      <c r="C55" s="47"/>
      <c r="D55" s="47"/>
      <c r="E55" s="47"/>
      <c r="F55" s="47"/>
      <c r="G55" s="47"/>
    </row>
    <row r="56" spans="2:7" ht="15">
      <c r="B56" s="47"/>
      <c r="C56" s="47"/>
      <c r="D56" s="47"/>
      <c r="E56" s="47"/>
      <c r="F56" s="47"/>
      <c r="G56" s="47"/>
    </row>
    <row r="57" spans="2:7" ht="15">
      <c r="B57" s="47"/>
      <c r="C57" s="47"/>
      <c r="D57" s="47"/>
      <c r="E57" s="47"/>
      <c r="F57" s="47"/>
      <c r="G57" s="47"/>
    </row>
    <row r="58" spans="2:7" ht="15">
      <c r="B58" s="47"/>
      <c r="C58" s="47"/>
      <c r="D58" s="47"/>
      <c r="E58" s="47"/>
      <c r="F58" s="47"/>
      <c r="G58" s="47"/>
    </row>
    <row r="59" spans="2:7" ht="15">
      <c r="B59" s="47"/>
      <c r="C59" s="47"/>
      <c r="D59" s="47"/>
      <c r="E59" s="47"/>
      <c r="F59" s="47"/>
      <c r="G59" s="47"/>
    </row>
    <row r="60" spans="2:7" ht="15">
      <c r="B60" s="47"/>
      <c r="C60" s="47"/>
      <c r="D60" s="47"/>
      <c r="E60" s="47"/>
      <c r="F60" s="47"/>
      <c r="G60" s="47"/>
    </row>
    <row r="61" spans="2:7" ht="15">
      <c r="B61" s="47"/>
      <c r="C61" s="47"/>
      <c r="D61" s="47"/>
      <c r="E61" s="47"/>
      <c r="F61" s="47"/>
      <c r="G61" s="47"/>
    </row>
    <row r="62" spans="2:7" ht="15">
      <c r="B62" s="47"/>
      <c r="C62" s="47"/>
      <c r="D62" s="47"/>
      <c r="E62" s="47"/>
      <c r="F62" s="47"/>
      <c r="G62" s="47"/>
    </row>
    <row r="63" spans="2:7" ht="15">
      <c r="B63" s="47"/>
      <c r="C63" s="47"/>
      <c r="D63" s="47"/>
      <c r="E63" s="47"/>
      <c r="F63" s="47"/>
      <c r="G63" s="47"/>
    </row>
    <row r="64" spans="2:7" ht="15">
      <c r="B64" s="47"/>
      <c r="C64" s="47"/>
      <c r="D64" s="47"/>
      <c r="E64" s="47"/>
      <c r="F64" s="47"/>
      <c r="G64" s="47"/>
    </row>
    <row r="65" spans="2:7" ht="15">
      <c r="B65" s="47"/>
      <c r="C65" s="47"/>
      <c r="D65" s="47"/>
      <c r="E65" s="47"/>
      <c r="F65" s="47"/>
      <c r="G65" s="47"/>
    </row>
    <row r="66" spans="2:7" ht="15">
      <c r="B66" s="47"/>
      <c r="C66" s="26"/>
      <c r="D66" s="27"/>
      <c r="E66" s="47"/>
      <c r="F66" s="47"/>
      <c r="G66" s="47"/>
    </row>
    <row r="67" spans="2:7" ht="15">
      <c r="B67" s="47"/>
      <c r="C67" s="47"/>
      <c r="D67" s="47"/>
      <c r="E67" s="47"/>
      <c r="F67" s="47"/>
      <c r="G67" s="47"/>
    </row>
    <row r="68" spans="2:7" ht="15">
      <c r="B68" s="113"/>
      <c r="C68" s="113"/>
      <c r="D68" s="113"/>
      <c r="E68" s="113"/>
      <c r="F68" s="113"/>
      <c r="G68" s="113"/>
    </row>
    <row r="69" spans="2:7" ht="15">
      <c r="B69" s="43"/>
      <c r="C69" s="41"/>
      <c r="D69" s="41"/>
      <c r="E69" s="41"/>
      <c r="F69" s="17"/>
      <c r="G69" s="41"/>
    </row>
    <row r="70" spans="2:7" ht="15">
      <c r="B70" s="44"/>
      <c r="C70" s="37"/>
      <c r="D70" s="37"/>
      <c r="E70" s="37"/>
      <c r="F70" s="38"/>
      <c r="G70" s="39"/>
    </row>
    <row r="71" spans="2:7" ht="15">
      <c r="B71" s="44"/>
      <c r="C71" s="37"/>
      <c r="D71" s="37"/>
      <c r="E71" s="37"/>
      <c r="F71" s="38"/>
      <c r="G71" s="39"/>
    </row>
    <row r="72" spans="2:7" ht="15">
      <c r="B72" s="44"/>
      <c r="C72" s="37"/>
      <c r="D72" s="37"/>
      <c r="E72" s="37"/>
      <c r="F72" s="38"/>
      <c r="G72" s="39"/>
    </row>
    <row r="73" spans="2:7" ht="15">
      <c r="B73" s="44"/>
      <c r="C73" s="37"/>
      <c r="D73" s="37"/>
      <c r="E73" s="37"/>
      <c r="F73" s="38"/>
      <c r="G73" s="39"/>
    </row>
    <row r="74" spans="2:7" ht="15">
      <c r="B74" s="44"/>
      <c r="C74" s="37"/>
      <c r="D74" s="37"/>
      <c r="E74" s="37"/>
      <c r="F74" s="38"/>
      <c r="G74" s="39"/>
    </row>
    <row r="75" spans="2:7" ht="15">
      <c r="B75" s="44"/>
      <c r="C75" s="37"/>
      <c r="D75" s="37"/>
      <c r="E75" s="37"/>
      <c r="F75" s="38"/>
      <c r="G75" s="39"/>
    </row>
    <row r="76" spans="2:7" ht="15">
      <c r="B76" s="42"/>
      <c r="C76" s="37"/>
      <c r="D76" s="37"/>
      <c r="E76" s="37"/>
      <c r="F76" s="38"/>
      <c r="G76" s="39"/>
    </row>
    <row r="77" spans="2:7" ht="15">
      <c r="B77" s="16"/>
      <c r="C77" s="16"/>
      <c r="D77" s="16"/>
      <c r="E77" s="16"/>
      <c r="F77" s="16"/>
      <c r="G77" s="16"/>
    </row>
    <row r="78" spans="2:7" ht="15">
      <c r="B78" s="114"/>
      <c r="C78" s="114"/>
      <c r="D78" s="114"/>
      <c r="E78" s="114"/>
      <c r="F78" s="114"/>
      <c r="G78" s="114"/>
    </row>
    <row r="79" spans="2:7" ht="15">
      <c r="B79" s="114"/>
      <c r="C79" s="114"/>
      <c r="D79" s="114"/>
      <c r="E79" s="114"/>
      <c r="F79" s="114"/>
      <c r="G79" s="114"/>
    </row>
    <row r="80" spans="2:7" ht="15">
      <c r="B80" s="114"/>
      <c r="C80" s="114"/>
      <c r="D80" s="114"/>
      <c r="E80" s="114"/>
      <c r="F80" s="114"/>
      <c r="G80" s="114"/>
    </row>
    <row r="81" spans="2:7" ht="15">
      <c r="B81" s="114"/>
      <c r="C81" s="114"/>
      <c r="D81" s="114"/>
      <c r="E81" s="114"/>
      <c r="F81" s="114"/>
      <c r="G81" s="114"/>
    </row>
    <row r="82" spans="2:7" ht="15">
      <c r="B82" s="114"/>
      <c r="C82" s="114"/>
      <c r="D82" s="114"/>
      <c r="E82" s="114"/>
      <c r="F82" s="114"/>
      <c r="G82" s="114"/>
    </row>
    <row r="83" spans="2:7" ht="15">
      <c r="B83" s="114"/>
      <c r="C83" s="114"/>
      <c r="D83" s="114"/>
      <c r="E83" s="114"/>
      <c r="F83" s="114"/>
      <c r="G83" s="114"/>
    </row>
    <row r="84" spans="2:7" ht="15">
      <c r="B84" s="114"/>
      <c r="C84" s="114"/>
      <c r="D84" s="114"/>
      <c r="E84" s="114"/>
      <c r="F84" s="114"/>
      <c r="G84" s="114"/>
    </row>
    <row r="85" spans="2:7" ht="15">
      <c r="B85" s="114"/>
      <c r="C85" s="114"/>
      <c r="D85" s="114"/>
      <c r="E85" s="114"/>
      <c r="F85" s="114"/>
      <c r="G85" s="114"/>
    </row>
    <row r="86" ht="15">
      <c r="B86" s="8"/>
    </row>
    <row r="87" ht="15">
      <c r="B87" s="8"/>
    </row>
    <row r="88" ht="15">
      <c r="B88" s="8"/>
    </row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/>
    <row r="128" ht="15"/>
  </sheetData>
  <sheetProtection/>
  <mergeCells count="4">
    <mergeCell ref="B68:G68"/>
    <mergeCell ref="B78:G85"/>
    <mergeCell ref="B33:M44"/>
    <mergeCell ref="B1:M2"/>
  </mergeCells>
  <printOptions/>
  <pageMargins left="0.25" right="0.25" top="0.75" bottom="0.75" header="0.3" footer="0.3"/>
  <pageSetup horizontalDpi="600" verticalDpi="600" orientation="portrait" paperSize="127" scale="96" r:id="rId2"/>
  <headerFooter>
    <oddHeader>&amp;C&amp;"-,Negrita"Logo Entidad que Realiza el Informe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7"/>
  <sheetViews>
    <sheetView zoomScalePageLayoutView="0" workbookViewId="0" topLeftCell="A1">
      <selection activeCell="F5" sqref="F5"/>
    </sheetView>
  </sheetViews>
  <sheetFormatPr defaultColWidth="0" defaultRowHeight="15"/>
  <cols>
    <col min="1" max="1" width="3.8515625" style="8" customWidth="1"/>
    <col min="2" max="2" width="4.421875" style="10" customWidth="1"/>
    <col min="3" max="3" width="15.140625" style="15" customWidth="1"/>
    <col min="4" max="4" width="15.28125" style="10" customWidth="1"/>
    <col min="5" max="5" width="16.8515625" style="10" customWidth="1"/>
    <col min="6" max="6" width="14.28125" style="10" customWidth="1"/>
    <col min="7" max="7" width="17.00390625" style="10" customWidth="1"/>
    <col min="8" max="8" width="9.57421875" style="10" customWidth="1"/>
    <col min="9" max="10" width="0" style="8" hidden="1" customWidth="1"/>
    <col min="11" max="16384" width="11.421875" style="8" hidden="1" customWidth="1"/>
  </cols>
  <sheetData>
    <row r="2" spans="2:8" ht="30" customHeight="1">
      <c r="B2" s="101" t="s">
        <v>58</v>
      </c>
      <c r="C2" s="101"/>
      <c r="D2" s="101"/>
      <c r="E2" s="101"/>
      <c r="F2" s="101"/>
      <c r="G2" s="101"/>
      <c r="H2" s="101"/>
    </row>
    <row r="4" spans="2:7" ht="22.5">
      <c r="B4" s="28"/>
      <c r="C4" s="33" t="s">
        <v>77</v>
      </c>
      <c r="D4" s="33" t="s">
        <v>78</v>
      </c>
      <c r="E4" s="33" t="s">
        <v>29</v>
      </c>
      <c r="F4" s="33" t="s">
        <v>32</v>
      </c>
      <c r="G4" s="33" t="s">
        <v>33</v>
      </c>
    </row>
    <row r="5" spans="2:7" ht="33.75">
      <c r="B5" s="17"/>
      <c r="C5" s="20" t="s">
        <v>120</v>
      </c>
      <c r="D5" s="20" t="s">
        <v>120</v>
      </c>
      <c r="E5" s="20" t="s">
        <v>121</v>
      </c>
      <c r="F5" s="100" t="s">
        <v>122</v>
      </c>
      <c r="G5" s="21" t="s">
        <v>123</v>
      </c>
    </row>
    <row r="6" spans="2:7" ht="15">
      <c r="B6" s="17"/>
      <c r="C6" s="20"/>
      <c r="D6" s="20"/>
      <c r="E6" s="20"/>
      <c r="F6" s="29"/>
      <c r="G6" s="9"/>
    </row>
    <row r="7" spans="2:7" ht="15">
      <c r="B7" s="17"/>
      <c r="C7" s="20"/>
      <c r="D7" s="20"/>
      <c r="E7" s="20"/>
      <c r="F7" s="29"/>
      <c r="G7" s="9"/>
    </row>
  </sheetData>
  <sheetProtection/>
  <mergeCells count="1">
    <mergeCell ref="B2:H2"/>
  </mergeCells>
  <printOptions/>
  <pageMargins left="0.25" right="0.25" top="0.75" bottom="0.75" header="0.3" footer="0.3"/>
  <pageSetup horizontalDpi="600" verticalDpi="600" orientation="portrait" paperSize="1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17.57421875" style="0" bestFit="1" customWidth="1"/>
    <col min="2" max="2" width="10.00390625" style="0" customWidth="1"/>
    <col min="3" max="3" width="12.7109375" style="0" customWidth="1"/>
  </cols>
  <sheetData>
    <row r="1" ht="15">
      <c r="A1" s="6" t="s">
        <v>80</v>
      </c>
    </row>
    <row r="2" ht="15">
      <c r="A2" s="7" t="s">
        <v>87</v>
      </c>
    </row>
    <row r="3" ht="15">
      <c r="A3" s="7" t="s">
        <v>96</v>
      </c>
    </row>
    <row r="4" ht="15">
      <c r="A4" s="7" t="s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10.00390625" style="0" customWidth="1"/>
    <col min="2" max="3" width="12.7109375" style="0" customWidth="1"/>
  </cols>
  <sheetData>
    <row r="1" spans="1:3" ht="15">
      <c r="A1" s="63"/>
      <c r="B1" s="90"/>
      <c r="C1" s="91"/>
    </row>
    <row r="2" spans="1:3" ht="15">
      <c r="A2" s="64"/>
      <c r="B2" s="50"/>
      <c r="C2" s="92"/>
    </row>
    <row r="3" spans="1:3" ht="15">
      <c r="A3" s="64"/>
      <c r="B3" s="50"/>
      <c r="C3" s="92"/>
    </row>
    <row r="4" spans="1:3" ht="15">
      <c r="A4" s="64"/>
      <c r="B4" s="50"/>
      <c r="C4" s="92"/>
    </row>
    <row r="5" spans="1:3" ht="15">
      <c r="A5" s="64"/>
      <c r="B5" s="50"/>
      <c r="C5" s="92"/>
    </row>
    <row r="6" spans="1:3" ht="15">
      <c r="A6" s="64"/>
      <c r="B6" s="50"/>
      <c r="C6" s="92"/>
    </row>
    <row r="7" spans="1:3" ht="15">
      <c r="A7" s="64"/>
      <c r="B7" s="50"/>
      <c r="C7" s="92"/>
    </row>
    <row r="8" spans="1:3" ht="15">
      <c r="A8" s="64"/>
      <c r="B8" s="50"/>
      <c r="C8" s="92"/>
    </row>
    <row r="9" spans="1:3" ht="15">
      <c r="A9" s="64"/>
      <c r="B9" s="50"/>
      <c r="C9" s="92"/>
    </row>
    <row r="10" spans="1:3" ht="15">
      <c r="A10" s="64"/>
      <c r="B10" s="50"/>
      <c r="C10" s="92"/>
    </row>
    <row r="11" spans="1:3" ht="15">
      <c r="A11" s="64"/>
      <c r="B11" s="50"/>
      <c r="C11" s="92"/>
    </row>
    <row r="12" spans="1:3" ht="15">
      <c r="A12" s="64"/>
      <c r="B12" s="50"/>
      <c r="C12" s="92"/>
    </row>
    <row r="13" spans="1:3" ht="15">
      <c r="A13" s="64"/>
      <c r="B13" s="50"/>
      <c r="C13" s="92"/>
    </row>
    <row r="14" spans="1:3" ht="15">
      <c r="A14" s="64"/>
      <c r="B14" s="50"/>
      <c r="C14" s="92"/>
    </row>
    <row r="15" spans="1:3" ht="15">
      <c r="A15" s="64"/>
      <c r="B15" s="50"/>
      <c r="C15" s="92"/>
    </row>
    <row r="16" spans="1:3" ht="15">
      <c r="A16" s="64"/>
      <c r="B16" s="50"/>
      <c r="C16" s="92"/>
    </row>
    <row r="17" spans="1:3" ht="15">
      <c r="A17" s="64"/>
      <c r="B17" s="50"/>
      <c r="C17" s="92"/>
    </row>
    <row r="18" spans="1:3" ht="15">
      <c r="A18" s="93"/>
      <c r="B18" s="94"/>
      <c r="C18" s="9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56.28125" style="0" customWidth="1"/>
    <col min="2" max="2" width="56.28125" style="0" bestFit="1" customWidth="1"/>
  </cols>
  <sheetData>
    <row r="1" spans="1:3" ht="15">
      <c r="A1" s="63"/>
      <c r="B1" s="90"/>
      <c r="C1" s="91"/>
    </row>
    <row r="2" spans="1:3" ht="15">
      <c r="A2" s="64"/>
      <c r="B2" s="50"/>
      <c r="C2" s="92"/>
    </row>
    <row r="3" spans="1:3" ht="15">
      <c r="A3" s="64"/>
      <c r="B3" s="50"/>
      <c r="C3" s="92"/>
    </row>
    <row r="4" spans="1:3" ht="15">
      <c r="A4" s="64"/>
      <c r="B4" s="50"/>
      <c r="C4" s="92"/>
    </row>
    <row r="5" spans="1:3" ht="15">
      <c r="A5" s="64"/>
      <c r="B5" s="50"/>
      <c r="C5" s="92"/>
    </row>
    <row r="6" spans="1:3" ht="15">
      <c r="A6" s="64"/>
      <c r="B6" s="50"/>
      <c r="C6" s="92"/>
    </row>
    <row r="7" spans="1:3" ht="15">
      <c r="A7" s="64"/>
      <c r="B7" s="50"/>
      <c r="C7" s="92"/>
    </row>
    <row r="8" spans="1:3" ht="15">
      <c r="A8" s="64"/>
      <c r="B8" s="50"/>
      <c r="C8" s="92"/>
    </row>
    <row r="9" spans="1:3" ht="15">
      <c r="A9" s="64"/>
      <c r="B9" s="50"/>
      <c r="C9" s="92"/>
    </row>
    <row r="10" spans="1:3" ht="15">
      <c r="A10" s="64"/>
      <c r="B10" s="50"/>
      <c r="C10" s="92"/>
    </row>
    <row r="11" spans="1:3" ht="15">
      <c r="A11" s="64"/>
      <c r="B11" s="50"/>
      <c r="C11" s="92"/>
    </row>
    <row r="12" spans="1:3" ht="15">
      <c r="A12" s="64"/>
      <c r="B12" s="50"/>
      <c r="C12" s="92"/>
    </row>
    <row r="13" spans="1:3" ht="15">
      <c r="A13" s="64"/>
      <c r="B13" s="50"/>
      <c r="C13" s="92"/>
    </row>
    <row r="14" spans="1:3" ht="15">
      <c r="A14" s="64"/>
      <c r="B14" s="50"/>
      <c r="C14" s="92"/>
    </row>
    <row r="15" spans="1:3" ht="15">
      <c r="A15" s="64"/>
      <c r="B15" s="50"/>
      <c r="C15" s="92"/>
    </row>
    <row r="16" spans="1:3" ht="15">
      <c r="A16" s="64"/>
      <c r="B16" s="50"/>
      <c r="C16" s="92"/>
    </row>
    <row r="17" spans="1:3" ht="15">
      <c r="A17" s="64"/>
      <c r="B17" s="50"/>
      <c r="C17" s="92"/>
    </row>
    <row r="18" spans="1:3" ht="15">
      <c r="A18" s="93"/>
      <c r="B18" s="94"/>
      <c r="C18" s="9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51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11.421875" style="55" customWidth="1"/>
    <col min="2" max="2" width="24.00390625" style="55" customWidth="1"/>
    <col min="3" max="16384" width="11.421875" style="55" customWidth="1"/>
  </cols>
  <sheetData>
    <row r="3" spans="2:11" ht="22.5">
      <c r="B3" s="68" t="s">
        <v>28</v>
      </c>
      <c r="C3" s="78" t="s">
        <v>61</v>
      </c>
      <c r="D3"/>
      <c r="E3"/>
      <c r="F3"/>
      <c r="G3"/>
      <c r="H3"/>
      <c r="I3"/>
      <c r="J3"/>
      <c r="K3"/>
    </row>
    <row r="4" spans="2:11" ht="15">
      <c r="B4" s="70" t="s">
        <v>5</v>
      </c>
      <c r="C4" s="96">
        <v>91</v>
      </c>
      <c r="D4"/>
      <c r="E4"/>
      <c r="F4"/>
      <c r="G4"/>
      <c r="H4"/>
      <c r="I4"/>
      <c r="J4"/>
      <c r="K4"/>
    </row>
    <row r="5" spans="2:11" ht="15">
      <c r="B5" s="73" t="s">
        <v>23</v>
      </c>
      <c r="C5" s="97">
        <v>91</v>
      </c>
      <c r="D5"/>
      <c r="E5"/>
      <c r="F5"/>
      <c r="G5"/>
      <c r="H5"/>
      <c r="I5"/>
      <c r="J5"/>
      <c r="K5"/>
    </row>
    <row r="6" spans="2:11" ht="15">
      <c r="B6"/>
      <c r="C6"/>
      <c r="D6"/>
      <c r="E6"/>
      <c r="F6"/>
      <c r="G6"/>
      <c r="H6"/>
      <c r="I6"/>
      <c r="J6"/>
      <c r="K6"/>
    </row>
    <row r="7" spans="2:11" ht="15">
      <c r="B7"/>
      <c r="C7"/>
      <c r="D7"/>
      <c r="E7"/>
      <c r="F7"/>
      <c r="G7"/>
      <c r="H7"/>
      <c r="I7"/>
      <c r="J7"/>
      <c r="K7"/>
    </row>
    <row r="8" ht="15">
      <c r="B8" s="56"/>
    </row>
    <row r="9" ht="15">
      <c r="B9" s="56"/>
    </row>
    <row r="10" ht="15">
      <c r="B10" s="56"/>
    </row>
    <row r="11" ht="15">
      <c r="B11" s="56"/>
    </row>
    <row r="12" ht="15">
      <c r="B12" s="56"/>
    </row>
    <row r="13" ht="15">
      <c r="B13" s="56"/>
    </row>
    <row r="14" ht="15">
      <c r="B14" s="56"/>
    </row>
    <row r="15" ht="15">
      <c r="B15" s="56"/>
    </row>
    <row r="16" ht="15">
      <c r="B16" s="56"/>
    </row>
    <row r="17" ht="15">
      <c r="B17" s="56"/>
    </row>
    <row r="18" ht="15">
      <c r="B18" s="56"/>
    </row>
    <row r="19" ht="15">
      <c r="B19" s="56"/>
    </row>
    <row r="20" ht="15">
      <c r="B20" s="56"/>
    </row>
    <row r="21" ht="15">
      <c r="B21" s="56"/>
    </row>
    <row r="22" ht="15">
      <c r="B22" s="56"/>
    </row>
    <row r="23" ht="15">
      <c r="B23" s="56"/>
    </row>
    <row r="24" ht="15">
      <c r="B24" s="56"/>
    </row>
    <row r="25" ht="15">
      <c r="B25" s="56"/>
    </row>
    <row r="26" ht="15">
      <c r="B26" s="56"/>
    </row>
    <row r="27" ht="15">
      <c r="B27" s="56"/>
    </row>
    <row r="28" ht="15">
      <c r="B28" s="56"/>
    </row>
    <row r="29" ht="15">
      <c r="B29" s="56"/>
    </row>
    <row r="30" ht="15">
      <c r="B30" s="56"/>
    </row>
    <row r="31" ht="15">
      <c r="B31" s="56"/>
    </row>
    <row r="32" ht="15">
      <c r="B32" s="56"/>
    </row>
    <row r="33" ht="15">
      <c r="B33" s="56"/>
    </row>
    <row r="34" ht="15">
      <c r="B34" s="56"/>
    </row>
    <row r="35" ht="15">
      <c r="B35" s="56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2" ht="15">
      <c r="B42" s="56"/>
    </row>
    <row r="43" ht="15">
      <c r="B43" s="56"/>
    </row>
    <row r="44" ht="15">
      <c r="B44" s="56"/>
    </row>
    <row r="45" ht="15">
      <c r="B45" s="56"/>
    </row>
    <row r="46" ht="15">
      <c r="B46" s="56"/>
    </row>
    <row r="47" ht="15">
      <c r="B47" s="56"/>
    </row>
    <row r="48" ht="15">
      <c r="B48" s="56"/>
    </row>
    <row r="49" ht="15">
      <c r="B49" s="56"/>
    </row>
    <row r="50" ht="15">
      <c r="B50" s="56"/>
    </row>
    <row r="51" ht="15">
      <c r="B51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5"/>
  <sheetViews>
    <sheetView zoomScale="115" zoomScaleNormal="115" zoomScalePageLayoutView="0" workbookViewId="0" topLeftCell="A1">
      <selection activeCell="B3" sqref="B3"/>
    </sheetView>
  </sheetViews>
  <sheetFormatPr defaultColWidth="11.421875" defaultRowHeight="15"/>
  <cols>
    <col min="2" max="2" width="21.7109375" style="0" customWidth="1"/>
    <col min="3" max="3" width="28.28125" style="0" customWidth="1"/>
  </cols>
  <sheetData>
    <row r="3" spans="2:3" ht="15">
      <c r="B3" s="68" t="s">
        <v>56</v>
      </c>
      <c r="C3" s="76" t="s">
        <v>62</v>
      </c>
    </row>
    <row r="4" spans="2:3" ht="15">
      <c r="B4" s="75" t="s">
        <v>5</v>
      </c>
      <c r="C4" s="71">
        <v>43</v>
      </c>
    </row>
    <row r="5" spans="2:3" ht="15">
      <c r="B5" s="74" t="s">
        <v>23</v>
      </c>
      <c r="C5" s="72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9"/>
  <sheetViews>
    <sheetView zoomScalePageLayoutView="0" workbookViewId="0" topLeftCell="A1">
      <selection activeCell="B3" sqref="B3"/>
    </sheetView>
  </sheetViews>
  <sheetFormatPr defaultColWidth="11.421875" defaultRowHeight="15"/>
  <sheetData>
    <row r="3" spans="2:3" ht="22.5">
      <c r="B3" s="77" t="s">
        <v>28</v>
      </c>
      <c r="C3" s="78" t="s">
        <v>25</v>
      </c>
    </row>
    <row r="4" spans="2:3" ht="15">
      <c r="B4" s="70" t="s">
        <v>93</v>
      </c>
      <c r="C4" s="71">
        <v>2</v>
      </c>
    </row>
    <row r="5" spans="2:3" ht="15">
      <c r="B5" s="70" t="s">
        <v>90</v>
      </c>
      <c r="C5" s="71">
        <v>3</v>
      </c>
    </row>
    <row r="6" spans="2:3" ht="15">
      <c r="B6" s="70" t="s">
        <v>83</v>
      </c>
      <c r="C6" s="71">
        <v>4</v>
      </c>
    </row>
    <row r="7" spans="2:3" ht="15">
      <c r="B7" s="70" t="s">
        <v>86</v>
      </c>
      <c r="C7" s="71">
        <v>5</v>
      </c>
    </row>
    <row r="8" spans="2:3" ht="15">
      <c r="B8" s="70" t="s">
        <v>89</v>
      </c>
      <c r="C8" s="71">
        <v>23</v>
      </c>
    </row>
    <row r="9" spans="2:3" ht="15">
      <c r="B9" s="73" t="s">
        <v>23</v>
      </c>
      <c r="C9" s="72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1"/>
  <sheetViews>
    <sheetView zoomScale="90" zoomScaleNormal="90" zoomScalePageLayoutView="0" workbookViewId="0" topLeftCell="B1">
      <selection activeCell="G2" sqref="G2:G31"/>
    </sheetView>
  </sheetViews>
  <sheetFormatPr defaultColWidth="0" defaultRowHeight="15"/>
  <cols>
    <col min="1" max="1" width="11.421875" style="3" hidden="1" customWidth="1"/>
    <col min="2" max="2" width="22.7109375" style="45" customWidth="1"/>
    <col min="3" max="3" width="36.140625" style="46" customWidth="1"/>
    <col min="4" max="4" width="32.140625" style="46" customWidth="1"/>
    <col min="5" max="5" width="25.421875" style="46" customWidth="1"/>
    <col min="6" max="6" width="27.00390625" style="46" customWidth="1"/>
    <col min="7" max="7" width="20.57421875" style="46" customWidth="1"/>
    <col min="8" max="8" width="15.7109375" style="14" hidden="1" customWidth="1"/>
    <col min="9" max="9" width="11.421875" style="1" hidden="1" customWidth="1"/>
    <col min="10" max="10" width="11.421875" style="3" hidden="1" customWidth="1"/>
    <col min="11" max="22" width="0" style="3" hidden="1" customWidth="1"/>
    <col min="23" max="16384" width="0" style="3" hidden="1" customWidth="1"/>
  </cols>
  <sheetData>
    <row r="1" spans="2:16" s="5" customFormat="1" ht="25.5">
      <c r="B1" s="2" t="s">
        <v>0</v>
      </c>
      <c r="C1" s="2" t="s">
        <v>2</v>
      </c>
      <c r="D1" s="19" t="s">
        <v>4</v>
      </c>
      <c r="E1" s="2" t="s">
        <v>31</v>
      </c>
      <c r="F1" s="2" t="s">
        <v>3</v>
      </c>
      <c r="G1" s="2" t="s">
        <v>63</v>
      </c>
      <c r="H1" s="4"/>
      <c r="I1" s="4"/>
      <c r="J1" s="4"/>
      <c r="K1" s="4"/>
      <c r="L1" s="4"/>
      <c r="M1" s="4"/>
      <c r="N1" s="4"/>
      <c r="O1" s="4"/>
      <c r="P1" s="4"/>
    </row>
    <row r="2" spans="2:9" ht="15">
      <c r="B2" s="63" t="s">
        <v>82</v>
      </c>
      <c r="C2" s="63" t="s">
        <v>83</v>
      </c>
      <c r="D2" s="63" t="s">
        <v>84</v>
      </c>
      <c r="E2" s="46" t="s">
        <v>5</v>
      </c>
      <c r="F2" s="65">
        <v>1</v>
      </c>
      <c r="G2" s="63" t="s">
        <v>103</v>
      </c>
      <c r="H2" s="3"/>
      <c r="I2" s="3"/>
    </row>
    <row r="3" spans="2:9" ht="15">
      <c r="B3" s="63" t="s">
        <v>85</v>
      </c>
      <c r="C3" s="63" t="s">
        <v>86</v>
      </c>
      <c r="D3" s="63" t="s">
        <v>87</v>
      </c>
      <c r="E3" s="46" t="s">
        <v>5</v>
      </c>
      <c r="F3" s="65">
        <v>1</v>
      </c>
      <c r="G3" s="63" t="s">
        <v>104</v>
      </c>
      <c r="H3" s="3"/>
      <c r="I3" s="3"/>
    </row>
    <row r="4" spans="2:9" ht="15">
      <c r="B4" s="63" t="s">
        <v>88</v>
      </c>
      <c r="C4" s="63" t="s">
        <v>83</v>
      </c>
      <c r="D4" s="63" t="s">
        <v>84</v>
      </c>
      <c r="E4" s="46" t="s">
        <v>5</v>
      </c>
      <c r="F4" s="65">
        <v>1</v>
      </c>
      <c r="G4" s="63" t="s">
        <v>105</v>
      </c>
      <c r="H4" s="3"/>
      <c r="I4" s="3"/>
    </row>
    <row r="5" spans="2:9" ht="15">
      <c r="B5" s="64" t="s">
        <v>88</v>
      </c>
      <c r="C5" s="63" t="s">
        <v>89</v>
      </c>
      <c r="D5" s="63" t="s">
        <v>84</v>
      </c>
      <c r="E5" s="46" t="s">
        <v>5</v>
      </c>
      <c r="F5" s="65">
        <v>1</v>
      </c>
      <c r="G5" s="63" t="s">
        <v>106</v>
      </c>
      <c r="H5" s="3"/>
      <c r="I5" s="3"/>
    </row>
    <row r="6" spans="2:9" ht="15">
      <c r="B6" s="64" t="s">
        <v>88</v>
      </c>
      <c r="C6" s="64" t="s">
        <v>89</v>
      </c>
      <c r="D6" s="64" t="s">
        <v>84</v>
      </c>
      <c r="E6" s="46" t="s">
        <v>5</v>
      </c>
      <c r="F6" s="66">
        <v>1</v>
      </c>
      <c r="G6" s="67" t="s">
        <v>104</v>
      </c>
      <c r="H6" s="3"/>
      <c r="I6" s="3"/>
    </row>
    <row r="7" spans="2:9" ht="15">
      <c r="B7" s="64" t="s">
        <v>88</v>
      </c>
      <c r="C7" s="63" t="s">
        <v>86</v>
      </c>
      <c r="D7" s="63" t="s">
        <v>84</v>
      </c>
      <c r="E7" s="46" t="s">
        <v>5</v>
      </c>
      <c r="F7" s="65">
        <v>1</v>
      </c>
      <c r="G7" s="63" t="s">
        <v>104</v>
      </c>
      <c r="H7" s="3"/>
      <c r="I7" s="3"/>
    </row>
    <row r="8" spans="2:9" ht="15">
      <c r="B8" s="64" t="s">
        <v>88</v>
      </c>
      <c r="C8" s="63" t="s">
        <v>90</v>
      </c>
      <c r="D8" s="63" t="s">
        <v>84</v>
      </c>
      <c r="E8" s="46" t="s">
        <v>5</v>
      </c>
      <c r="F8" s="65">
        <v>1</v>
      </c>
      <c r="G8" s="63" t="s">
        <v>107</v>
      </c>
      <c r="H8" s="3"/>
      <c r="I8" s="3"/>
    </row>
    <row r="9" spans="2:9" ht="15">
      <c r="B9" s="63" t="s">
        <v>79</v>
      </c>
      <c r="C9" s="63" t="s">
        <v>83</v>
      </c>
      <c r="D9" s="63" t="s">
        <v>84</v>
      </c>
      <c r="E9" s="46" t="s">
        <v>5</v>
      </c>
      <c r="F9" s="65">
        <v>1</v>
      </c>
      <c r="G9" s="63" t="s">
        <v>105</v>
      </c>
      <c r="H9" s="3"/>
      <c r="I9" s="3"/>
    </row>
    <row r="10" spans="2:9" ht="15">
      <c r="B10" s="64" t="s">
        <v>79</v>
      </c>
      <c r="C10" s="63" t="s">
        <v>89</v>
      </c>
      <c r="D10" s="63" t="s">
        <v>91</v>
      </c>
      <c r="E10" s="46" t="s">
        <v>5</v>
      </c>
      <c r="F10" s="65">
        <v>2</v>
      </c>
      <c r="G10" s="63" t="s">
        <v>104</v>
      </c>
      <c r="H10" s="3"/>
      <c r="I10" s="3"/>
    </row>
    <row r="11" spans="2:9" ht="15">
      <c r="B11" s="64" t="s">
        <v>79</v>
      </c>
      <c r="C11" s="64" t="s">
        <v>89</v>
      </c>
      <c r="D11" s="63" t="s">
        <v>87</v>
      </c>
      <c r="E11" s="46" t="s">
        <v>5</v>
      </c>
      <c r="F11" s="65">
        <v>1</v>
      </c>
      <c r="G11" s="63" t="s">
        <v>104</v>
      </c>
      <c r="H11" s="3"/>
      <c r="I11" s="3"/>
    </row>
    <row r="12" spans="2:9" ht="15">
      <c r="B12" s="64" t="s">
        <v>79</v>
      </c>
      <c r="C12" s="63" t="s">
        <v>92</v>
      </c>
      <c r="D12" s="63" t="s">
        <v>91</v>
      </c>
      <c r="E12" s="46" t="s">
        <v>5</v>
      </c>
      <c r="F12" s="65">
        <v>1</v>
      </c>
      <c r="G12" s="63" t="s">
        <v>104</v>
      </c>
      <c r="H12" s="3"/>
      <c r="I12" s="3"/>
    </row>
    <row r="13" spans="2:9" ht="15">
      <c r="B13" s="64" t="s">
        <v>79</v>
      </c>
      <c r="C13" s="63" t="s">
        <v>93</v>
      </c>
      <c r="D13" s="63" t="s">
        <v>87</v>
      </c>
      <c r="E13" s="46" t="s">
        <v>5</v>
      </c>
      <c r="F13" s="65">
        <v>1</v>
      </c>
      <c r="G13" s="63" t="s">
        <v>104</v>
      </c>
      <c r="H13" s="3"/>
      <c r="I13" s="3"/>
    </row>
    <row r="14" spans="2:9" ht="15">
      <c r="B14" s="64" t="s">
        <v>79</v>
      </c>
      <c r="C14" s="63" t="s">
        <v>94</v>
      </c>
      <c r="D14" s="63" t="s">
        <v>91</v>
      </c>
      <c r="E14" s="46" t="s">
        <v>5</v>
      </c>
      <c r="F14" s="65">
        <v>1</v>
      </c>
      <c r="G14" s="63" t="s">
        <v>104</v>
      </c>
      <c r="H14" s="3"/>
      <c r="I14" s="3"/>
    </row>
    <row r="15" spans="2:9" ht="15">
      <c r="B15" s="64" t="s">
        <v>79</v>
      </c>
      <c r="C15" s="63" t="s">
        <v>86</v>
      </c>
      <c r="D15" s="63" t="s">
        <v>87</v>
      </c>
      <c r="E15" s="46" t="s">
        <v>5</v>
      </c>
      <c r="F15" s="65">
        <v>1</v>
      </c>
      <c r="G15" s="63" t="s">
        <v>104</v>
      </c>
      <c r="H15" s="3"/>
      <c r="I15" s="3"/>
    </row>
    <row r="16" spans="2:9" ht="15">
      <c r="B16" s="64" t="s">
        <v>79</v>
      </c>
      <c r="C16" s="64" t="s">
        <v>86</v>
      </c>
      <c r="D16" s="63" t="s">
        <v>84</v>
      </c>
      <c r="E16" s="46" t="s">
        <v>5</v>
      </c>
      <c r="F16" s="65">
        <v>1</v>
      </c>
      <c r="G16" s="63" t="s">
        <v>104</v>
      </c>
      <c r="H16" s="3"/>
      <c r="I16" s="3"/>
    </row>
    <row r="17" spans="2:9" ht="15">
      <c r="B17" s="64" t="s">
        <v>79</v>
      </c>
      <c r="C17" s="63" t="s">
        <v>90</v>
      </c>
      <c r="D17" s="63" t="s">
        <v>87</v>
      </c>
      <c r="E17" s="46" t="s">
        <v>5</v>
      </c>
      <c r="F17" s="65">
        <v>1</v>
      </c>
      <c r="G17" s="63" t="s">
        <v>104</v>
      </c>
      <c r="H17" s="3"/>
      <c r="I17" s="3"/>
    </row>
    <row r="18" spans="2:9" ht="15">
      <c r="B18" s="64" t="s">
        <v>79</v>
      </c>
      <c r="C18" s="64" t="s">
        <v>90</v>
      </c>
      <c r="D18" s="63" t="s">
        <v>84</v>
      </c>
      <c r="E18" s="46" t="s">
        <v>5</v>
      </c>
      <c r="F18" s="65">
        <v>1</v>
      </c>
      <c r="G18" s="63" t="s">
        <v>108</v>
      </c>
      <c r="H18" s="3"/>
      <c r="I18" s="3"/>
    </row>
    <row r="19" spans="2:9" ht="15">
      <c r="B19" s="63" t="s">
        <v>95</v>
      </c>
      <c r="C19" s="63" t="s">
        <v>89</v>
      </c>
      <c r="D19" s="63" t="s">
        <v>96</v>
      </c>
      <c r="E19" s="46" t="s">
        <v>5</v>
      </c>
      <c r="F19" s="65">
        <v>1</v>
      </c>
      <c r="G19" s="63" t="s">
        <v>104</v>
      </c>
      <c r="H19" s="3"/>
      <c r="I19" s="3"/>
    </row>
    <row r="20" spans="2:9" ht="15">
      <c r="B20" s="64" t="s">
        <v>95</v>
      </c>
      <c r="C20" s="63" t="s">
        <v>97</v>
      </c>
      <c r="D20" s="63" t="s">
        <v>87</v>
      </c>
      <c r="E20" s="46" t="s">
        <v>5</v>
      </c>
      <c r="F20" s="65">
        <v>1</v>
      </c>
      <c r="G20" s="63" t="s">
        <v>104</v>
      </c>
      <c r="H20" s="3"/>
      <c r="I20" s="3"/>
    </row>
    <row r="21" spans="2:9" ht="15">
      <c r="B21" s="63" t="s">
        <v>81</v>
      </c>
      <c r="C21" s="63" t="s">
        <v>89</v>
      </c>
      <c r="D21" s="63" t="s">
        <v>91</v>
      </c>
      <c r="E21" s="46" t="s">
        <v>5</v>
      </c>
      <c r="F21" s="65">
        <v>1</v>
      </c>
      <c r="G21" s="63" t="s">
        <v>104</v>
      </c>
      <c r="H21" s="3"/>
      <c r="I21" s="3"/>
    </row>
    <row r="22" spans="2:7" ht="15">
      <c r="B22" s="64" t="s">
        <v>81</v>
      </c>
      <c r="C22" s="64" t="s">
        <v>89</v>
      </c>
      <c r="D22" s="63" t="s">
        <v>87</v>
      </c>
      <c r="E22" s="46" t="s">
        <v>5</v>
      </c>
      <c r="F22" s="65">
        <v>8</v>
      </c>
      <c r="G22" s="63" t="s">
        <v>104</v>
      </c>
    </row>
    <row r="23" spans="2:7" ht="15">
      <c r="B23" s="64" t="s">
        <v>81</v>
      </c>
      <c r="C23" s="63" t="s">
        <v>86</v>
      </c>
      <c r="D23" s="63" t="s">
        <v>91</v>
      </c>
      <c r="E23" s="46" t="s">
        <v>5</v>
      </c>
      <c r="F23" s="65">
        <v>1</v>
      </c>
      <c r="G23" s="63" t="s">
        <v>104</v>
      </c>
    </row>
    <row r="24" spans="2:7" ht="15">
      <c r="B24" s="63" t="s">
        <v>98</v>
      </c>
      <c r="C24" s="63" t="s">
        <v>83</v>
      </c>
      <c r="D24" s="63" t="s">
        <v>91</v>
      </c>
      <c r="E24" s="46" t="s">
        <v>5</v>
      </c>
      <c r="F24" s="65">
        <v>1</v>
      </c>
      <c r="G24" s="63" t="s">
        <v>104</v>
      </c>
    </row>
    <row r="25" spans="2:7" ht="15">
      <c r="B25" s="64" t="s">
        <v>98</v>
      </c>
      <c r="C25" s="63" t="s">
        <v>89</v>
      </c>
      <c r="D25" s="63" t="s">
        <v>91</v>
      </c>
      <c r="E25" s="46" t="s">
        <v>5</v>
      </c>
      <c r="F25" s="65">
        <v>3</v>
      </c>
      <c r="G25" s="63" t="s">
        <v>104</v>
      </c>
    </row>
    <row r="26" spans="2:9" s="36" customFormat="1" ht="15">
      <c r="B26" s="64" t="s">
        <v>98</v>
      </c>
      <c r="C26" s="64" t="s">
        <v>89</v>
      </c>
      <c r="D26" s="63" t="s">
        <v>87</v>
      </c>
      <c r="E26" s="46" t="s">
        <v>5</v>
      </c>
      <c r="F26" s="65">
        <v>4</v>
      </c>
      <c r="G26" s="63" t="s">
        <v>104</v>
      </c>
      <c r="H26" s="35"/>
      <c r="I26" s="34"/>
    </row>
    <row r="27" spans="2:7" ht="15">
      <c r="B27" s="64" t="s">
        <v>98</v>
      </c>
      <c r="C27" s="64" t="s">
        <v>89</v>
      </c>
      <c r="D27" s="63" t="s">
        <v>84</v>
      </c>
      <c r="E27" s="46" t="s">
        <v>5</v>
      </c>
      <c r="F27" s="65">
        <v>1</v>
      </c>
      <c r="G27" s="63" t="s">
        <v>109</v>
      </c>
    </row>
    <row r="28" spans="2:7" ht="15">
      <c r="B28" s="64" t="s">
        <v>98</v>
      </c>
      <c r="C28" s="63" t="s">
        <v>99</v>
      </c>
      <c r="D28" s="63" t="s">
        <v>84</v>
      </c>
      <c r="E28" s="46" t="s">
        <v>5</v>
      </c>
      <c r="F28" s="65">
        <v>1</v>
      </c>
      <c r="G28" s="63" t="s">
        <v>110</v>
      </c>
    </row>
    <row r="29" spans="2:7" ht="15">
      <c r="B29" s="64" t="s">
        <v>98</v>
      </c>
      <c r="C29" s="63" t="s">
        <v>93</v>
      </c>
      <c r="D29" s="63" t="s">
        <v>87</v>
      </c>
      <c r="E29" s="46" t="s">
        <v>5</v>
      </c>
      <c r="F29" s="65">
        <v>1</v>
      </c>
      <c r="G29" s="63" t="s">
        <v>104</v>
      </c>
    </row>
    <row r="30" spans="2:7" ht="15">
      <c r="B30" s="64" t="s">
        <v>98</v>
      </c>
      <c r="C30" s="63" t="s">
        <v>100</v>
      </c>
      <c r="D30" s="63" t="s">
        <v>87</v>
      </c>
      <c r="E30" s="46" t="s">
        <v>5</v>
      </c>
      <c r="F30" s="65">
        <v>1</v>
      </c>
      <c r="G30" s="63" t="s">
        <v>104</v>
      </c>
    </row>
    <row r="31" spans="2:7" ht="15">
      <c r="B31" s="63" t="s">
        <v>101</v>
      </c>
      <c r="C31" s="63" t="s">
        <v>102</v>
      </c>
      <c r="D31" s="63" t="s">
        <v>96</v>
      </c>
      <c r="E31" s="46" t="s">
        <v>5</v>
      </c>
      <c r="F31" s="65">
        <v>1</v>
      </c>
      <c r="G31" s="63" t="s">
        <v>104</v>
      </c>
    </row>
  </sheetData>
  <sheetProtection/>
  <dataValidations count="4">
    <dataValidation type="list" allowBlank="1" showInputMessage="1" showErrorMessage="1" sqref="G2:G1230">
      <formula1>alcaldia</formula1>
    </dataValidation>
    <dataValidation type="list" allowBlank="1" showInputMessage="1" showErrorMessage="1" sqref="E2:E1069">
      <formula1>sistema</formula1>
    </dataValidation>
    <dataValidation type="list" allowBlank="1" showInputMessage="1" showErrorMessage="1" sqref="D2:D1534">
      <formula1>canal</formula1>
    </dataValidation>
    <dataValidation type="list" allowBlank="1" sqref="B2:B1594">
      <formula1>tipologia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B1">
      <selection activeCell="F7" sqref="F7"/>
    </sheetView>
  </sheetViews>
  <sheetFormatPr defaultColWidth="0" defaultRowHeight="15"/>
  <cols>
    <col min="1" max="1" width="11.421875" style="3" hidden="1" customWidth="1"/>
    <col min="2" max="2" width="22.7109375" style="45" customWidth="1"/>
    <col min="3" max="3" width="36.140625" style="46" customWidth="1"/>
    <col min="4" max="4" width="32.140625" style="46" customWidth="1"/>
    <col min="5" max="5" width="25.421875" style="46" customWidth="1"/>
    <col min="6" max="6" width="27.00390625" style="46" customWidth="1"/>
    <col min="7" max="7" width="20.57421875" style="46" customWidth="1"/>
    <col min="8" max="8" width="15.7109375" style="14" hidden="1" customWidth="1"/>
    <col min="9" max="9" width="11.421875" style="1" hidden="1" customWidth="1"/>
    <col min="10" max="10" width="11.421875" style="3" hidden="1" customWidth="1"/>
    <col min="11" max="22" width="0" style="3" hidden="1" customWidth="1"/>
    <col min="23" max="16384" width="0" style="3" hidden="1" customWidth="1"/>
  </cols>
  <sheetData>
    <row r="1" spans="2:16" s="5" customFormat="1" ht="25.5">
      <c r="B1" s="2" t="s">
        <v>0</v>
      </c>
      <c r="C1" s="2" t="s">
        <v>2</v>
      </c>
      <c r="D1" s="19" t="s">
        <v>4</v>
      </c>
      <c r="E1" s="2" t="s">
        <v>31</v>
      </c>
      <c r="F1" s="2" t="s">
        <v>26</v>
      </c>
      <c r="G1" s="2" t="s">
        <v>63</v>
      </c>
      <c r="H1" s="4"/>
      <c r="I1" s="4"/>
      <c r="J1" s="4"/>
      <c r="K1" s="4"/>
      <c r="L1" s="4"/>
      <c r="M1" s="4"/>
      <c r="N1" s="4"/>
      <c r="O1" s="4"/>
      <c r="P1" s="4"/>
    </row>
    <row r="2" spans="2:9" ht="15">
      <c r="B2" s="63" t="s">
        <v>82</v>
      </c>
      <c r="C2" s="63" t="s">
        <v>89</v>
      </c>
      <c r="D2" s="63" t="s">
        <v>91</v>
      </c>
      <c r="E2" s="46" t="s">
        <v>5</v>
      </c>
      <c r="F2" s="65">
        <v>1</v>
      </c>
      <c r="G2" s="63" t="s">
        <v>104</v>
      </c>
      <c r="H2" s="3"/>
      <c r="I2" s="3"/>
    </row>
    <row r="3" spans="2:9" ht="15">
      <c r="B3" s="64" t="s">
        <v>82</v>
      </c>
      <c r="C3" s="64" t="s">
        <v>89</v>
      </c>
      <c r="D3" s="63" t="s">
        <v>87</v>
      </c>
      <c r="E3" s="46" t="s">
        <v>5</v>
      </c>
      <c r="F3" s="65">
        <v>1</v>
      </c>
      <c r="G3" s="63" t="s">
        <v>104</v>
      </c>
      <c r="H3" s="3"/>
      <c r="I3" s="3"/>
    </row>
    <row r="4" spans="2:9" ht="15">
      <c r="B4" s="63" t="s">
        <v>88</v>
      </c>
      <c r="C4" s="63" t="s">
        <v>83</v>
      </c>
      <c r="D4" s="63" t="s">
        <v>84</v>
      </c>
      <c r="E4" s="46" t="s">
        <v>5</v>
      </c>
      <c r="F4" s="65">
        <v>1</v>
      </c>
      <c r="G4" s="63" t="s">
        <v>105</v>
      </c>
      <c r="H4" s="3"/>
      <c r="I4" s="3"/>
    </row>
    <row r="5" spans="2:9" ht="15">
      <c r="B5" s="64" t="s">
        <v>88</v>
      </c>
      <c r="C5" s="63" t="s">
        <v>89</v>
      </c>
      <c r="D5" s="63" t="s">
        <v>91</v>
      </c>
      <c r="E5" s="46" t="s">
        <v>5</v>
      </c>
      <c r="F5" s="65">
        <v>1</v>
      </c>
      <c r="G5" s="63" t="s">
        <v>104</v>
      </c>
      <c r="H5" s="3"/>
      <c r="I5" s="3"/>
    </row>
    <row r="6" spans="2:9" ht="15">
      <c r="B6" s="64" t="s">
        <v>88</v>
      </c>
      <c r="C6" s="64" t="s">
        <v>89</v>
      </c>
      <c r="D6" s="63" t="s">
        <v>87</v>
      </c>
      <c r="E6" s="46" t="s">
        <v>5</v>
      </c>
      <c r="F6" s="65">
        <v>4</v>
      </c>
      <c r="G6" s="63" t="s">
        <v>104</v>
      </c>
      <c r="H6" s="3"/>
      <c r="I6" s="3"/>
    </row>
    <row r="7" spans="2:9" ht="15">
      <c r="B7" s="64" t="s">
        <v>88</v>
      </c>
      <c r="C7" s="64" t="s">
        <v>89</v>
      </c>
      <c r="D7" s="63" t="s">
        <v>111</v>
      </c>
      <c r="E7" s="46" t="s">
        <v>5</v>
      </c>
      <c r="F7" s="65">
        <v>1</v>
      </c>
      <c r="G7" s="63" t="s">
        <v>104</v>
      </c>
      <c r="H7" s="3"/>
      <c r="I7" s="3"/>
    </row>
    <row r="8" spans="2:9" ht="15">
      <c r="B8" s="64" t="s">
        <v>88</v>
      </c>
      <c r="C8" s="64" t="s">
        <v>89</v>
      </c>
      <c r="D8" s="63" t="s">
        <v>84</v>
      </c>
      <c r="E8" s="46" t="s">
        <v>5</v>
      </c>
      <c r="F8" s="65">
        <v>1</v>
      </c>
      <c r="G8" s="63" t="s">
        <v>109</v>
      </c>
      <c r="H8" s="3"/>
      <c r="I8" s="3"/>
    </row>
    <row r="9" spans="2:9" ht="15">
      <c r="B9" s="64" t="s">
        <v>88</v>
      </c>
      <c r="C9" s="64" t="s">
        <v>89</v>
      </c>
      <c r="D9" s="64" t="s">
        <v>84</v>
      </c>
      <c r="E9" s="46" t="s">
        <v>5</v>
      </c>
      <c r="F9" s="66">
        <v>2</v>
      </c>
      <c r="G9" s="67" t="s">
        <v>106</v>
      </c>
      <c r="H9" s="3"/>
      <c r="I9" s="3"/>
    </row>
    <row r="10" spans="2:9" ht="15">
      <c r="B10" s="64" t="s">
        <v>88</v>
      </c>
      <c r="C10" s="64" t="s">
        <v>89</v>
      </c>
      <c r="D10" s="64" t="s">
        <v>84</v>
      </c>
      <c r="E10" s="46" t="s">
        <v>5</v>
      </c>
      <c r="F10" s="66">
        <v>1</v>
      </c>
      <c r="G10" s="67" t="s">
        <v>104</v>
      </c>
      <c r="H10" s="3"/>
      <c r="I10" s="3"/>
    </row>
    <row r="11" spans="2:9" ht="15">
      <c r="B11" s="64" t="s">
        <v>88</v>
      </c>
      <c r="C11" s="63" t="s">
        <v>112</v>
      </c>
      <c r="D11" s="63" t="s">
        <v>91</v>
      </c>
      <c r="E11" s="46" t="s">
        <v>5</v>
      </c>
      <c r="F11" s="65">
        <v>2</v>
      </c>
      <c r="G11" s="63" t="s">
        <v>104</v>
      </c>
      <c r="H11" s="3"/>
      <c r="I11" s="3"/>
    </row>
    <row r="12" spans="2:9" ht="15">
      <c r="B12" s="63" t="s">
        <v>79</v>
      </c>
      <c r="C12" s="63" t="s">
        <v>83</v>
      </c>
      <c r="D12" s="63" t="s">
        <v>84</v>
      </c>
      <c r="E12" s="46" t="s">
        <v>5</v>
      </c>
      <c r="F12" s="65">
        <v>1</v>
      </c>
      <c r="G12" s="63" t="s">
        <v>105</v>
      </c>
      <c r="H12" s="3"/>
      <c r="I12" s="3"/>
    </row>
    <row r="13" spans="2:9" ht="15">
      <c r="B13" s="64" t="s">
        <v>79</v>
      </c>
      <c r="C13" s="63" t="s">
        <v>89</v>
      </c>
      <c r="D13" s="63" t="s">
        <v>91</v>
      </c>
      <c r="E13" s="46" t="s">
        <v>5</v>
      </c>
      <c r="F13" s="65">
        <v>6</v>
      </c>
      <c r="G13" s="63" t="s">
        <v>104</v>
      </c>
      <c r="H13" s="3"/>
      <c r="I13" s="3"/>
    </row>
    <row r="14" spans="2:9" ht="15">
      <c r="B14" s="64" t="s">
        <v>79</v>
      </c>
      <c r="C14" s="64" t="s">
        <v>89</v>
      </c>
      <c r="D14" s="63" t="s">
        <v>87</v>
      </c>
      <c r="E14" s="46" t="s">
        <v>5</v>
      </c>
      <c r="F14" s="65">
        <v>25</v>
      </c>
      <c r="G14" s="63" t="s">
        <v>104</v>
      </c>
      <c r="H14" s="3"/>
      <c r="I14" s="3"/>
    </row>
    <row r="15" spans="2:9" ht="15">
      <c r="B15" s="64" t="s">
        <v>79</v>
      </c>
      <c r="C15" s="63" t="s">
        <v>92</v>
      </c>
      <c r="D15" s="63" t="s">
        <v>91</v>
      </c>
      <c r="E15" s="46" t="s">
        <v>5</v>
      </c>
      <c r="F15" s="65">
        <v>1</v>
      </c>
      <c r="G15" s="63" t="s">
        <v>104</v>
      </c>
      <c r="H15" s="3"/>
      <c r="I15" s="3"/>
    </row>
    <row r="16" spans="2:9" ht="15">
      <c r="B16" s="64" t="s">
        <v>79</v>
      </c>
      <c r="C16" s="63" t="s">
        <v>93</v>
      </c>
      <c r="D16" s="63" t="s">
        <v>87</v>
      </c>
      <c r="E16" s="46" t="s">
        <v>5</v>
      </c>
      <c r="F16" s="65">
        <v>1</v>
      </c>
      <c r="G16" s="63" t="s">
        <v>104</v>
      </c>
      <c r="H16" s="3"/>
      <c r="I16" s="3"/>
    </row>
    <row r="17" spans="2:9" ht="15">
      <c r="B17" s="64" t="s">
        <v>79</v>
      </c>
      <c r="C17" s="63" t="s">
        <v>94</v>
      </c>
      <c r="D17" s="63" t="s">
        <v>91</v>
      </c>
      <c r="E17" s="46" t="s">
        <v>5</v>
      </c>
      <c r="F17" s="65">
        <v>1</v>
      </c>
      <c r="G17" s="63" t="s">
        <v>104</v>
      </c>
      <c r="H17" s="3"/>
      <c r="I17" s="3"/>
    </row>
    <row r="18" spans="2:9" ht="15">
      <c r="B18" s="64" t="s">
        <v>79</v>
      </c>
      <c r="C18" s="63" t="s">
        <v>86</v>
      </c>
      <c r="D18" s="63" t="s">
        <v>87</v>
      </c>
      <c r="E18" s="46" t="s">
        <v>5</v>
      </c>
      <c r="F18" s="65">
        <v>1</v>
      </c>
      <c r="G18" s="63" t="s">
        <v>104</v>
      </c>
      <c r="H18" s="3"/>
      <c r="I18" s="3"/>
    </row>
    <row r="19" spans="2:9" ht="15">
      <c r="B19" s="64" t="s">
        <v>79</v>
      </c>
      <c r="C19" s="64" t="s">
        <v>86</v>
      </c>
      <c r="D19" s="63" t="s">
        <v>84</v>
      </c>
      <c r="E19" s="46" t="s">
        <v>5</v>
      </c>
      <c r="F19" s="65">
        <v>1</v>
      </c>
      <c r="G19" s="63" t="s">
        <v>104</v>
      </c>
      <c r="H19" s="3"/>
      <c r="I19" s="3"/>
    </row>
    <row r="20" spans="2:9" ht="15">
      <c r="B20" s="64" t="s">
        <v>79</v>
      </c>
      <c r="C20" s="63" t="s">
        <v>90</v>
      </c>
      <c r="D20" s="63" t="s">
        <v>87</v>
      </c>
      <c r="E20" s="46" t="s">
        <v>5</v>
      </c>
      <c r="F20" s="65">
        <v>1</v>
      </c>
      <c r="G20" s="63" t="s">
        <v>104</v>
      </c>
      <c r="H20" s="3"/>
      <c r="I20" s="3"/>
    </row>
    <row r="21" spans="2:9" ht="15">
      <c r="B21" s="63" t="s">
        <v>95</v>
      </c>
      <c r="C21" s="63" t="s">
        <v>89</v>
      </c>
      <c r="D21" s="63" t="s">
        <v>87</v>
      </c>
      <c r="E21" s="46" t="s">
        <v>5</v>
      </c>
      <c r="F21" s="65">
        <v>1</v>
      </c>
      <c r="G21" s="63" t="s">
        <v>104</v>
      </c>
      <c r="H21" s="3"/>
      <c r="I21" s="3"/>
    </row>
    <row r="22" spans="2:7" ht="15">
      <c r="B22" s="64" t="s">
        <v>95</v>
      </c>
      <c r="C22" s="64" t="s">
        <v>89</v>
      </c>
      <c r="D22" s="63" t="s">
        <v>96</v>
      </c>
      <c r="E22" s="46" t="s">
        <v>5</v>
      </c>
      <c r="F22" s="65">
        <v>1</v>
      </c>
      <c r="G22" s="63" t="s">
        <v>104</v>
      </c>
    </row>
    <row r="23" spans="2:7" ht="15">
      <c r="B23" s="64" t="s">
        <v>95</v>
      </c>
      <c r="C23" s="64" t="s">
        <v>89</v>
      </c>
      <c r="D23" s="63" t="s">
        <v>84</v>
      </c>
      <c r="E23" s="46" t="s">
        <v>5</v>
      </c>
      <c r="F23" s="65">
        <v>1</v>
      </c>
      <c r="G23" s="63" t="s">
        <v>116</v>
      </c>
    </row>
    <row r="24" spans="2:7" ht="15">
      <c r="B24" s="64" t="s">
        <v>95</v>
      </c>
      <c r="C24" s="63" t="s">
        <v>97</v>
      </c>
      <c r="D24" s="63" t="s">
        <v>87</v>
      </c>
      <c r="E24" s="46" t="s">
        <v>5</v>
      </c>
      <c r="F24" s="65">
        <v>1</v>
      </c>
      <c r="G24" s="63" t="s">
        <v>104</v>
      </c>
    </row>
    <row r="25" spans="2:7" ht="15">
      <c r="B25" s="63" t="s">
        <v>81</v>
      </c>
      <c r="C25" s="63" t="s">
        <v>113</v>
      </c>
      <c r="D25" s="63" t="s">
        <v>87</v>
      </c>
      <c r="E25" s="46" t="s">
        <v>5</v>
      </c>
      <c r="F25" s="65">
        <v>1</v>
      </c>
      <c r="G25" s="63" t="s">
        <v>104</v>
      </c>
    </row>
    <row r="26" spans="2:9" s="36" customFormat="1" ht="15">
      <c r="B26" s="64" t="s">
        <v>81</v>
      </c>
      <c r="C26" s="63" t="s">
        <v>89</v>
      </c>
      <c r="D26" s="63" t="s">
        <v>87</v>
      </c>
      <c r="E26" s="46" t="s">
        <v>5</v>
      </c>
      <c r="F26" s="65">
        <v>11</v>
      </c>
      <c r="G26" s="63" t="s">
        <v>104</v>
      </c>
      <c r="H26" s="35"/>
      <c r="I26" s="34"/>
    </row>
    <row r="27" spans="2:7" ht="15">
      <c r="B27" s="64" t="s">
        <v>81</v>
      </c>
      <c r="C27" s="64" t="s">
        <v>89</v>
      </c>
      <c r="D27" s="63" t="s">
        <v>96</v>
      </c>
      <c r="E27" s="46" t="s">
        <v>5</v>
      </c>
      <c r="F27" s="65">
        <v>2</v>
      </c>
      <c r="G27" s="63" t="s">
        <v>104</v>
      </c>
    </row>
    <row r="28" spans="2:7" ht="15">
      <c r="B28" s="64" t="s">
        <v>81</v>
      </c>
      <c r="C28" s="64" t="s">
        <v>89</v>
      </c>
      <c r="D28" s="63" t="s">
        <v>111</v>
      </c>
      <c r="E28" s="46" t="s">
        <v>5</v>
      </c>
      <c r="F28" s="65">
        <v>1</v>
      </c>
      <c r="G28" s="63" t="s">
        <v>104</v>
      </c>
    </row>
    <row r="29" spans="2:7" ht="15">
      <c r="B29" s="64" t="s">
        <v>81</v>
      </c>
      <c r="C29" s="63" t="s">
        <v>86</v>
      </c>
      <c r="D29" s="63" t="s">
        <v>91</v>
      </c>
      <c r="E29" s="46" t="s">
        <v>5</v>
      </c>
      <c r="F29" s="65">
        <v>1</v>
      </c>
      <c r="G29" s="63" t="s">
        <v>104</v>
      </c>
    </row>
    <row r="30" spans="2:7" ht="15">
      <c r="B30" s="63" t="s">
        <v>114</v>
      </c>
      <c r="C30" s="63" t="s">
        <v>89</v>
      </c>
      <c r="D30" s="63" t="s">
        <v>91</v>
      </c>
      <c r="E30" s="46" t="s">
        <v>5</v>
      </c>
      <c r="F30" s="65">
        <v>1</v>
      </c>
      <c r="G30" s="63" t="s">
        <v>104</v>
      </c>
    </row>
    <row r="31" spans="2:7" ht="15">
      <c r="B31" s="64" t="s">
        <v>114</v>
      </c>
      <c r="C31" s="64" t="s">
        <v>89</v>
      </c>
      <c r="D31" s="63" t="s">
        <v>87</v>
      </c>
      <c r="E31" s="46" t="s">
        <v>5</v>
      </c>
      <c r="F31" s="65">
        <v>3</v>
      </c>
      <c r="G31" s="63" t="s">
        <v>104</v>
      </c>
    </row>
    <row r="32" spans="2:7" ht="15">
      <c r="B32" s="63" t="s">
        <v>98</v>
      </c>
      <c r="C32" s="63" t="s">
        <v>113</v>
      </c>
      <c r="D32" s="63" t="s">
        <v>87</v>
      </c>
      <c r="E32" s="46" t="s">
        <v>5</v>
      </c>
      <c r="F32" s="65">
        <v>1</v>
      </c>
      <c r="G32" s="63" t="s">
        <v>104</v>
      </c>
    </row>
    <row r="33" spans="2:7" ht="15">
      <c r="B33" s="64" t="s">
        <v>98</v>
      </c>
      <c r="C33" s="63" t="s">
        <v>89</v>
      </c>
      <c r="D33" s="63" t="s">
        <v>91</v>
      </c>
      <c r="E33" s="46" t="s">
        <v>5</v>
      </c>
      <c r="F33" s="65">
        <v>3</v>
      </c>
      <c r="G33" s="63" t="s">
        <v>104</v>
      </c>
    </row>
    <row r="34" spans="2:7" ht="15">
      <c r="B34" s="64" t="s">
        <v>98</v>
      </c>
      <c r="C34" s="64" t="s">
        <v>89</v>
      </c>
      <c r="D34" s="63" t="s">
        <v>87</v>
      </c>
      <c r="E34" s="46" t="s">
        <v>5</v>
      </c>
      <c r="F34" s="65">
        <v>6</v>
      </c>
      <c r="G34" s="63" t="s">
        <v>104</v>
      </c>
    </row>
    <row r="35" spans="2:7" ht="15">
      <c r="B35" s="64" t="s">
        <v>98</v>
      </c>
      <c r="C35" s="64" t="s">
        <v>89</v>
      </c>
      <c r="D35" s="63" t="s">
        <v>84</v>
      </c>
      <c r="E35" s="46" t="s">
        <v>5</v>
      </c>
      <c r="F35" s="65">
        <v>1</v>
      </c>
      <c r="G35" s="63" t="s">
        <v>109</v>
      </c>
    </row>
    <row r="36" spans="2:7" ht="15">
      <c r="B36" s="64" t="s">
        <v>98</v>
      </c>
      <c r="C36" s="64" t="s">
        <v>89</v>
      </c>
      <c r="D36" s="64" t="s">
        <v>84</v>
      </c>
      <c r="E36" s="46" t="s">
        <v>5</v>
      </c>
      <c r="F36" s="66">
        <v>1</v>
      </c>
      <c r="G36" s="67" t="s">
        <v>104</v>
      </c>
    </row>
    <row r="37" spans="2:7" ht="15">
      <c r="B37" s="64" t="s">
        <v>98</v>
      </c>
      <c r="C37" s="63" t="s">
        <v>115</v>
      </c>
      <c r="D37" s="63" t="s">
        <v>87</v>
      </c>
      <c r="E37" s="46" t="s">
        <v>5</v>
      </c>
      <c r="F37" s="65">
        <v>1</v>
      </c>
      <c r="G37" s="63" t="s">
        <v>104</v>
      </c>
    </row>
    <row r="38" spans="2:7" ht="15">
      <c r="B38" s="64" t="s">
        <v>98</v>
      </c>
      <c r="C38" s="64" t="s">
        <v>115</v>
      </c>
      <c r="D38" s="63" t="s">
        <v>84</v>
      </c>
      <c r="E38" s="46" t="s">
        <v>5</v>
      </c>
      <c r="F38" s="65">
        <v>1</v>
      </c>
      <c r="G38" s="63" t="s">
        <v>106</v>
      </c>
    </row>
  </sheetData>
  <sheetProtection/>
  <dataValidations count="4">
    <dataValidation type="list" allowBlank="1" showInputMessage="1" showErrorMessage="1" sqref="G2:G1230">
      <formula1>alcaldia</formula1>
    </dataValidation>
    <dataValidation type="list" allowBlank="1" sqref="B2:B1594">
      <formula1>tipologia</formula1>
    </dataValidation>
    <dataValidation type="list" allowBlank="1" showInputMessage="1" showErrorMessage="1" sqref="D2:D1534">
      <formula1>canal</formula1>
    </dataValidation>
    <dataValidation type="list" allowBlank="1" showInputMessage="1" showErrorMessage="1" sqref="F2:F149 E2:E652">
      <formula1>sistema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con1qyr</dc:creator>
  <cp:keywords/>
  <dc:description/>
  <cp:lastModifiedBy>Angela Maria Castro Cepeda</cp:lastModifiedBy>
  <cp:lastPrinted>2015-03-11T13:25:51Z</cp:lastPrinted>
  <dcterms:created xsi:type="dcterms:W3CDTF">2013-08-16T19:17:56Z</dcterms:created>
  <dcterms:modified xsi:type="dcterms:W3CDTF">2017-06-13T19:29:42Z</dcterms:modified>
  <cp:category/>
  <cp:version/>
  <cp:contentType/>
  <cp:contentStatus/>
</cp:coreProperties>
</file>