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\4.Vigencia_2021\Ejec_Firmadas\9.Septiembre\"/>
    </mc:Choice>
  </mc:AlternateContent>
  <bookViews>
    <workbookView xWindow="0" yWindow="0" windowWidth="28800" windowHeight="11505"/>
  </bookViews>
  <sheets>
    <sheet name="EJEC INGRESOS" sheetId="1" r:id="rId1"/>
  </sheets>
  <definedNames>
    <definedName name="_xlnm.Print_Area" localSheetId="0">'EJEC INGRESOS'!$A$1:$I$25</definedName>
  </definedNames>
  <calcPr calcId="162913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8" i="1"/>
  <c r="I19" i="1"/>
  <c r="C19" i="1"/>
  <c r="C18" i="1" s="1"/>
  <c r="D19" i="1"/>
  <c r="D18" i="1" s="1"/>
  <c r="H19" i="1" l="1"/>
  <c r="H18" i="1" s="1"/>
  <c r="G19" i="1"/>
  <c r="G18" i="1" s="1"/>
  <c r="F19" i="1"/>
  <c r="F18" i="1" s="1"/>
  <c r="E19" i="1"/>
  <c r="E18" i="1" s="1"/>
  <c r="B19" i="1"/>
  <c r="B18" i="1" s="1"/>
</calcChain>
</file>

<file path=xl/sharedStrings.xml><?xml version="1.0" encoding="utf-8"?>
<sst xmlns="http://schemas.openxmlformats.org/spreadsheetml/2006/main" count="27" uniqueCount="27">
  <si>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</si>
  <si>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</si>
  <si>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</si>
  <si>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</si>
  <si>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</si>
  <si>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</si>
  <si>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</si>
  <si>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</si>
  <si>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</si>
  <si>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TOTAL</t>
  </si>
  <si>
    <t>0213-01  INSTITUTO DISTRITAL DEL PATRIMONIO CULTU</t>
  </si>
  <si>
    <t>12102050101010201  Servicios de alquiler o arrendamiento con o sin op</t>
  </si>
  <si>
    <t>1210205010202      Pasta o pulpa, papel y productos de papel; impreso</t>
  </si>
  <si>
    <t>124050203          Recursos propios con destinación específica</t>
  </si>
  <si>
    <t>1250101            Vigencia</t>
  </si>
  <si>
    <t>SISTEMA DE PRESUPUESTO DISTRITAL</t>
  </si>
  <si>
    <t>SECRETARIA DISTRITAL DE HACIENDA . DIRECCIÓN DISTRITAL DE PRESUPUESTO</t>
  </si>
  <si>
    <t>EJECUCION DE INGRESOS</t>
  </si>
  <si>
    <t>Entidad CP         :     1000                                     DISTRITO CAPITAL</t>
  </si>
  <si>
    <t>Fondo                                  :     *                               *</t>
  </si>
  <si>
    <t>Progr. Financiación         :     *                               *</t>
  </si>
  <si>
    <t>Área Funcional                 :     *                               *</t>
  </si>
  <si>
    <t>Per. Presup.                      :     *                               *</t>
  </si>
  <si>
    <t>INSTITUTO DISTRITAL DE PATRIMONIO CULTURAL - 213</t>
  </si>
  <si>
    <t>Ejercicio              :     2021</t>
  </si>
  <si>
    <t>12401020201        Convenios entidades distritales</t>
  </si>
  <si>
    <t>Periodo desde / hasta     :     1    / 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</si>
</sst>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4" fontId="18" fillId="33" borderId="0" xfId="0" applyNumberFormat="1" applyFont="1" applyFill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164" fontId="18" fillId="33" borderId="10" xfId="1" applyNumberFormat="1" applyFont="1" applyFill="1" applyBorder="1" applyAlignment="1">
      <alignment horizontal="center" vertical="center"/>
    </xf>
    <xf numFmtId="10" fontId="18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64" fontId="19" fillId="33" borderId="10" xfId="1" applyNumberFormat="1" applyFont="1" applyFill="1" applyBorder="1" applyAlignment="1">
      <alignment horizontal="center" vertical="center"/>
    </xf>
    <xf numFmtId="10" fontId="19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vertical="center"/>
    </xf>
    <xf numFmtId="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60" zoomScaleNormal="60" workbookViewId="0">
      <selection activeCell="B9" sqref="B9"/>
    </sheetView>
  </sheetViews>
  <sheetFormatPr baseColWidth="10" defaultRowHeight="15" x14ac:dyDescent="0.25"/>
  <cols>
    <col min="1" max="1" width="79.42578125" style="14" customWidth="1"/>
    <col min="2" max="2" width="27.7109375" style="15" customWidth="1"/>
    <col min="3" max="3" width="23" style="15" customWidth="1"/>
    <col min="4" max="4" width="25.85546875" style="15" customWidth="1"/>
    <col min="5" max="5" width="28.5703125" style="15" customWidth="1"/>
    <col min="6" max="6" width="24" style="15" customWidth="1"/>
    <col min="7" max="7" width="25.7109375" style="15" customWidth="1"/>
    <col min="8" max="8" width="27.7109375" style="15" customWidth="1"/>
    <col min="9" max="9" width="14.42578125" style="16" bestFit="1" customWidth="1"/>
    <col min="10" max="16384" width="11.42578125" style="14"/>
  </cols>
  <sheetData>
    <row r="1" spans="1:9" s="2" customFormat="1" ht="22.5" customHeight="1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s="2" customFormat="1" ht="22.5" customHeight="1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s="2" customFormat="1" ht="22.5" customHeight="1" x14ac:dyDescent="0.25">
      <c r="A3" s="1" t="s">
        <v>17</v>
      </c>
      <c r="B3" s="1"/>
      <c r="C3" s="1"/>
      <c r="D3" s="1"/>
      <c r="E3" s="1"/>
      <c r="F3" s="1"/>
      <c r="G3" s="1"/>
      <c r="H3" s="1"/>
      <c r="I3" s="1"/>
    </row>
    <row r="4" spans="1:9" s="2" customFormat="1" ht="22.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2" customFormat="1" ht="22.5" customHeight="1" x14ac:dyDescent="0.25">
      <c r="A5" s="1" t="s">
        <v>23</v>
      </c>
      <c r="B5" s="1"/>
      <c r="C5" s="1"/>
      <c r="D5" s="1"/>
      <c r="E5" s="1"/>
      <c r="F5" s="1"/>
      <c r="G5" s="1"/>
      <c r="H5" s="1"/>
      <c r="I5" s="1"/>
    </row>
    <row r="7" spans="1:9" s="2" customFormat="1" ht="15.75" x14ac:dyDescent="0.25">
      <c r="A7" s="2" t="s">
        <v>18</v>
      </c>
      <c r="B7" s="4"/>
      <c r="C7" s="4"/>
      <c r="D7" s="4"/>
      <c r="E7" s="4"/>
      <c r="F7" s="4"/>
      <c r="G7" s="4"/>
      <c r="H7" s="4"/>
      <c r="I7" s="3"/>
    </row>
    <row r="8" spans="1:9" s="2" customFormat="1" ht="15.75" x14ac:dyDescent="0.25">
      <c r="A8" s="2" t="s">
        <v>24</v>
      </c>
      <c r="B8" s="4"/>
      <c r="C8" s="4"/>
      <c r="D8" s="4"/>
      <c r="E8" s="4"/>
      <c r="F8" s="4"/>
      <c r="G8" s="4"/>
      <c r="H8" s="4"/>
      <c r="I8" s="3"/>
    </row>
    <row r="9" spans="1:9" s="2" customFormat="1" ht="15.75" x14ac:dyDescent="0.25">
      <c r="A9" s="2" t="s">
        <v>26</v>
      </c>
      <c r="B9" s="4"/>
      <c r="C9" s="4"/>
      <c r="D9" s="4"/>
      <c r="E9" s="4"/>
      <c r="F9" s="4"/>
      <c r="G9" s="4"/>
      <c r="H9" s="4"/>
      <c r="I9" s="3"/>
    </row>
    <row r="10" spans="1:9" s="2" customFormat="1" ht="15.75" x14ac:dyDescent="0.25">
      <c r="B10" s="4"/>
      <c r="C10" s="4"/>
      <c r="D10" s="4"/>
      <c r="E10" s="4"/>
      <c r="F10" s="4"/>
      <c r="G10" s="4"/>
      <c r="H10" s="4"/>
      <c r="I10" s="3"/>
    </row>
    <row r="11" spans="1:9" s="2" customFormat="1" ht="15.75" x14ac:dyDescent="0.25">
      <c r="A11" s="2" t="s">
        <v>19</v>
      </c>
      <c r="B11" s="4"/>
      <c r="C11" s="4"/>
      <c r="D11" s="4"/>
      <c r="E11" s="4"/>
      <c r="F11" s="4"/>
      <c r="G11" s="4"/>
      <c r="H11" s="4"/>
      <c r="I11" s="3"/>
    </row>
    <row r="12" spans="1:9" s="2" customFormat="1" ht="15.75" x14ac:dyDescent="0.25">
      <c r="A12" s="2" t="s">
        <v>20</v>
      </c>
      <c r="B12" s="4"/>
      <c r="C12" s="4"/>
      <c r="D12" s="4"/>
      <c r="E12" s="4"/>
      <c r="F12" s="4"/>
      <c r="G12" s="4"/>
      <c r="H12" s="4"/>
      <c r="I12" s="3"/>
    </row>
    <row r="13" spans="1:9" s="2" customFormat="1" ht="15.75" x14ac:dyDescent="0.25">
      <c r="A13" s="2" t="s">
        <v>21</v>
      </c>
      <c r="B13" s="4"/>
      <c r="C13" s="4"/>
      <c r="D13" s="4"/>
      <c r="E13" s="4"/>
      <c r="F13" s="4"/>
      <c r="G13" s="4"/>
      <c r="H13" s="4"/>
      <c r="I13" s="3"/>
    </row>
    <row r="14" spans="1:9" s="2" customFormat="1" ht="15.75" x14ac:dyDescent="0.25">
      <c r="A14" s="2" t="s">
        <v>22</v>
      </c>
      <c r="B14" s="4"/>
      <c r="C14" s="4"/>
      <c r="D14" s="4"/>
      <c r="E14" s="4"/>
      <c r="F14" s="4"/>
      <c r="G14" s="4"/>
      <c r="H14" s="4"/>
      <c r="I14" s="3"/>
    </row>
    <row r="17" spans="1:9" s="7" customFormat="1" ht="52.5" customHeight="1" x14ac:dyDescent="0.25">
      <c r="A17" s="5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5" t="s">
        <v>8</v>
      </c>
    </row>
    <row r="18" spans="1:9" s="7" customFormat="1" ht="36" customHeight="1" x14ac:dyDescent="0.25">
      <c r="A18" s="5" t="s">
        <v>9</v>
      </c>
      <c r="B18" s="8">
        <f>B19</f>
        <v>-31025138000</v>
      </c>
      <c r="C18" s="8">
        <f t="shared" ref="C18:H18" si="0">C19</f>
        <v>-777000000</v>
      </c>
      <c r="D18" s="8">
        <f t="shared" si="0"/>
        <v>-777000000</v>
      </c>
      <c r="E18" s="8">
        <f t="shared" si="0"/>
        <v>-31802138000</v>
      </c>
      <c r="F18" s="8">
        <f t="shared" si="0"/>
        <v>-2669472275</v>
      </c>
      <c r="G18" s="8">
        <f t="shared" si="0"/>
        <v>-16676303461</v>
      </c>
      <c r="H18" s="8">
        <f t="shared" si="0"/>
        <v>-15125834539</v>
      </c>
      <c r="I18" s="9">
        <f>G18/E18</f>
        <v>0.52437680325140401</v>
      </c>
    </row>
    <row r="19" spans="1:9" s="7" customFormat="1" ht="39.75" customHeight="1" x14ac:dyDescent="0.25">
      <c r="A19" s="5" t="s">
        <v>10</v>
      </c>
      <c r="B19" s="8">
        <f>SUM(B20:B24)</f>
        <v>-31025138000</v>
      </c>
      <c r="C19" s="8">
        <f t="shared" ref="C19:H19" si="1">SUM(C20:C24)</f>
        <v>-777000000</v>
      </c>
      <c r="D19" s="8">
        <f t="shared" si="1"/>
        <v>-777000000</v>
      </c>
      <c r="E19" s="8">
        <f t="shared" si="1"/>
        <v>-31802138000</v>
      </c>
      <c r="F19" s="8">
        <f t="shared" si="1"/>
        <v>-2669472275</v>
      </c>
      <c r="G19" s="8">
        <f t="shared" si="1"/>
        <v>-16676303461</v>
      </c>
      <c r="H19" s="8">
        <f t="shared" si="1"/>
        <v>-15125834539</v>
      </c>
      <c r="I19" s="9">
        <f>G19/E19</f>
        <v>0.52437680325140401</v>
      </c>
    </row>
    <row r="20" spans="1:9" s="13" customFormat="1" ht="52.5" customHeight="1" x14ac:dyDescent="0.25">
      <c r="A20" s="10" t="s">
        <v>11</v>
      </c>
      <c r="B20" s="11">
        <v>-81402000</v>
      </c>
      <c r="C20" s="11">
        <v>0</v>
      </c>
      <c r="D20" s="11">
        <v>0</v>
      </c>
      <c r="E20" s="11">
        <v>-81402000</v>
      </c>
      <c r="F20" s="11">
        <v>-3747184</v>
      </c>
      <c r="G20" s="11">
        <v>-35740545</v>
      </c>
      <c r="H20" s="11">
        <v>-45661455</v>
      </c>
      <c r="I20" s="12">
        <f t="shared" ref="I20:I24" si="2">G20/E20</f>
        <v>0.43906224662784699</v>
      </c>
    </row>
    <row r="21" spans="1:9" s="13" customFormat="1" ht="52.5" customHeight="1" x14ac:dyDescent="0.25">
      <c r="A21" s="10" t="s">
        <v>12</v>
      </c>
      <c r="B21" s="11">
        <v>-36000000</v>
      </c>
      <c r="C21" s="11">
        <v>0</v>
      </c>
      <c r="D21" s="11">
        <v>0</v>
      </c>
      <c r="E21" s="11">
        <v>-36000000</v>
      </c>
      <c r="F21" s="11">
        <v>-4133250</v>
      </c>
      <c r="G21" s="11">
        <v>-40706550</v>
      </c>
      <c r="H21" s="11">
        <v>4706550</v>
      </c>
      <c r="I21" s="12">
        <f t="shared" si="2"/>
        <v>1.1307375</v>
      </c>
    </row>
    <row r="22" spans="1:9" s="13" customFormat="1" ht="52.5" customHeight="1" x14ac:dyDescent="0.25">
      <c r="A22" s="10" t="s">
        <v>25</v>
      </c>
      <c r="B22" s="11">
        <v>0</v>
      </c>
      <c r="C22" s="11">
        <v>-777000000</v>
      </c>
      <c r="D22" s="11">
        <v>-777000000</v>
      </c>
      <c r="E22" s="11">
        <v>-777000000</v>
      </c>
      <c r="F22" s="11">
        <v>0</v>
      </c>
      <c r="G22" s="11">
        <v>0</v>
      </c>
      <c r="H22" s="11">
        <v>-777000000</v>
      </c>
      <c r="I22" s="12">
        <f t="shared" si="2"/>
        <v>0</v>
      </c>
    </row>
    <row r="23" spans="1:9" s="13" customFormat="1" ht="52.5" customHeight="1" x14ac:dyDescent="0.25">
      <c r="A23" s="10" t="s">
        <v>13</v>
      </c>
      <c r="B23" s="11">
        <v>-480000</v>
      </c>
      <c r="C23" s="11">
        <v>0</v>
      </c>
      <c r="D23" s="11">
        <v>0</v>
      </c>
      <c r="E23" s="11">
        <v>-480000</v>
      </c>
      <c r="F23" s="11">
        <v>-312035</v>
      </c>
      <c r="G23" s="11">
        <v>-2739559</v>
      </c>
      <c r="H23" s="11">
        <v>2259559</v>
      </c>
      <c r="I23" s="12">
        <f t="shared" si="2"/>
        <v>5.7074145833333336</v>
      </c>
    </row>
    <row r="24" spans="1:9" s="13" customFormat="1" ht="52.5" customHeight="1" x14ac:dyDescent="0.25">
      <c r="A24" s="10" t="s">
        <v>14</v>
      </c>
      <c r="B24" s="11">
        <v>-30907256000</v>
      </c>
      <c r="C24" s="11">
        <v>0</v>
      </c>
      <c r="D24" s="11">
        <v>0</v>
      </c>
      <c r="E24" s="11">
        <v>-30907256000</v>
      </c>
      <c r="F24" s="11">
        <v>-2661279806</v>
      </c>
      <c r="G24" s="11">
        <v>-16597116807</v>
      </c>
      <c r="H24" s="11">
        <v>-14310139193</v>
      </c>
      <c r="I24" s="12">
        <f t="shared" si="2"/>
        <v>0.53699742244992565</v>
      </c>
    </row>
  </sheetData>
  <mergeCells count="4">
    <mergeCell ref="A5:I5"/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44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 INGRESOS</vt:lpstr>
      <vt:lpstr>'EJEC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Edisson Guauque</dc:creator>
  <cp:lastModifiedBy>Ailsa Mayerly Caro Florez</cp:lastModifiedBy>
  <cp:lastPrinted>2021-10-15T16:51:54Z</cp:lastPrinted>
  <dcterms:created xsi:type="dcterms:W3CDTF">2021-03-08T20:06:42Z</dcterms:created>
  <dcterms:modified xsi:type="dcterms:W3CDTF">2021-10-26T19:48:53Z</dcterms:modified>
</cp:coreProperties>
</file>