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ilsa.caro\Desktop\"/>
    </mc:Choice>
  </mc:AlternateContent>
  <bookViews>
    <workbookView xWindow="-120" yWindow="-120" windowWidth="24240" windowHeight="12705"/>
  </bookViews>
  <sheets>
    <sheet name="Relación_Costos_Cultura" sheetId="6" r:id="rId1"/>
    <sheet name="Plan_Austeridad_Cultura" sheetId="5" r:id="rId2"/>
  </sheets>
  <definedNames>
    <definedName name="_xlnm._FilterDatabase" localSheetId="1" hidden="1">Plan_Austeridad_Cultura!$A$5:$AE$5</definedName>
    <definedName name="_xlnm._FilterDatabase" localSheetId="0" hidden="1">Relación_Costos_Cultura!$A$3:$CT$4</definedName>
    <definedName name="Z_B3D183E9_9ABF_40EF_BD7B_7FD7F956DFC5_.wvu.FilterData" localSheetId="0" hidden="1">Relación_Costos_Cultura!$B$2:$CT$4</definedName>
  </definedNames>
  <calcPr calcId="162913"/>
  <extLst>
    <ext uri="GoogleSheetsCustomDataVersion1">
      <go:sheetsCustomData xmlns:go="http://customooxmlschemas.google.com/" r:id="rId6" roundtripDataSignature="AMtx7mh7mohT2pjlHVh8IZTAcEOtayaIMA=="/>
    </ext>
  </extLst>
</workbook>
</file>

<file path=xl/calcChain.xml><?xml version="1.0" encoding="utf-8"?>
<calcChain xmlns="http://schemas.openxmlformats.org/spreadsheetml/2006/main">
  <c r="CT4" i="6" l="1"/>
  <c r="CS4" i="6"/>
  <c r="CP4" i="6"/>
  <c r="CO4" i="6"/>
  <c r="CL4" i="6"/>
  <c r="CK4" i="6"/>
  <c r="CH4" i="6"/>
  <c r="CG4" i="6"/>
  <c r="CD4" i="6"/>
  <c r="CC4" i="6"/>
  <c r="BZ4" i="6"/>
  <c r="BY4" i="6"/>
  <c r="BV4" i="6"/>
  <c r="BU4" i="6"/>
  <c r="BR4" i="6"/>
  <c r="BQ4" i="6"/>
  <c r="BN4" i="6"/>
  <c r="BM4" i="6"/>
  <c r="BJ4" i="6"/>
  <c r="BI4" i="6"/>
  <c r="BF4" i="6"/>
  <c r="BE4" i="6"/>
  <c r="BB4" i="6"/>
  <c r="BA4" i="6"/>
  <c r="AX4" i="6"/>
  <c r="AW4" i="6"/>
  <c r="AT4" i="6"/>
  <c r="AS4" i="6"/>
  <c r="AP4" i="6"/>
  <c r="AO4" i="6"/>
  <c r="AL4" i="6"/>
  <c r="AK4" i="6"/>
  <c r="AH4" i="6"/>
  <c r="AG4" i="6"/>
  <c r="AD4" i="6"/>
  <c r="AC4" i="6"/>
  <c r="Z4" i="6"/>
  <c r="Y4" i="6"/>
  <c r="V4" i="6"/>
  <c r="U4" i="6"/>
  <c r="R4" i="6"/>
  <c r="Q4" i="6"/>
  <c r="N4" i="6"/>
  <c r="M4" i="6"/>
  <c r="J4" i="6"/>
  <c r="I4" i="6"/>
  <c r="F4" i="6"/>
  <c r="E4" i="6"/>
  <c r="BT4" i="6" l="1"/>
</calcChain>
</file>

<file path=xl/sharedStrings.xml><?xml version="1.0" encoding="utf-8"?>
<sst xmlns="http://schemas.openxmlformats.org/spreadsheetml/2006/main" count="211" uniqueCount="110">
  <si>
    <t xml:space="preserve">Variación </t>
  </si>
  <si>
    <t>II sem. 2019</t>
  </si>
  <si>
    <t>N/A</t>
  </si>
  <si>
    <t>Las maquinas adquiridas realizan control  de impresiones, tóner se cuenta con políticas de ahorro y austeridad para impresión</t>
  </si>
  <si>
    <t>Entidad</t>
  </si>
  <si>
    <r>
      <rPr>
        <b/>
        <u/>
        <sz val="10"/>
        <color theme="1"/>
        <rFont val="Arial Narrow"/>
        <family val="2"/>
      </rPr>
      <t>Art. 3</t>
    </r>
    <r>
      <rPr>
        <sz val="10"/>
        <color theme="1"/>
        <rFont val="Arial Narrow"/>
        <family val="2"/>
      </rPr>
      <t xml:space="preserve">  Contratos de prestación de servicio</t>
    </r>
  </si>
  <si>
    <r>
      <rPr>
        <b/>
        <u/>
        <sz val="10"/>
        <color theme="1"/>
        <rFont val="Arial Narrow"/>
        <family val="2"/>
      </rPr>
      <t>Art. 4</t>
    </r>
    <r>
      <rPr>
        <sz val="10"/>
        <color theme="1"/>
        <rFont val="Arial Narrow"/>
        <family val="2"/>
      </rPr>
      <t xml:space="preserve">  Horas extras, dominicales y festivos</t>
    </r>
  </si>
  <si>
    <r>
      <rPr>
        <b/>
        <u/>
        <sz val="10"/>
        <color theme="1"/>
        <rFont val="Arial Narrow"/>
        <family val="2"/>
      </rPr>
      <t>Art. 5</t>
    </r>
    <r>
      <rPr>
        <sz val="10"/>
        <color theme="1"/>
        <rFont val="Arial Narrow"/>
        <family val="2"/>
      </rPr>
      <t xml:space="preserve">  Compensación por vacaciones</t>
    </r>
  </si>
  <si>
    <r>
      <rPr>
        <b/>
        <u/>
        <sz val="10"/>
        <color theme="1"/>
        <rFont val="Arial Narrow"/>
        <family val="2"/>
      </rPr>
      <t xml:space="preserve">Art. 6 </t>
    </r>
    <r>
      <rPr>
        <sz val="10"/>
        <color theme="1"/>
        <rFont val="Arial Narrow"/>
        <family val="2"/>
      </rPr>
      <t xml:space="preserve">  Bonos navideños</t>
    </r>
  </si>
  <si>
    <r>
      <rPr>
        <b/>
        <u/>
        <sz val="10"/>
        <color theme="1"/>
        <rFont val="Arial Narrow"/>
        <family val="2"/>
      </rPr>
      <t>Art. 7</t>
    </r>
    <r>
      <rPr>
        <sz val="10"/>
        <color theme="1"/>
        <rFont val="Arial Narrow"/>
        <family val="2"/>
      </rPr>
      <t xml:space="preserve">  Recursos para el fortalecimiento de los servidores públicos</t>
    </r>
  </si>
  <si>
    <r>
      <rPr>
        <b/>
        <u/>
        <sz val="10"/>
        <color theme="1"/>
        <rFont val="Arial Narrow"/>
        <family val="2"/>
      </rPr>
      <t>Art. 8</t>
    </r>
    <r>
      <rPr>
        <sz val="10"/>
        <color theme="1"/>
        <rFont val="Arial Narrow"/>
        <family val="2"/>
      </rPr>
      <t xml:space="preserve">  Actividades de bienestar</t>
    </r>
  </si>
  <si>
    <r>
      <rPr>
        <b/>
        <u/>
        <sz val="10"/>
        <color theme="1"/>
        <rFont val="Arial Narrow"/>
        <family val="2"/>
      </rPr>
      <t>Art. 9</t>
    </r>
    <r>
      <rPr>
        <sz val="10"/>
        <color theme="1"/>
        <rFont val="Arial Narrow"/>
        <family val="2"/>
      </rPr>
      <t xml:space="preserve">  Fondos educativos</t>
    </r>
  </si>
  <si>
    <r>
      <rPr>
        <b/>
        <u/>
        <sz val="10"/>
        <color theme="1"/>
        <rFont val="Arial Narrow"/>
        <family val="2"/>
      </rPr>
      <t>Art. 10</t>
    </r>
    <r>
      <rPr>
        <sz val="10"/>
        <color theme="1"/>
        <rFont val="Arial Narrow"/>
        <family val="2"/>
      </rPr>
      <t xml:space="preserve">  Rediseño institucional/modificación plantas de personal</t>
    </r>
  </si>
  <si>
    <r>
      <rPr>
        <b/>
        <u/>
        <sz val="10"/>
        <color theme="1"/>
        <rFont val="Arial Narrow"/>
        <family val="2"/>
      </rPr>
      <t>Art. 11</t>
    </r>
    <r>
      <rPr>
        <sz val="10"/>
        <color theme="1"/>
        <rFont val="Arial Narrow"/>
        <family val="2"/>
      </rPr>
      <t xml:space="preserve">  Concursos públicos abiertos y de méritos</t>
    </r>
  </si>
  <si>
    <r>
      <rPr>
        <b/>
        <u/>
        <sz val="10"/>
        <color theme="1"/>
        <rFont val="Arial Narrow"/>
        <family val="2"/>
      </rPr>
      <t>Art. 12</t>
    </r>
    <r>
      <rPr>
        <sz val="10"/>
        <color theme="1"/>
        <rFont val="Arial Narrow"/>
        <family val="2"/>
      </rPr>
      <t xml:space="preserve">  Viáticos y gastos de viaje</t>
    </r>
  </si>
  <si>
    <r>
      <rPr>
        <b/>
        <u/>
        <sz val="10"/>
        <color theme="1"/>
        <rFont val="Arial Narrow"/>
        <family val="2"/>
      </rPr>
      <t>Art. 13</t>
    </r>
    <r>
      <rPr>
        <sz val="10"/>
        <color theme="1"/>
        <rFont val="Arial Narrow"/>
        <family val="2"/>
      </rPr>
      <t xml:space="preserve">  Contratación serv. adtvos/equipos de cómputo, impresión y fotocopiado</t>
    </r>
  </si>
  <si>
    <r>
      <rPr>
        <b/>
        <u/>
        <sz val="10"/>
        <color theme="1"/>
        <rFont val="Arial Narrow"/>
        <family val="2"/>
      </rPr>
      <t>Art. 14</t>
    </r>
    <r>
      <rPr>
        <sz val="10"/>
        <color theme="1"/>
        <rFont val="Arial Narrow"/>
        <family val="2"/>
      </rPr>
      <t xml:space="preserve">  Telefonía celular</t>
    </r>
  </si>
  <si>
    <r>
      <rPr>
        <b/>
        <u/>
        <sz val="10"/>
        <color theme="1"/>
        <rFont val="Arial Narrow"/>
        <family val="2"/>
      </rPr>
      <t>Art. 15</t>
    </r>
    <r>
      <rPr>
        <sz val="10"/>
        <color theme="1"/>
        <rFont val="Arial Narrow"/>
        <family val="2"/>
      </rPr>
      <t xml:space="preserve">  Telefonía fija</t>
    </r>
  </si>
  <si>
    <r>
      <rPr>
        <b/>
        <u/>
        <sz val="10"/>
        <color theme="1"/>
        <rFont val="Arial Narrow"/>
        <family val="2"/>
      </rPr>
      <t>Art. 16</t>
    </r>
    <r>
      <rPr>
        <sz val="10"/>
        <color theme="1"/>
        <rFont val="Arial Narrow"/>
        <family val="2"/>
      </rPr>
      <t xml:space="preserve">  Vehículos oficiales</t>
    </r>
  </si>
  <si>
    <r>
      <rPr>
        <b/>
        <u/>
        <sz val="10"/>
        <color theme="1"/>
        <rFont val="Arial Narrow"/>
        <family val="2"/>
      </rPr>
      <t>Art. 17</t>
    </r>
    <r>
      <rPr>
        <sz val="10"/>
        <color theme="1"/>
        <rFont val="Arial Narrow"/>
        <family val="2"/>
      </rPr>
      <t xml:space="preserve">  adquisición de vehículos y maquinaria</t>
    </r>
  </si>
  <si>
    <r>
      <rPr>
        <b/>
        <u/>
        <sz val="10"/>
        <color theme="1"/>
        <rFont val="Arial Narrow"/>
        <family val="2"/>
      </rPr>
      <t>Art. 18</t>
    </r>
    <r>
      <rPr>
        <sz val="10"/>
        <color theme="1"/>
        <rFont val="Arial Narrow"/>
        <family val="2"/>
      </rPr>
      <t xml:space="preserve">  fotocopiado, multicopiado e impresión</t>
    </r>
  </si>
  <si>
    <r>
      <rPr>
        <b/>
        <u/>
        <sz val="10"/>
        <color theme="1"/>
        <rFont val="Arial Narrow"/>
        <family val="2"/>
      </rPr>
      <t>Art. 19</t>
    </r>
    <r>
      <rPr>
        <sz val="10"/>
        <color theme="1"/>
        <rFont val="Arial Narrow"/>
        <family val="2"/>
      </rPr>
      <t xml:space="preserve">  Elementos de consumo (papelería, elementos de oficina y almacenaje)</t>
    </r>
  </si>
  <si>
    <r>
      <rPr>
        <b/>
        <u/>
        <sz val="10"/>
        <color theme="1"/>
        <rFont val="Arial Narrow"/>
        <family val="2"/>
      </rPr>
      <t>Art. 20</t>
    </r>
    <r>
      <rPr>
        <sz val="10"/>
        <color theme="1"/>
        <rFont val="Arial Narrow"/>
        <family val="2"/>
      </rPr>
      <t xml:space="preserve">  Cajas menores</t>
    </r>
  </si>
  <si>
    <r>
      <rPr>
        <b/>
        <u/>
        <sz val="10"/>
        <color theme="1"/>
        <rFont val="Arial Narrow"/>
        <family val="2"/>
      </rPr>
      <t>Art. 21</t>
    </r>
    <r>
      <rPr>
        <sz val="10"/>
        <color theme="1"/>
        <rFont val="Arial Narrow"/>
        <family val="2"/>
      </rPr>
      <t xml:space="preserve">  suministro servicio de internet</t>
    </r>
  </si>
  <si>
    <r>
      <rPr>
        <b/>
        <u/>
        <sz val="10"/>
        <color theme="1"/>
        <rFont val="Arial Narrow"/>
        <family val="2"/>
      </rPr>
      <t>Art. 22</t>
    </r>
    <r>
      <rPr>
        <sz val="10"/>
        <color theme="1"/>
        <rFont val="Arial Narrow"/>
        <family val="2"/>
      </rPr>
      <t xml:space="preserve">  Inventarios y stock de elementos</t>
    </r>
  </si>
  <si>
    <r>
      <rPr>
        <b/>
        <u/>
        <sz val="10"/>
        <color theme="1"/>
        <rFont val="Arial Narrow"/>
        <family val="2"/>
      </rPr>
      <t>Art. 23</t>
    </r>
    <r>
      <rPr>
        <sz val="10"/>
        <color theme="1"/>
        <rFont val="Arial Narrow"/>
        <family val="2"/>
      </rPr>
      <t xml:space="preserve">  Adquisición, mantenimiento o reparación de bienes inmuebles o muebles</t>
    </r>
  </si>
  <si>
    <r>
      <rPr>
        <b/>
        <u/>
        <sz val="10"/>
        <color theme="1"/>
        <rFont val="Arial Narrow"/>
        <family val="2"/>
      </rPr>
      <t>Art. 24</t>
    </r>
    <r>
      <rPr>
        <sz val="10"/>
        <color theme="1"/>
        <rFont val="Arial Narrow"/>
        <family val="2"/>
      </rPr>
      <t xml:space="preserve">  Edición, impresión, reproducción, publicación de avisos</t>
    </r>
  </si>
  <si>
    <r>
      <rPr>
        <b/>
        <u/>
        <sz val="10"/>
        <color theme="1"/>
        <rFont val="Arial Narrow"/>
        <family val="2"/>
      </rPr>
      <t>Art. 25</t>
    </r>
    <r>
      <rPr>
        <sz val="10"/>
        <color theme="1"/>
        <rFont val="Arial Narrow"/>
        <family val="2"/>
      </rPr>
      <t xml:space="preserve">  Suscripciones</t>
    </r>
  </si>
  <si>
    <r>
      <rPr>
        <b/>
        <u/>
        <sz val="10"/>
        <color theme="1"/>
        <rFont val="Arial Narrow"/>
        <family val="2"/>
      </rPr>
      <t>Art. 26</t>
    </r>
    <r>
      <rPr>
        <sz val="10"/>
        <color theme="1"/>
        <rFont val="Arial Narrow"/>
        <family val="2"/>
      </rPr>
      <t xml:space="preserve">  Eventos y conmemoraciones</t>
    </r>
  </si>
  <si>
    <r>
      <rPr>
        <b/>
        <u/>
        <sz val="10"/>
        <color theme="1"/>
        <rFont val="Arial Narrow"/>
        <family val="2"/>
      </rPr>
      <t>Art. 27</t>
    </r>
    <r>
      <rPr>
        <sz val="10"/>
        <color theme="1"/>
        <rFont val="Arial Narrow"/>
        <family val="2"/>
      </rPr>
      <t xml:space="preserve">  Servicios públicos</t>
    </r>
  </si>
  <si>
    <r>
      <rPr>
        <b/>
        <u/>
        <sz val="10"/>
        <color theme="1"/>
        <rFont val="Arial Narrow"/>
        <family val="2"/>
      </rPr>
      <t>Art. 31</t>
    </r>
    <r>
      <rPr>
        <sz val="10"/>
        <color theme="1"/>
        <rFont val="Arial Narrow"/>
        <family val="2"/>
      </rPr>
      <t xml:space="preserve">  Acuerdos marco de precios</t>
    </r>
  </si>
  <si>
    <r>
      <rPr>
        <b/>
        <u/>
        <sz val="10"/>
        <color theme="1"/>
        <rFont val="Arial Narrow"/>
        <family val="2"/>
      </rPr>
      <t>Art. 32</t>
    </r>
    <r>
      <rPr>
        <sz val="10"/>
        <color theme="1"/>
        <rFont val="Arial Narrow"/>
        <family val="2"/>
      </rPr>
      <t xml:space="preserve">  Contratación de bienes y servicios</t>
    </r>
  </si>
  <si>
    <r>
      <rPr>
        <b/>
        <u/>
        <sz val="10"/>
        <color theme="1"/>
        <rFont val="Arial Narrow"/>
        <family val="2"/>
      </rPr>
      <t>Art. 35</t>
    </r>
    <r>
      <rPr>
        <sz val="10"/>
        <color theme="1"/>
        <rFont val="Arial Narrow"/>
        <family val="2"/>
      </rPr>
      <t xml:space="preserve">  procesos y procedimientos</t>
    </r>
  </si>
  <si>
    <r>
      <rPr>
        <b/>
        <u/>
        <sz val="10"/>
        <color theme="1"/>
        <rFont val="Arial Narrow"/>
        <family val="2"/>
      </rPr>
      <t>Art. 36</t>
    </r>
    <r>
      <rPr>
        <sz val="10"/>
        <color theme="1"/>
        <rFont val="Arial Narrow"/>
        <family val="2"/>
      </rPr>
      <t xml:space="preserve">  Transparencia en la información</t>
    </r>
  </si>
  <si>
    <t>¿Se justifica la no existencia de personal de planta para realizar las actividades?
¿La inexistencia se acredita por el o la jefe respectiva?
¿Se ha contratado personal con objetos iguales?
¿En algún caso, el monto de honorarios de los contratistas ha superado el monto de la asignación básica más el factor prestacional del Secretario General?</t>
  </si>
  <si>
    <t xml:space="preserve">¿Se han reconocido horas extras a servidores de niveles distintos a técnicos y auxiliares?
¿Sólo se aprueban horas extras por necesidades expresas del servicio y debidamente justificadas, y no tienen  carácter de permanentes?
¿En algún caso el valor a pagar por horas extras ha excedido el 50% de la remuneración básica mensual del servidor público para el nivel central?
¿Cuando las horas extras trabajadas superan el límite establecido, se reconoce a través de compensatorios a razón de un (1) día hábil por cada ocho (8) horas extras de servicio autorizado? </t>
  </si>
  <si>
    <t xml:space="preserve">¿Se reconoce compensación en dinero por vacaciones causadas y no disfrutadas en algún caso distinto a los siguientes?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</si>
  <si>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¿Se han entregado bonos navideños a los hijos de los empleados públicos superiores a 6 salarios mínimos diarios legales vigentes?
¿Se han entregado bonos navideños a  hijos de los empleados públicos mayores de 13 años y que NO se encuentren en condición de discapacidad?</t>
  </si>
  <si>
    <t>1. ¿El proceso de capacitación de servidores públicos se ciñe exclusivamente  a los lineamientos señalados en el Plan Institucional de Capacitación-PIC, y a las disposiciones normativas vigentes?
2. ¿El PIC integra la oferta transversal de otros entes públicos del orden distrital o nacional, en especial la del Departamento Administrativo del Servicio Civil Distrital -DASCD?
3. ¿Se han programado actividades de capacitación para los servidores públicos en las mismas temáticas ofertadas por el DASCD?
4. ¿En temas de capacitación se privilegia el uso de las Tecnologías de Información y las Telecomunicaciones Tics?
5. ¿Las capacitaciones implican erogaciones, tales como carpetas, libretas, bolígrafos, etc.?</t>
  </si>
  <si>
    <t>1. ¿Para la realización de las actividades de bienestar en las entidades y organismos distritales se considera la oferta realizada por el DASCD, para promover la participación de los servidores públicos en estos espacios?
2. ¿Se destinan recursos para la conmemoración del día de los secretarios y conductores?</t>
  </si>
  <si>
    <t>¿En cuanto a los fondos educativos, se canaliza la oferta distrital del Fondo Educativo en Administración de Recursos para Capacitación Educativa de los Empleados Públicos del Distrito Capital - FRADEC y el Fondo Educativo del Distrito para hijos de empleados - FEDHE?</t>
  </si>
  <si>
    <t xml:space="preserve">¿En el caso que se haya adelantado algún rediseño institucional, se han adelantado reuniones técnicas con la Dirección Distrital de Presupuesto de la Secretaría Distrital de Hacienda y con el DASCD, para establecer de manera preliminar la viabilidad técnica y financiera de la propuesta de modificación de las plantas de personal?
¿se han conformado equipos técnicos multidisciplinarios, conformados con personal de su propia planta y, con la asesoría del DASCD?
</t>
  </si>
  <si>
    <t>¿En el caso de haber realizado concursos públicos abiertos de méritos, los mismos fueron concertados con la Comisión Nacional del Servicio Civil -CNSC, a través del DASCD conforme con las atribuciones conferidas en el artículo 1 del Decreto Distrital 580 de 2017?</t>
  </si>
  <si>
    <t xml:space="preserve">
-Para las comisiones de servicios al exterior del secretario de despacho, se contó con la autorización del señor Alcalde Mayor de Bogotá, D.C
-¿Contó con la disponibilidad presupuestal requerida para el reconocimiento de los viáticos y gastos de viaje?
-Para las comisiones de servicios al interior del país de cualquiera de los servidores, ¿contó con autorización del secretario de despacho?
-Se han contemplado la diferencia en los gastos de viaje cuando estos son cubiertos por otra entidad u organismo
-El número de servidores que se desplazan para la comisión es escogido de acuerdo con los objetivos, proyectos y metas previstos para la vigencia. </t>
  </si>
  <si>
    <t>Una vez identificada la necesidad de adquirir equipos de cómputo, impresión y fotocopiado o similares ¿ Se han realizado estudios que incluyan ventajas y desventajas en la compra o arrendamiento de estos bienes, a través de la implementación de mejores prácticas, valoración de todos los costos tanto fijos como variables, entre estos: los seguros, actualizaciones, mantenimiento, licenciamiento, etc.?</t>
  </si>
  <si>
    <t>¿Cuando se asigna servicio de telefonía celular con cargo al presupuesto, se realiza  para el nivel directivo que, en razón de las funciones desempeñadas requieren disponibilidad inmediata y comunicación ágil y permanente?
¿En cada caso, el plan de telefonía contratado mensualmente para un funcionario del nivel directivo no supera el 50% de un salario mínimo legal mensual vigente SMLMV y se propende por elegir la mejor opción de plan de telefonía en el mercado?
¿En el evento en que se supere el monto autorizado de telefonía, los costos adicionales son sufragados directamente por los servidores públicos usuarios del servicio de telefonía móvil?</t>
  </si>
  <si>
    <t>¿Se han adoptado modalidades de control para llamadas internacionales, nacionales y a teléfonos celulares, incluyendo la adopción de tecnología IP, teléfonos digitales o tecnologías similares o superiores?</t>
  </si>
  <si>
    <t>¿Se asignan vehículos de uso oficial con cargo a recursos de la entidad, exclusivamente a servidores públicos del nivel directivo?
¿Para atender las necesidades de transporte de la entidad y para el desempeño de sus funciones, se  realiza la respectiva contratación a través de los procesos de selección objetiva previstos en la ley?
¿Cuándo un vehículo oficial se moviliza fuera del perímetro del Distrito Capital cuenta con la autorización previa del jefe de la respectiva entidad y organismo?
¿Tienen mecanismos de control como chips o tecnología similar en los vehículos oficiales que registre el consumo diario de combustible en las estaciones de suministro de combustible contratadas para tal efecto?
¿Tiene un tope mensual obligatorio de consumo de combustible teniendo en cuenta la clase, modelo y cilindraje de cada vehículo, así como el promedio de kilómetros recorridos?
¿Se evalúa mensualmente el consumo de combustible con el fin de realizar los ajustes que impliquen ahorros?
¿El mantenimiento del parque automotor se adelanta de acuerdo con un plan programado para el año, revisando su comportamiento y teniendo en cuenta los históricos de esta actividad, en busca de la mayor economía en su ejecución?
¿Se adoptan sistemas de monitoreo satelital tipo GPS en los vehículos oficiales?</t>
  </si>
  <si>
    <t>¿Se tiene en cuenta el concepto de viabilidad presupuestal de la Secretaría Distrital de Hacienda - Dirección Distrital de Presupuesto, previo el envío y cumplimiento de los requisitos que para el efecto se establezcan?
¿En caso de haber adquirido vehículos, se ha expedido viabilidad presupuestal solamente para efectos de la reposición de los mismos, cuyo valor de adquisición no sobrepase los doscientos (200) Salarios Mínimos Mensuales Legales Vigentes SMMLV?</t>
  </si>
  <si>
    <t>¿Cuenta con mecanismos tecnológicos que garanticen el uso racional de los servicios de fotocopiado, multicopiado e impresión?
¿Han establecido topes de fotocopias o impresiones por dependencias y personas? 
¿Se han realizado gastos con cargo al presupuesto de la entidad para la impresión de tarjetas de presentación, conmemoraciones, aniversarios o similares?
¿Se ha patrocinado, contratado o realizado directamente la edición, impresión o publicación de documentos que no estén relacionados en forma directa con las funciones de la entidad?</t>
  </si>
  <si>
    <t>¿Toda solicitud de elementos de consumo y devolutivos queda registrada en el Plan Anual de Adquisiciones- PAA de la entidad? 
¿En el suministro de papelería y elementos de oficina se prioriza la contratación integral que incluya entregas según pedido y niveles de consumo, con el fin de reducir costos por almacenaje, obsolescencia y desperdicio?
¿Se reduce el uso de papel con la impresión de documentos estrictamente necesarios y se utilizan las dos (2) caras de las hojas y el empleo de papel reciclable?</t>
  </si>
  <si>
    <t>¿El responsable y ordenador del manejo de la caja menor se ciñe  estrictamente a los gastos que tengan carácter de imprevistos, urgentes, imprescindibles e inaplazables y enmarcados dentro de las políticas de racionalización del gasto?
¿Con los recursos de las cajas menores se realiza el fraccionamiento de compras de un mismo elemento y/o servicio, o se adquiere elementos cuya existencia esté comprobada en almacén o se encuentre contratada?
¿El representante legal de la entidades reglamenta internamente las cajas menores, de tal manera que se reduzcan sus cuantías y su número no sea superior a dos (2) por entidad?
¿Se ha contratado o efectuado gastos con recursos de caja menor para atender servicios de alimentación con destino a reuniones de trabajo?</t>
  </si>
  <si>
    <t>¿ Existen medidas de control y bloqueo o niveles de acceso para el servicio de internet?</t>
  </si>
  <si>
    <t xml:space="preserve">¿Los responsables de la administración de los inventarios y stock de elementos controlan los límites adecuados?
¿Se realiza seguimiento especial a los elementos que presentan obsolescencia?
</t>
  </si>
  <si>
    <t>¿Se ha realizado contratación que implique mejoras, tales como el embellecimiento, la ornamentación o la instalación o adecuación de acabados estéticos, en bienes inmuebles diferentes a aquellos clasificados como Bienes de Interés Cultural?
¿Se han realizado adecuaciones y mantenimientos a bienes inmuebles por razones distintas a las siguientes?:
-Riesgo en la seguridad de los servidores públicos, 
-Necesidad indispensable para el normal funcionamiento de la entidad 
-Necesidad de garantizar la correcta prestación de los servicios a cargo de la entidad. 
¿Se han adquirido bienes muebles poco significativos para el normal funcionamiento de la entidad?</t>
  </si>
  <si>
    <t>¿Se ha patrocinado, contratado o realizado directamente la edición, impresión, reproducción o publicación de avisos, informes, folletos o textos institucionales, que no estén relacionados en forma directa con las funciones que legalmente cumplen? 
¿La divulgación de la información relativa al cumplimiento de las funciones de la entidad se realiza mediante la edición, impresión y reproducción de piezas de comunicación, tales como avisos, folletos, cuadernillos, entre  otros, a través de la Imprenta Distrital?
¿Se ha contratado publicidad y/o propaganda personalizada (agendas, almanaques, libretas, pocillos, vasos, esferos, regalos corporativos, souvenir o recuerdos, etc.), que carezcan de justificación en las necesidades del servicio?</t>
  </si>
  <si>
    <t>¿Se han reducido las suscripciones físicas a revistas y periódicos dando preferencia a las suscripciones electrónicas?</t>
  </si>
  <si>
    <t>¿Se han restringido la realización o programación de recepciones, fiestas, agasajos o conmemoraciones, y que además incluyan el servicio o suministro de alimentos, que impliquen en todo caso erogaciones con cargo al presupuesto asignado?</t>
  </si>
  <si>
    <t>¿Se han establecido metas cuantificables y verificables de ahorro de energía eléctrica (KWH) y agua (Metros Cúbicos), y se realizan evaluaciones mensuales de su cumplimiento?
¿Se desarrollan campañas internas de concientización para el  ahorro de agua y energía?
¿Se Incluyen mensajes de ahorro de agua y energía en las comunicaciones internas?
¿Se han reforzado o implementado algunas de estas medidas?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v. ¿Se han preferido el uso de dispositivos ahorradores de agua como inodoros, llaves de lavamanos, pocetas de aseo, etc.?
vi. ¿Se han optimizado las redes de suministro y desagüe?
¿Se apagan los equipos de cómputo, impresoras, y demás equipos cuando no se estén utilizando y se realizan controles adicionales para garantizar que estén apagados?
¿Se realiza compras de equipos teniendo en cuenta criterios de eficiencia energética?</t>
  </si>
  <si>
    <t>¿Se hace uso de los Acuerdos Marco de Precios diseñados por Colombia Compra Eficiente para la adquisición de los bienes y servicios definidos en el Plan Anual de Adquisiciones.?</t>
  </si>
  <si>
    <t>¿Se realiza la contratación de servicios tales como vigilancia, aseo, cafetería, transporte, archivo, mensajería, etc., a través de procesos de selección objetiva previstos en la ley?</t>
  </si>
  <si>
    <t>¿Se revisan los trámites internos que signifiquen reprocesos, en aras de optimizar el talento humano y los recursos físicos y financieros?</t>
  </si>
  <si>
    <t>¿Se publica el la página web los informes relacionados con el gasto público y la gestión realizada sobre las medidas de austeridad implementadas?</t>
  </si>
  <si>
    <r>
      <rPr>
        <b/>
        <u/>
        <sz val="10"/>
        <color theme="1"/>
        <rFont val="Arial Narrow"/>
        <family val="2"/>
      </rPr>
      <t>Art. 3</t>
    </r>
    <r>
      <rPr>
        <sz val="10"/>
        <color theme="1"/>
        <rFont val="Arial Narrow"/>
        <family val="2"/>
      </rPr>
      <t xml:space="preserve">  Contratos de prestación de servicio</t>
    </r>
  </si>
  <si>
    <r>
      <rPr>
        <b/>
        <u/>
        <sz val="10"/>
        <color theme="1"/>
        <rFont val="Arial Narrow"/>
        <family val="2"/>
      </rPr>
      <t>Art. 4</t>
    </r>
    <r>
      <rPr>
        <sz val="10"/>
        <color theme="1"/>
        <rFont val="Arial Narrow"/>
        <family val="2"/>
      </rPr>
      <t xml:space="preserve">  Horas extras, dominicales y festivos</t>
    </r>
  </si>
  <si>
    <r>
      <rPr>
        <b/>
        <u/>
        <sz val="10"/>
        <color theme="1"/>
        <rFont val="Arial Narrow"/>
        <family val="2"/>
      </rPr>
      <t>Art. 5</t>
    </r>
    <r>
      <rPr>
        <sz val="10"/>
        <color theme="1"/>
        <rFont val="Arial Narrow"/>
        <family val="2"/>
      </rPr>
      <t xml:space="preserve">  Compensación por vacaciones</t>
    </r>
  </si>
  <si>
    <r>
      <rPr>
        <b/>
        <u/>
        <sz val="10"/>
        <color theme="1"/>
        <rFont val="Arial Narrow"/>
        <family val="2"/>
      </rPr>
      <t xml:space="preserve">Art. 6 </t>
    </r>
    <r>
      <rPr>
        <sz val="10"/>
        <color theme="1"/>
        <rFont val="Arial Narrow"/>
        <family val="2"/>
      </rPr>
      <t xml:space="preserve">  Bonos navideños</t>
    </r>
  </si>
  <si>
    <r>
      <rPr>
        <b/>
        <u/>
        <sz val="10"/>
        <color theme="1"/>
        <rFont val="Arial Narrow"/>
        <family val="2"/>
      </rPr>
      <t>Art. 7</t>
    </r>
    <r>
      <rPr>
        <sz val="10"/>
        <color theme="1"/>
        <rFont val="Arial Narrow"/>
        <family val="2"/>
      </rPr>
      <t xml:space="preserve">  Recursos para el fortalecimiento de los servidores públicos</t>
    </r>
  </si>
  <si>
    <r>
      <rPr>
        <b/>
        <u/>
        <sz val="10"/>
        <color theme="1"/>
        <rFont val="Arial Narrow"/>
        <family val="2"/>
      </rPr>
      <t>Art. 8</t>
    </r>
    <r>
      <rPr>
        <sz val="10"/>
        <color theme="1"/>
        <rFont val="Arial Narrow"/>
        <family val="2"/>
      </rPr>
      <t xml:space="preserve">  Actividades de bienestar</t>
    </r>
  </si>
  <si>
    <r>
      <rPr>
        <b/>
        <u/>
        <sz val="10"/>
        <color theme="1"/>
        <rFont val="Arial Narrow"/>
        <family val="2"/>
      </rPr>
      <t>Art. 9</t>
    </r>
    <r>
      <rPr>
        <sz val="10"/>
        <color theme="1"/>
        <rFont val="Arial Narrow"/>
        <family val="2"/>
      </rPr>
      <t xml:space="preserve">  Fondos educativos</t>
    </r>
  </si>
  <si>
    <r>
      <rPr>
        <b/>
        <u/>
        <sz val="10"/>
        <color theme="1"/>
        <rFont val="Arial Narrow"/>
        <family val="2"/>
      </rPr>
      <t>Art. 10</t>
    </r>
    <r>
      <rPr>
        <sz val="10"/>
        <color theme="1"/>
        <rFont val="Arial Narrow"/>
        <family val="2"/>
      </rPr>
      <t xml:space="preserve">  Rediseño institucional/modificación plantas de personal</t>
    </r>
  </si>
  <si>
    <r>
      <rPr>
        <b/>
        <u/>
        <sz val="10"/>
        <color theme="1"/>
        <rFont val="Arial Narrow"/>
        <family val="2"/>
      </rPr>
      <t>Art. 11</t>
    </r>
    <r>
      <rPr>
        <sz val="10"/>
        <color theme="1"/>
        <rFont val="Arial Narrow"/>
        <family val="2"/>
      </rPr>
      <t xml:space="preserve">  Concursos públicos abiertos y de méritos</t>
    </r>
  </si>
  <si>
    <r>
      <rPr>
        <b/>
        <u/>
        <sz val="10"/>
        <color theme="1"/>
        <rFont val="Arial Narrow"/>
        <family val="2"/>
      </rPr>
      <t>Art. 12</t>
    </r>
    <r>
      <rPr>
        <sz val="10"/>
        <color theme="1"/>
        <rFont val="Arial Narrow"/>
        <family val="2"/>
      </rPr>
      <t xml:space="preserve">  Viáticos y gastos de viaje</t>
    </r>
  </si>
  <si>
    <r>
      <rPr>
        <b/>
        <u/>
        <sz val="10"/>
        <color theme="1"/>
        <rFont val="Arial Narrow"/>
        <family val="2"/>
      </rPr>
      <t>Art. 13</t>
    </r>
    <r>
      <rPr>
        <sz val="10"/>
        <color theme="1"/>
        <rFont val="Arial Narrow"/>
        <family val="2"/>
      </rPr>
      <t xml:space="preserve">  Contratación ser. adtvos/equipos de cómputo, impresión y fotocopiado</t>
    </r>
  </si>
  <si>
    <r>
      <rPr>
        <b/>
        <u/>
        <sz val="10"/>
        <color theme="1"/>
        <rFont val="Arial Narrow"/>
        <family val="2"/>
      </rPr>
      <t>Art. 14</t>
    </r>
    <r>
      <rPr>
        <sz val="10"/>
        <color theme="1"/>
        <rFont val="Arial Narrow"/>
        <family val="2"/>
      </rPr>
      <t xml:space="preserve">  Telefonía celular</t>
    </r>
  </si>
  <si>
    <r>
      <rPr>
        <b/>
        <u/>
        <sz val="10"/>
        <color theme="1"/>
        <rFont val="Arial Narrow"/>
        <family val="2"/>
      </rPr>
      <t>Art. 15</t>
    </r>
    <r>
      <rPr>
        <sz val="10"/>
        <color theme="1"/>
        <rFont val="Arial Narrow"/>
        <family val="2"/>
      </rPr>
      <t xml:space="preserve">  Telefonía fija</t>
    </r>
  </si>
  <si>
    <r>
      <rPr>
        <b/>
        <u/>
        <sz val="10"/>
        <color theme="1"/>
        <rFont val="Arial Narrow"/>
        <family val="2"/>
      </rPr>
      <t>Art. 16</t>
    </r>
    <r>
      <rPr>
        <sz val="10"/>
        <color theme="1"/>
        <rFont val="Arial Narrow"/>
        <family val="2"/>
      </rPr>
      <t xml:space="preserve">  Vehículos oficiales</t>
    </r>
  </si>
  <si>
    <r>
      <rPr>
        <b/>
        <u/>
        <sz val="10"/>
        <color theme="1"/>
        <rFont val="Arial Narrow"/>
        <family val="2"/>
      </rPr>
      <t>Art. 17</t>
    </r>
    <r>
      <rPr>
        <sz val="10"/>
        <color theme="1"/>
        <rFont val="Arial Narrow"/>
        <family val="2"/>
      </rPr>
      <t xml:space="preserve">  adquisición de vehículos y maquinaria</t>
    </r>
  </si>
  <si>
    <r>
      <rPr>
        <b/>
        <u/>
        <sz val="10"/>
        <color theme="1"/>
        <rFont val="Arial Narrow"/>
        <family val="2"/>
      </rPr>
      <t>Art. 19</t>
    </r>
    <r>
      <rPr>
        <sz val="10"/>
        <color theme="1"/>
        <rFont val="Arial Narrow"/>
        <family val="2"/>
      </rPr>
      <t xml:space="preserve">  Elementos de consumo (papelería, elementos de oficina y almacenaje)</t>
    </r>
  </si>
  <si>
    <r>
      <rPr>
        <b/>
        <u/>
        <sz val="10"/>
        <color theme="1"/>
        <rFont val="Arial Narrow"/>
        <family val="2"/>
      </rPr>
      <t>Art. 20</t>
    </r>
    <r>
      <rPr>
        <sz val="10"/>
        <color theme="1"/>
        <rFont val="Arial Narrow"/>
        <family val="2"/>
      </rPr>
      <t xml:space="preserve">  Cajas menores</t>
    </r>
  </si>
  <si>
    <r>
      <rPr>
        <b/>
        <u/>
        <sz val="10"/>
        <color theme="1"/>
        <rFont val="Arial Narrow"/>
        <family val="2"/>
      </rPr>
      <t>Art. 21</t>
    </r>
    <r>
      <rPr>
        <sz val="10"/>
        <color theme="1"/>
        <rFont val="Arial Narrow"/>
        <family val="2"/>
      </rPr>
      <t xml:space="preserve">  suministro servicio de internet</t>
    </r>
  </si>
  <si>
    <r>
      <rPr>
        <b/>
        <u/>
        <sz val="10"/>
        <color theme="1"/>
        <rFont val="Arial Narrow"/>
        <family val="2"/>
      </rPr>
      <t>Art. 23</t>
    </r>
    <r>
      <rPr>
        <sz val="10"/>
        <color theme="1"/>
        <rFont val="Arial Narrow"/>
        <family val="2"/>
      </rPr>
      <t xml:space="preserve">  Adquisición, mantenimiento o reparación de bienes inmuebles o muebles</t>
    </r>
  </si>
  <si>
    <r>
      <rPr>
        <b/>
        <u/>
        <sz val="10"/>
        <color theme="1"/>
        <rFont val="Arial Narrow"/>
        <family val="2"/>
      </rPr>
      <t>Art. 24</t>
    </r>
    <r>
      <rPr>
        <sz val="10"/>
        <color theme="1"/>
        <rFont val="Arial Narrow"/>
        <family val="2"/>
      </rPr>
      <t xml:space="preserve">  Edición, impresión, reproducción, publicación de avisos</t>
    </r>
  </si>
  <si>
    <r>
      <rPr>
        <b/>
        <u/>
        <sz val="10"/>
        <color theme="1"/>
        <rFont val="Arial Narrow"/>
        <family val="2"/>
      </rPr>
      <t>Art. 25</t>
    </r>
    <r>
      <rPr>
        <sz val="10"/>
        <color theme="1"/>
        <rFont val="Arial Narrow"/>
        <family val="2"/>
      </rPr>
      <t xml:space="preserve">  Suscripciones</t>
    </r>
  </si>
  <si>
    <r>
      <rPr>
        <b/>
        <u/>
        <sz val="10"/>
        <color theme="1"/>
        <rFont val="Arial Narrow"/>
        <family val="2"/>
      </rPr>
      <t>Art. 26</t>
    </r>
    <r>
      <rPr>
        <sz val="10"/>
        <color theme="1"/>
        <rFont val="Arial Narrow"/>
        <family val="2"/>
      </rPr>
      <t xml:space="preserve">  Eventos y conmemoraciones</t>
    </r>
  </si>
  <si>
    <r>
      <rPr>
        <b/>
        <u/>
        <sz val="10"/>
        <color theme="1"/>
        <rFont val="Arial Narrow"/>
        <family val="2"/>
      </rPr>
      <t>Art. 27</t>
    </r>
    <r>
      <rPr>
        <sz val="10"/>
        <color theme="1"/>
        <rFont val="Arial Narrow"/>
        <family val="2"/>
      </rPr>
      <t xml:space="preserve">  Servicios públicos</t>
    </r>
  </si>
  <si>
    <r>
      <rPr>
        <b/>
        <u/>
        <sz val="10"/>
        <color rgb="FF000000"/>
        <rFont val="Arial"/>
        <family val="2"/>
      </rPr>
      <t>Art. 32</t>
    </r>
    <r>
      <rPr>
        <sz val="10"/>
        <color rgb="FF000000"/>
        <rFont val="Arial"/>
        <family val="2"/>
      </rPr>
      <t xml:space="preserve">  Contratación de bienes y servicios</t>
    </r>
  </si>
  <si>
    <t>Variación %</t>
  </si>
  <si>
    <t>Instituto Distrital de Patrimonio Cultural (IDPC)</t>
  </si>
  <si>
    <t>II sem. 2020</t>
  </si>
  <si>
    <t>Siempre que se requieren servicios por honorarios se expide el certificado de inexistencia en planta, se valida que no corresponda el objeto con funciones según manuales de personal de carrera o provisionales.</t>
  </si>
  <si>
    <t>Solo se liquida un  máximo de 40 hrs al personal técnico y auxiliar, no son de carácter permanente y se aprueban bajo necesidades expresas por la subdirección de gestión corporativa y talento humano.</t>
  </si>
  <si>
    <t>El reconocimiento de compensación de vacaciones solo se liquida por retiro definitivo.</t>
  </si>
  <si>
    <t>Cuando se establece el plan de capacitaciones se cuenta siempre con la oferta del DASCD y se promueve en la entidad la elaboración de dichas capacitaciones.</t>
  </si>
  <si>
    <t>Cuando se requiere la compra de algún equipo se solicitan varias cotizaciones y se establecen costos entre la adquisición o el arrendamiento, sus ventajas y lo concerniente al mantenimiento.</t>
  </si>
  <si>
    <t>La telefonía celular asignada a la entidad cumple con el decreto de austeridad , se realiza un control de cada línea  y se adquieren planes corporativos.</t>
  </si>
  <si>
    <t>Se da cumplimiento al decreto de austeridad con respecto al control de los vehículos, planillas, chip medición del combustible, y el respectivo mantenimiento de cada vehículo.</t>
  </si>
  <si>
    <t>No se efectúan gastos de alimentación por cajas menores, se usan varios  filtros para  el uso adecuado de dichas apropiaciones, no se incurre en fraccionamientos de los mismos.</t>
  </si>
  <si>
    <t>Desde la oficina de sistema se realiza el monitoreo al uso de internet.</t>
  </si>
  <si>
    <t>Se realiza el control de insumos desde el sistema SIGO el cual suministra información de dichos elementos.</t>
  </si>
  <si>
    <t>Se realiza de manera extemporánea la impresión de algunas ediciones especiales sobre patrimonio cultural como actividad misional de la entidad.</t>
  </si>
  <si>
    <t>La entidad a través de PIGA se encuentra realizando la instalación de ahorradores de agua, energía principalmente, adopto el uso de canecas para clasificación de residuos, además de capacitaciones al personal del IDPC</t>
  </si>
  <si>
    <t>Se utiliza a través de Colombia Compra Eficiente dando cumplimiento a la norma.</t>
  </si>
  <si>
    <t>Se realiza la adquisición de dichos servicios  a través de selección objetiva, bajo parámetros estrictos.</t>
  </si>
  <si>
    <t>Control Interno realiza el informe trimestral de austeridad y recomendaciones generales para el mejoramiento institucional.</t>
  </si>
  <si>
    <t>Se realiza mensualment-trimestralente y de acuerdo a  la norma la publicación de la información en la pagina web del instituto.</t>
  </si>
  <si>
    <t>En el 2019 se dio inicio al contrato de telefonía Ip .</t>
  </si>
  <si>
    <t>Frente los elementos de consumo todos se encuentran especificados por PAA, se controlan las solicitudes por subdirección y la entidad tiene políticas de ahorro frente austeridad del gasto.</t>
  </si>
  <si>
    <t>Se realizó para la vigencia 2020 el mejoramiento a bienes muebles y la adecuación de algunos bienes patrimoniales para su mejoramiento estructural y embellecimiento, dando cumplimiento a la norma.</t>
  </si>
  <si>
    <t>La entidad en la vigencia 2020 no ha requerido adquisición de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</si>
</sst>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quot;$&quot;\ #,##0"/>
    <numFmt numFmtId="166" formatCode="0.0%"/>
  </numFmts>
  <fonts count="16" x14ac:knownFonts="1">
    <font>
      <sz val="11"/>
      <color theme="1"/>
      <name val="Arial"/>
    </font>
    <font>
      <sz val="11"/>
      <color theme="1"/>
      <name val="Calibri"/>
      <family val="2"/>
      <scheme val="minor"/>
    </font>
    <font>
      <sz val="11"/>
      <name val="Arial"/>
      <family val="2"/>
    </font>
    <font>
      <sz val="11"/>
      <color rgb="FF000000"/>
      <name val="Arial"/>
      <family val="2"/>
    </font>
    <font>
      <sz val="11"/>
      <color theme="1"/>
      <name val="Arial"/>
      <family val="2"/>
    </font>
    <font>
      <sz val="10"/>
      <color theme="1"/>
      <name val="Arial Narrow"/>
      <family val="2"/>
    </font>
    <font>
      <b/>
      <u/>
      <sz val="10"/>
      <color theme="1"/>
      <name val="Arial Narrow"/>
      <family val="2"/>
    </font>
    <font>
      <sz val="11"/>
      <name val="Arial"/>
      <family val="2"/>
    </font>
    <font>
      <sz val="10"/>
      <color rgb="FF000000"/>
      <name val="Arial Narrow"/>
      <family val="2"/>
    </font>
    <font>
      <sz val="11"/>
      <color theme="1"/>
      <name val="Arial Narrow"/>
      <family val="2"/>
    </font>
    <font>
      <sz val="10"/>
      <color theme="1"/>
      <name val="Arial Narrow"/>
      <family val="2"/>
    </font>
    <font>
      <b/>
      <u/>
      <sz val="10"/>
      <color rgb="FF000000"/>
      <name val="Arial"/>
      <family val="2"/>
    </font>
    <font>
      <sz val="10"/>
      <color rgb="FF000000"/>
      <name val="Arial"/>
      <family val="2"/>
    </font>
    <font>
      <sz val="11"/>
      <color theme="1"/>
      <name val="Arial Narrow"/>
      <family val="2"/>
    </font>
    <font>
      <sz val="11"/>
      <color theme="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bgColor rgb="FFD9E2F3"/>
      </patternFill>
    </fill>
    <fill>
      <patternFill patternType="solid">
        <fgColor rgb="FFD9E2F3"/>
        <bgColor rgb="FFD9E2F3"/>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s>
  <cellStyleXfs count="8">
    <xf numFmtId="0" fontId="0" fillId="0" borderId="0"/>
    <xf numFmtId="0" fontId="4" fillId="0" borderId="1"/>
    <xf numFmtId="0" fontId="1" fillId="0" borderId="1"/>
    <xf numFmtId="41" fontId="1" fillId="0" borderId="1" applyFont="0" applyFill="0" applyBorder="0" applyAlignment="0" applyProtection="0"/>
    <xf numFmtId="43" fontId="14" fillId="0" borderId="0" applyFont="0" applyFill="0" applyBorder="0" applyAlignment="0" applyProtection="0"/>
    <xf numFmtId="0" fontId="15" fillId="0" borderId="1"/>
    <xf numFmtId="43" fontId="15" fillId="0" borderId="1" applyFont="0" applyFill="0" applyBorder="0" applyAlignment="0" applyProtection="0"/>
    <xf numFmtId="41" fontId="15" fillId="0" borderId="1" applyFont="0" applyFill="0" applyBorder="0" applyAlignment="0" applyProtection="0"/>
  </cellStyleXfs>
  <cellXfs count="46">
    <xf numFmtId="0" fontId="0" fillId="0" borderId="0" xfId="0" applyFont="1" applyAlignment="1"/>
    <xf numFmtId="0" fontId="0" fillId="2" borderId="1" xfId="1" applyFont="1" applyFill="1"/>
    <xf numFmtId="0" fontId="9" fillId="2" borderId="1" xfId="1" applyFont="1" applyFill="1"/>
    <xf numFmtId="164" fontId="10" fillId="2" borderId="2" xfId="1" applyNumberFormat="1" applyFont="1" applyFill="1" applyBorder="1" applyAlignment="1">
      <alignment horizontal="right" vertical="center"/>
    </xf>
    <xf numFmtId="0" fontId="10" fillId="2" borderId="1" xfId="1" applyFont="1" applyFill="1"/>
    <xf numFmtId="164" fontId="10" fillId="3" borderId="6" xfId="1" applyNumberFormat="1" applyFont="1" applyFill="1" applyBorder="1" applyAlignment="1">
      <alignment horizontal="center" vertical="center" wrapText="1"/>
    </xf>
    <xf numFmtId="164" fontId="10" fillId="3" borderId="6" xfId="1" applyNumberFormat="1" applyFont="1" applyFill="1" applyBorder="1" applyAlignment="1">
      <alignment horizontal="center" vertical="center"/>
    </xf>
    <xf numFmtId="166" fontId="10" fillId="3" borderId="6" xfId="1" applyNumberFormat="1" applyFont="1" applyFill="1" applyBorder="1" applyAlignment="1">
      <alignment horizontal="center"/>
    </xf>
    <xf numFmtId="164" fontId="10" fillId="2" borderId="6" xfId="1" applyNumberFormat="1" applyFont="1" applyFill="1" applyBorder="1" applyAlignment="1">
      <alignment horizontal="center" vertical="center"/>
    </xf>
    <xf numFmtId="166" fontId="10" fillId="2" borderId="6" xfId="1" applyNumberFormat="1" applyFont="1" applyFill="1" applyBorder="1" applyAlignment="1">
      <alignment horizontal="center"/>
    </xf>
    <xf numFmtId="0" fontId="10" fillId="2" borderId="1" xfId="1" applyFont="1" applyFill="1" applyAlignment="1">
      <alignment horizontal="left" vertical="center"/>
    </xf>
    <xf numFmtId="0" fontId="10" fillId="2" borderId="10" xfId="1" applyFont="1" applyFill="1" applyBorder="1" applyAlignment="1">
      <alignment horizontal="left" vertical="center" wrapText="1"/>
    </xf>
    <xf numFmtId="164" fontId="10" fillId="3" borderId="11" xfId="1" applyNumberFormat="1" applyFont="1" applyFill="1" applyBorder="1" applyAlignment="1">
      <alignment horizontal="right" vertical="center"/>
    </xf>
    <xf numFmtId="164" fontId="10" fillId="3" borderId="2" xfId="1" applyNumberFormat="1" applyFont="1" applyFill="1" applyBorder="1" applyAlignment="1">
      <alignment horizontal="right" vertical="center"/>
    </xf>
    <xf numFmtId="166" fontId="10" fillId="3" borderId="12" xfId="1" applyNumberFormat="1" applyFont="1" applyFill="1" applyBorder="1" applyAlignment="1">
      <alignment horizontal="center" vertical="center"/>
    </xf>
    <xf numFmtId="164" fontId="10" fillId="2" borderId="11" xfId="1" applyNumberFormat="1" applyFont="1" applyFill="1" applyBorder="1" applyAlignment="1">
      <alignment horizontal="right" vertical="center"/>
    </xf>
    <xf numFmtId="164" fontId="10" fillId="2" borderId="1" xfId="1" applyNumberFormat="1" applyFont="1" applyFill="1" applyAlignment="1">
      <alignment horizontal="right" vertical="center"/>
    </xf>
    <xf numFmtId="166" fontId="10" fillId="2" borderId="1" xfId="1" applyNumberFormat="1" applyFont="1" applyFill="1" applyAlignment="1">
      <alignment horizontal="center"/>
    </xf>
    <xf numFmtId="0" fontId="5" fillId="2" borderId="1" xfId="1" applyFont="1" applyFill="1"/>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8" fillId="2" borderId="6" xfId="1" applyFont="1" applyFill="1" applyBorder="1" applyAlignment="1">
      <alignment vertical="center" wrapText="1"/>
    </xf>
    <xf numFmtId="0" fontId="8" fillId="2" borderId="7" xfId="1" applyFont="1" applyFill="1" applyBorder="1" applyAlignment="1">
      <alignment vertical="center" wrapText="1"/>
    </xf>
    <xf numFmtId="0" fontId="5" fillId="2" borderId="1" xfId="1" applyFont="1" applyFill="1" applyAlignment="1">
      <alignment horizontal="center"/>
    </xf>
    <xf numFmtId="164" fontId="5" fillId="3" borderId="4" xfId="1" applyNumberFormat="1" applyFont="1" applyFill="1" applyBorder="1" applyAlignment="1">
      <alignment horizontal="center" vertical="center"/>
    </xf>
    <xf numFmtId="164" fontId="5" fillId="2" borderId="4" xfId="1" applyNumberFormat="1" applyFont="1" applyFill="1" applyBorder="1" applyAlignment="1">
      <alignment horizontal="center" vertical="center"/>
    </xf>
    <xf numFmtId="0" fontId="0" fillId="2" borderId="1" xfId="1" applyFont="1" applyFill="1" applyAlignment="1">
      <alignment horizontal="center"/>
    </xf>
    <xf numFmtId="0" fontId="0" fillId="0" borderId="0" xfId="0" applyFont="1" applyAlignment="1"/>
    <xf numFmtId="0" fontId="13" fillId="0" borderId="0" xfId="0" applyFont="1"/>
    <xf numFmtId="0" fontId="10" fillId="0" borderId="13" xfId="0" applyFont="1" applyBorder="1" applyAlignment="1">
      <alignment horizontal="left" vertical="center" wrapText="1"/>
    </xf>
    <xf numFmtId="0" fontId="13" fillId="4" borderId="10" xfId="0" applyFont="1" applyFill="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horizontal="center" vertical="center" wrapText="1"/>
    </xf>
    <xf numFmtId="0" fontId="13" fillId="4" borderId="10" xfId="0" applyFont="1" applyFill="1" applyBorder="1" applyAlignment="1">
      <alignment horizontal="center" vertical="center" wrapText="1"/>
    </xf>
    <xf numFmtId="0" fontId="3" fillId="0" borderId="15" xfId="0" applyFont="1" applyBorder="1" applyAlignment="1">
      <alignment horizontal="center" vertical="center" wrapText="1"/>
    </xf>
    <xf numFmtId="41" fontId="0" fillId="2" borderId="1" xfId="3" applyFont="1" applyFill="1"/>
    <xf numFmtId="164" fontId="10" fillId="3" borderId="2" xfId="4" applyNumberFormat="1" applyFont="1" applyFill="1" applyBorder="1" applyAlignment="1">
      <alignment horizontal="right" vertical="center"/>
    </xf>
    <xf numFmtId="164" fontId="10" fillId="0" borderId="11" xfId="1" applyNumberFormat="1" applyFont="1" applyFill="1" applyBorder="1" applyAlignment="1">
      <alignment horizontal="right" vertical="center"/>
    </xf>
    <xf numFmtId="164" fontId="10" fillId="2" borderId="4" xfId="1" applyNumberFormat="1" applyFont="1" applyFill="1" applyBorder="1" applyAlignment="1">
      <alignment horizontal="center" vertical="center"/>
    </xf>
    <xf numFmtId="0" fontId="2" fillId="2" borderId="8" xfId="1" applyFont="1" applyFill="1" applyBorder="1"/>
    <xf numFmtId="0" fontId="2" fillId="2" borderId="9" xfId="1" applyFont="1" applyFill="1" applyBorder="1"/>
    <xf numFmtId="164" fontId="10" fillId="3" borderId="4" xfId="1" applyNumberFormat="1" applyFont="1" applyFill="1" applyBorder="1" applyAlignment="1">
      <alignment horizontal="center" vertical="center"/>
    </xf>
    <xf numFmtId="0" fontId="10" fillId="2" borderId="3" xfId="1" applyFont="1" applyFill="1" applyBorder="1" applyAlignment="1">
      <alignment horizontal="center" vertical="center"/>
    </xf>
    <xf numFmtId="0" fontId="2" fillId="2" borderId="5" xfId="1" applyFont="1" applyFill="1" applyBorder="1"/>
    <xf numFmtId="0" fontId="5" fillId="2" borderId="3" xfId="1" applyFont="1" applyFill="1" applyBorder="1" applyAlignment="1">
      <alignment horizontal="center" vertical="center"/>
    </xf>
    <xf numFmtId="0" fontId="7" fillId="2" borderId="5" xfId="1" applyFont="1" applyFill="1" applyBorder="1"/>
  </cellXfs>
  <cellStyles count="8">
    <cellStyle name="Millares" xfId="4" builtinId="3"/>
    <cellStyle name="Millares [0] 2" xfId="3"/>
    <cellStyle name="Millares [0] 3" xfId="7"/>
    <cellStyle name="Millares 2" xfId="6"/>
    <cellStyle name="Normal" xfId="0" builtinId="0"/>
    <cellStyle name="Normal 2" xfId="1"/>
    <cellStyle name="Normal 3"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8"/>
  <sheetViews>
    <sheetView tabSelected="1" zoomScale="110" zoomScaleNormal="110" workbookViewId="0">
      <pane xSplit="2" ySplit="3" topLeftCell="AS4" activePane="bottomRight" state="frozen"/>
      <selection pane="topRight" activeCell="C1" sqref="C1"/>
      <selection pane="bottomLeft" activeCell="A4" sqref="A4"/>
      <selection pane="bottomRight" activeCell="AZ4" sqref="AZ4"/>
    </sheetView>
  </sheetViews>
  <sheetFormatPr baseColWidth="10" defaultColWidth="12.625" defaultRowHeight="15" customHeight="1" x14ac:dyDescent="0.2"/>
  <cols>
    <col min="1" max="1" width="10" style="1" customWidth="1"/>
    <col min="2" max="2" width="35.625" style="1" customWidth="1"/>
    <col min="3" max="5" width="13.75" style="1" customWidth="1"/>
    <col min="6" max="6" width="9.875" style="1" customWidth="1"/>
    <col min="7" max="9" width="13.75" style="1" customWidth="1"/>
    <col min="10" max="10" width="9.875" style="1" customWidth="1"/>
    <col min="11" max="13" width="13.75" style="1" customWidth="1"/>
    <col min="14" max="14" width="9.875" style="1" customWidth="1"/>
    <col min="15" max="17" width="13.75" style="1" customWidth="1"/>
    <col min="18" max="18" width="9.875" style="1" customWidth="1"/>
    <col min="19" max="21" width="13.75" style="1" customWidth="1"/>
    <col min="22" max="22" width="9.875" style="1" customWidth="1"/>
    <col min="23" max="25" width="13.75" style="1" customWidth="1"/>
    <col min="26" max="26" width="9.875" style="1" customWidth="1"/>
    <col min="27" max="29" width="13.75" style="1" customWidth="1"/>
    <col min="30" max="30" width="9.875" style="1" customWidth="1"/>
    <col min="31" max="33" width="13.75" style="1" customWidth="1"/>
    <col min="34" max="34" width="9.875" style="1" customWidth="1"/>
    <col min="35" max="37" width="13.75" style="1" customWidth="1"/>
    <col min="38" max="38" width="9.875" style="1" customWidth="1"/>
    <col min="39" max="41" width="13.75" style="1" customWidth="1"/>
    <col min="42" max="42" width="9.875" style="1" customWidth="1"/>
    <col min="43" max="45" width="13.75" style="1" customWidth="1"/>
    <col min="46" max="46" width="9.875" style="1" customWidth="1"/>
    <col min="47" max="49" width="13.75" style="1" customWidth="1"/>
    <col min="50" max="50" width="9.875" style="1" customWidth="1"/>
    <col min="51" max="53" width="13.75" style="1" customWidth="1"/>
    <col min="54" max="54" width="9.875" style="1" customWidth="1"/>
    <col min="55" max="57" width="13.75" style="1" customWidth="1"/>
    <col min="58" max="58" width="9.875" style="1" customWidth="1"/>
    <col min="59" max="61" width="13.75" style="1" customWidth="1"/>
    <col min="62" max="62" width="9.875" style="1" customWidth="1"/>
    <col min="63" max="65" width="13.75" style="1" customWidth="1"/>
    <col min="66" max="66" width="9.875" style="1" customWidth="1"/>
    <col min="67" max="69" width="13.75" style="1" customWidth="1"/>
    <col min="70" max="70" width="9.875" style="1" customWidth="1"/>
    <col min="71" max="73" width="13.75" style="1" customWidth="1"/>
    <col min="74" max="74" width="9.875" style="1" customWidth="1"/>
    <col min="75" max="77" width="13.75" style="1" customWidth="1"/>
    <col min="78" max="78" width="9.875" style="1" customWidth="1"/>
    <col min="79" max="81" width="13.75" style="1" customWidth="1"/>
    <col min="82" max="82" width="9.875" style="1" customWidth="1"/>
    <col min="83" max="85" width="13.75" style="1" customWidth="1"/>
    <col min="86" max="86" width="9.875" style="1" customWidth="1"/>
    <col min="87" max="89" width="13.75" style="1" customWidth="1"/>
    <col min="90" max="90" width="9.875" style="1" customWidth="1"/>
    <col min="91" max="93" width="13.75" style="1" customWidth="1"/>
    <col min="94" max="94" width="9.875" style="1" customWidth="1"/>
    <col min="95" max="97" width="13.75" style="1" customWidth="1"/>
    <col min="98" max="98" width="9.875" style="1" customWidth="1"/>
    <col min="99" max="16384" width="12.625" style="1"/>
  </cols>
  <sheetData>
    <row r="1" spans="1:98" ht="12.75" customHeight="1" thickBot="1" x14ac:dyDescent="0.25">
      <c r="A1" s="4"/>
      <c r="B1" s="10"/>
      <c r="C1" s="16"/>
      <c r="D1" s="16"/>
      <c r="E1" s="16"/>
      <c r="F1" s="17"/>
      <c r="G1" s="16"/>
      <c r="H1" s="16"/>
      <c r="I1" s="16"/>
      <c r="J1" s="17"/>
      <c r="K1" s="16"/>
      <c r="L1" s="16"/>
      <c r="M1" s="16"/>
      <c r="N1" s="17"/>
      <c r="O1" s="16"/>
      <c r="P1" s="16"/>
      <c r="Q1" s="16"/>
      <c r="R1" s="17"/>
      <c r="S1" s="16"/>
      <c r="T1" s="16"/>
      <c r="U1" s="16"/>
      <c r="V1" s="17"/>
      <c r="W1" s="16"/>
      <c r="X1" s="16"/>
      <c r="Y1" s="16"/>
      <c r="Z1" s="17"/>
      <c r="AA1" s="16"/>
      <c r="AB1" s="16"/>
      <c r="AC1" s="16"/>
      <c r="AD1" s="17"/>
      <c r="AE1" s="16"/>
      <c r="AF1" s="16"/>
      <c r="AG1" s="16"/>
      <c r="AH1" s="17"/>
      <c r="AI1" s="16"/>
      <c r="AJ1" s="16"/>
      <c r="AK1" s="16"/>
      <c r="AL1" s="17"/>
      <c r="AM1" s="16"/>
      <c r="AN1" s="16"/>
      <c r="AO1" s="16"/>
      <c r="AP1" s="17"/>
      <c r="AQ1" s="16"/>
      <c r="AR1" s="16"/>
      <c r="AS1" s="16"/>
      <c r="AT1" s="17"/>
      <c r="AU1" s="16"/>
      <c r="AV1" s="16"/>
      <c r="AW1" s="16"/>
      <c r="AX1" s="17"/>
      <c r="AY1" s="16"/>
      <c r="AZ1" s="16"/>
      <c r="BA1" s="16"/>
      <c r="BB1" s="17"/>
      <c r="BC1" s="16"/>
      <c r="BD1" s="16"/>
      <c r="BE1" s="16"/>
      <c r="BF1" s="17"/>
      <c r="BG1" s="16"/>
      <c r="BH1" s="16"/>
      <c r="BI1" s="16"/>
      <c r="BJ1" s="17"/>
      <c r="BK1" s="16"/>
      <c r="BL1" s="16"/>
      <c r="BM1" s="16"/>
      <c r="BN1" s="17"/>
      <c r="BO1" s="16"/>
      <c r="BP1" s="16"/>
      <c r="BQ1" s="16"/>
      <c r="BR1" s="17"/>
      <c r="BS1" s="16"/>
      <c r="BT1" s="16"/>
      <c r="BU1" s="16"/>
      <c r="BV1" s="17"/>
      <c r="BW1" s="16"/>
      <c r="BX1" s="16"/>
      <c r="BY1" s="16"/>
      <c r="BZ1" s="17"/>
      <c r="CA1" s="16"/>
      <c r="CB1" s="16"/>
      <c r="CC1" s="16"/>
      <c r="CD1" s="17"/>
      <c r="CE1" s="16"/>
      <c r="CF1" s="16"/>
      <c r="CG1" s="16"/>
      <c r="CH1" s="17"/>
      <c r="CI1" s="16"/>
      <c r="CJ1" s="16"/>
      <c r="CK1" s="16"/>
      <c r="CL1" s="17"/>
      <c r="CM1" s="16"/>
      <c r="CN1" s="16"/>
      <c r="CO1" s="16"/>
      <c r="CP1" s="17"/>
      <c r="CQ1" s="16"/>
      <c r="CR1" s="16"/>
      <c r="CS1" s="16"/>
      <c r="CT1" s="17"/>
    </row>
    <row r="2" spans="1:98" ht="15.75" customHeight="1" thickBot="1" x14ac:dyDescent="0.25">
      <c r="A2" s="4"/>
      <c r="B2" s="42" t="s">
        <v>4</v>
      </c>
      <c r="C2" s="41" t="s">
        <v>63</v>
      </c>
      <c r="D2" s="39"/>
      <c r="E2" s="39"/>
      <c r="F2" s="40"/>
      <c r="G2" s="38" t="s">
        <v>64</v>
      </c>
      <c r="H2" s="39"/>
      <c r="I2" s="39"/>
      <c r="J2" s="40"/>
      <c r="K2" s="41" t="s">
        <v>65</v>
      </c>
      <c r="L2" s="39"/>
      <c r="M2" s="39"/>
      <c r="N2" s="40"/>
      <c r="O2" s="38" t="s">
        <v>66</v>
      </c>
      <c r="P2" s="39"/>
      <c r="Q2" s="39"/>
      <c r="R2" s="40"/>
      <c r="S2" s="41" t="s">
        <v>67</v>
      </c>
      <c r="T2" s="39"/>
      <c r="U2" s="39"/>
      <c r="V2" s="40"/>
      <c r="W2" s="38" t="s">
        <v>68</v>
      </c>
      <c r="X2" s="39"/>
      <c r="Y2" s="39"/>
      <c r="Z2" s="40"/>
      <c r="AA2" s="41" t="s">
        <v>69</v>
      </c>
      <c r="AB2" s="39"/>
      <c r="AC2" s="39"/>
      <c r="AD2" s="40"/>
      <c r="AE2" s="38" t="s">
        <v>70</v>
      </c>
      <c r="AF2" s="39"/>
      <c r="AG2" s="39"/>
      <c r="AH2" s="40"/>
      <c r="AI2" s="41" t="s">
        <v>71</v>
      </c>
      <c r="AJ2" s="39"/>
      <c r="AK2" s="39"/>
      <c r="AL2" s="40"/>
      <c r="AM2" s="38" t="s">
        <v>72</v>
      </c>
      <c r="AN2" s="39"/>
      <c r="AO2" s="39"/>
      <c r="AP2" s="40"/>
      <c r="AQ2" s="41" t="s">
        <v>73</v>
      </c>
      <c r="AR2" s="39"/>
      <c r="AS2" s="39"/>
      <c r="AT2" s="40"/>
      <c r="AU2" s="38" t="s">
        <v>74</v>
      </c>
      <c r="AV2" s="39"/>
      <c r="AW2" s="39"/>
      <c r="AX2" s="40"/>
      <c r="AY2" s="41" t="s">
        <v>75</v>
      </c>
      <c r="AZ2" s="39"/>
      <c r="BA2" s="39"/>
      <c r="BB2" s="40"/>
      <c r="BC2" s="38" t="s">
        <v>76</v>
      </c>
      <c r="BD2" s="39"/>
      <c r="BE2" s="39"/>
      <c r="BF2" s="40"/>
      <c r="BG2" s="41" t="s">
        <v>77</v>
      </c>
      <c r="BH2" s="39"/>
      <c r="BI2" s="39"/>
      <c r="BJ2" s="40"/>
      <c r="BK2" s="38" t="s">
        <v>78</v>
      </c>
      <c r="BL2" s="39"/>
      <c r="BM2" s="39"/>
      <c r="BN2" s="40"/>
      <c r="BO2" s="41" t="s">
        <v>79</v>
      </c>
      <c r="BP2" s="39"/>
      <c r="BQ2" s="39"/>
      <c r="BR2" s="40"/>
      <c r="BS2" s="38" t="s">
        <v>80</v>
      </c>
      <c r="BT2" s="39"/>
      <c r="BU2" s="39"/>
      <c r="BV2" s="40"/>
      <c r="BW2" s="41" t="s">
        <v>81</v>
      </c>
      <c r="BX2" s="39"/>
      <c r="BY2" s="39"/>
      <c r="BZ2" s="40"/>
      <c r="CA2" s="38" t="s">
        <v>82</v>
      </c>
      <c r="CB2" s="39"/>
      <c r="CC2" s="39"/>
      <c r="CD2" s="40"/>
      <c r="CE2" s="41" t="s">
        <v>83</v>
      </c>
      <c r="CF2" s="39"/>
      <c r="CG2" s="39"/>
      <c r="CH2" s="40"/>
      <c r="CI2" s="38" t="s">
        <v>84</v>
      </c>
      <c r="CJ2" s="39"/>
      <c r="CK2" s="39"/>
      <c r="CL2" s="40"/>
      <c r="CM2" s="41" t="s">
        <v>85</v>
      </c>
      <c r="CN2" s="39"/>
      <c r="CO2" s="39"/>
      <c r="CP2" s="40"/>
      <c r="CQ2" s="38" t="s">
        <v>86</v>
      </c>
      <c r="CR2" s="39"/>
      <c r="CS2" s="39"/>
      <c r="CT2" s="40"/>
    </row>
    <row r="3" spans="1:98" ht="12.75" customHeight="1" thickBot="1" x14ac:dyDescent="0.25">
      <c r="A3" s="4"/>
      <c r="B3" s="43"/>
      <c r="C3" s="5" t="s">
        <v>1</v>
      </c>
      <c r="D3" s="6" t="s">
        <v>89</v>
      </c>
      <c r="E3" s="6" t="s">
        <v>0</v>
      </c>
      <c r="F3" s="7" t="s">
        <v>87</v>
      </c>
      <c r="G3" s="5" t="s">
        <v>1</v>
      </c>
      <c r="H3" s="6" t="s">
        <v>89</v>
      </c>
      <c r="I3" s="8" t="s">
        <v>0</v>
      </c>
      <c r="J3" s="9" t="s">
        <v>87</v>
      </c>
      <c r="K3" s="5" t="s">
        <v>1</v>
      </c>
      <c r="L3" s="6" t="s">
        <v>89</v>
      </c>
      <c r="M3" s="6" t="s">
        <v>0</v>
      </c>
      <c r="N3" s="7" t="s">
        <v>87</v>
      </c>
      <c r="O3" s="5" t="s">
        <v>1</v>
      </c>
      <c r="P3" s="6" t="s">
        <v>89</v>
      </c>
      <c r="Q3" s="8" t="s">
        <v>0</v>
      </c>
      <c r="R3" s="9" t="s">
        <v>87</v>
      </c>
      <c r="S3" s="5" t="s">
        <v>1</v>
      </c>
      <c r="T3" s="6" t="s">
        <v>89</v>
      </c>
      <c r="U3" s="6" t="s">
        <v>0</v>
      </c>
      <c r="V3" s="7" t="s">
        <v>87</v>
      </c>
      <c r="W3" s="5" t="s">
        <v>1</v>
      </c>
      <c r="X3" s="6" t="s">
        <v>89</v>
      </c>
      <c r="Y3" s="8" t="s">
        <v>0</v>
      </c>
      <c r="Z3" s="9" t="s">
        <v>87</v>
      </c>
      <c r="AA3" s="5" t="s">
        <v>1</v>
      </c>
      <c r="AB3" s="6" t="s">
        <v>89</v>
      </c>
      <c r="AC3" s="6" t="s">
        <v>0</v>
      </c>
      <c r="AD3" s="7" t="s">
        <v>87</v>
      </c>
      <c r="AE3" s="5" t="s">
        <v>1</v>
      </c>
      <c r="AF3" s="6" t="s">
        <v>89</v>
      </c>
      <c r="AG3" s="8" t="s">
        <v>0</v>
      </c>
      <c r="AH3" s="9" t="s">
        <v>87</v>
      </c>
      <c r="AI3" s="5" t="s">
        <v>1</v>
      </c>
      <c r="AJ3" s="6" t="s">
        <v>89</v>
      </c>
      <c r="AK3" s="6" t="s">
        <v>0</v>
      </c>
      <c r="AL3" s="7" t="s">
        <v>87</v>
      </c>
      <c r="AM3" s="5" t="s">
        <v>1</v>
      </c>
      <c r="AN3" s="6" t="s">
        <v>89</v>
      </c>
      <c r="AO3" s="8" t="s">
        <v>0</v>
      </c>
      <c r="AP3" s="9" t="s">
        <v>87</v>
      </c>
      <c r="AQ3" s="5" t="s">
        <v>1</v>
      </c>
      <c r="AR3" s="6" t="s">
        <v>89</v>
      </c>
      <c r="AS3" s="6" t="s">
        <v>0</v>
      </c>
      <c r="AT3" s="7" t="s">
        <v>87</v>
      </c>
      <c r="AU3" s="5" t="s">
        <v>1</v>
      </c>
      <c r="AV3" s="6" t="s">
        <v>89</v>
      </c>
      <c r="AW3" s="8" t="s">
        <v>0</v>
      </c>
      <c r="AX3" s="9" t="s">
        <v>87</v>
      </c>
      <c r="AY3" s="5" t="s">
        <v>1</v>
      </c>
      <c r="AZ3" s="6" t="s">
        <v>89</v>
      </c>
      <c r="BA3" s="6" t="s">
        <v>0</v>
      </c>
      <c r="BB3" s="7" t="s">
        <v>87</v>
      </c>
      <c r="BC3" s="5" t="s">
        <v>1</v>
      </c>
      <c r="BD3" s="6" t="s">
        <v>89</v>
      </c>
      <c r="BE3" s="8" t="s">
        <v>0</v>
      </c>
      <c r="BF3" s="9" t="s">
        <v>87</v>
      </c>
      <c r="BG3" s="5" t="s">
        <v>1</v>
      </c>
      <c r="BH3" s="6" t="s">
        <v>89</v>
      </c>
      <c r="BI3" s="6" t="s">
        <v>0</v>
      </c>
      <c r="BJ3" s="7" t="s">
        <v>87</v>
      </c>
      <c r="BK3" s="5" t="s">
        <v>1</v>
      </c>
      <c r="BL3" s="6" t="s">
        <v>89</v>
      </c>
      <c r="BM3" s="8" t="s">
        <v>0</v>
      </c>
      <c r="BN3" s="9" t="s">
        <v>87</v>
      </c>
      <c r="BO3" s="5" t="s">
        <v>1</v>
      </c>
      <c r="BP3" s="6" t="s">
        <v>89</v>
      </c>
      <c r="BQ3" s="6" t="s">
        <v>0</v>
      </c>
      <c r="BR3" s="7" t="s">
        <v>87</v>
      </c>
      <c r="BS3" s="5" t="s">
        <v>1</v>
      </c>
      <c r="BT3" s="6" t="s">
        <v>89</v>
      </c>
      <c r="BU3" s="8" t="s">
        <v>0</v>
      </c>
      <c r="BV3" s="9" t="s">
        <v>87</v>
      </c>
      <c r="BW3" s="5" t="s">
        <v>1</v>
      </c>
      <c r="BX3" s="6" t="s">
        <v>89</v>
      </c>
      <c r="BY3" s="6" t="s">
        <v>0</v>
      </c>
      <c r="BZ3" s="7" t="s">
        <v>87</v>
      </c>
      <c r="CA3" s="5" t="s">
        <v>1</v>
      </c>
      <c r="CB3" s="6" t="s">
        <v>89</v>
      </c>
      <c r="CC3" s="8" t="s">
        <v>0</v>
      </c>
      <c r="CD3" s="9" t="s">
        <v>87</v>
      </c>
      <c r="CE3" s="5" t="s">
        <v>1</v>
      </c>
      <c r="CF3" s="6" t="s">
        <v>89</v>
      </c>
      <c r="CG3" s="6" t="s">
        <v>0</v>
      </c>
      <c r="CH3" s="7" t="s">
        <v>87</v>
      </c>
      <c r="CI3" s="5" t="s">
        <v>1</v>
      </c>
      <c r="CJ3" s="6" t="s">
        <v>89</v>
      </c>
      <c r="CK3" s="8" t="s">
        <v>0</v>
      </c>
      <c r="CL3" s="9" t="s">
        <v>87</v>
      </c>
      <c r="CM3" s="5" t="s">
        <v>1</v>
      </c>
      <c r="CN3" s="6" t="s">
        <v>89</v>
      </c>
      <c r="CO3" s="6" t="s">
        <v>0</v>
      </c>
      <c r="CP3" s="7" t="s">
        <v>87</v>
      </c>
      <c r="CQ3" s="5" t="s">
        <v>1</v>
      </c>
      <c r="CR3" s="6" t="s">
        <v>89</v>
      </c>
      <c r="CS3" s="8" t="s">
        <v>0</v>
      </c>
      <c r="CT3" s="9" t="s">
        <v>87</v>
      </c>
    </row>
    <row r="4" spans="1:98" ht="30" customHeight="1" x14ac:dyDescent="0.2">
      <c r="A4" s="10"/>
      <c r="B4" s="11" t="s">
        <v>88</v>
      </c>
      <c r="C4" s="12">
        <v>17616898690</v>
      </c>
      <c r="D4" s="12">
        <v>7668844466</v>
      </c>
      <c r="E4" s="36">
        <f>D4-C4</f>
        <v>-9948054224</v>
      </c>
      <c r="F4" s="14">
        <f>+(C4-D4)/C4</f>
        <v>0.56468816668888955</v>
      </c>
      <c r="G4" s="15">
        <v>6838838</v>
      </c>
      <c r="H4" s="13">
        <v>3049091</v>
      </c>
      <c r="I4" s="36">
        <f>H4-G4</f>
        <v>-3789747</v>
      </c>
      <c r="J4" s="14">
        <f>+(G4-H4)/G4</f>
        <v>0.55415071975677743</v>
      </c>
      <c r="K4" s="12">
        <v>196805316</v>
      </c>
      <c r="L4" s="13">
        <v>0</v>
      </c>
      <c r="M4" s="36">
        <f>L4-K4</f>
        <v>-196805316</v>
      </c>
      <c r="N4" s="14">
        <f>+(K4-L4)/K4</f>
        <v>1</v>
      </c>
      <c r="O4" s="15">
        <v>0</v>
      </c>
      <c r="P4" s="3">
        <v>0</v>
      </c>
      <c r="Q4" s="36">
        <f>P4-O4</f>
        <v>0</v>
      </c>
      <c r="R4" s="14" t="e">
        <f>+(O4-P4)/O4</f>
        <v>#DIV/0!</v>
      </c>
      <c r="S4" s="12">
        <v>0</v>
      </c>
      <c r="T4" s="13">
        <v>0</v>
      </c>
      <c r="U4" s="36">
        <f>T4-S4</f>
        <v>0</v>
      </c>
      <c r="V4" s="14" t="e">
        <f>+(S4-T4)/S4</f>
        <v>#DIV/0!</v>
      </c>
      <c r="W4" s="15">
        <v>38998410</v>
      </c>
      <c r="X4" s="3">
        <v>15000000</v>
      </c>
      <c r="Y4" s="36">
        <f>X4-W4</f>
        <v>-23998410</v>
      </c>
      <c r="Z4" s="14">
        <f>+(W4-X4)/W4</f>
        <v>0.61536893427193573</v>
      </c>
      <c r="AA4" s="12">
        <v>0</v>
      </c>
      <c r="AB4" s="13">
        <v>0</v>
      </c>
      <c r="AC4" s="36">
        <f>AB4-AA4</f>
        <v>0</v>
      </c>
      <c r="AD4" s="14" t="e">
        <f>+(AA4-AB4)/AA4</f>
        <v>#DIV/0!</v>
      </c>
      <c r="AE4" s="15">
        <v>0</v>
      </c>
      <c r="AF4" s="3">
        <v>0</v>
      </c>
      <c r="AG4" s="36">
        <f>AF4-AE4</f>
        <v>0</v>
      </c>
      <c r="AH4" s="14" t="e">
        <f>+(AE4-AF4)/AE4</f>
        <v>#DIV/0!</v>
      </c>
      <c r="AI4" s="12">
        <v>0</v>
      </c>
      <c r="AJ4" s="13">
        <v>0</v>
      </c>
      <c r="AK4" s="36">
        <f>AJ4-AI4</f>
        <v>0</v>
      </c>
      <c r="AL4" s="14" t="e">
        <f>+(AI4-AJ4)/AI4</f>
        <v>#DIV/0!</v>
      </c>
      <c r="AM4" s="15">
        <v>0</v>
      </c>
      <c r="AN4" s="3">
        <v>0</v>
      </c>
      <c r="AO4" s="36">
        <f>AN4-AM4</f>
        <v>0</v>
      </c>
      <c r="AP4" s="14" t="e">
        <f>+(AM4-AN4)/AM4</f>
        <v>#DIV/0!</v>
      </c>
      <c r="AQ4" s="12">
        <v>74736864</v>
      </c>
      <c r="AR4" s="37">
        <v>54567750</v>
      </c>
      <c r="AS4" s="36">
        <f>AR4-AQ4</f>
        <v>-20169114</v>
      </c>
      <c r="AT4" s="14">
        <f>+(AQ4-AR4)/AQ4</f>
        <v>0.26986834770054041</v>
      </c>
      <c r="AU4" s="15">
        <v>18279171</v>
      </c>
      <c r="AV4" s="3">
        <v>16509334</v>
      </c>
      <c r="AW4" s="36">
        <f>AV4-AU4</f>
        <v>-1769837</v>
      </c>
      <c r="AX4" s="14">
        <f>+(AU4-AV4)/AU4</f>
        <v>9.6822607546042438E-2</v>
      </c>
      <c r="AY4" s="12">
        <v>17900640</v>
      </c>
      <c r="AZ4" s="13">
        <v>5041550</v>
      </c>
      <c r="BA4" s="36">
        <f>AZ4-AY4</f>
        <v>-12859090</v>
      </c>
      <c r="BB4" s="14">
        <f>+(AY4-AZ4)/AY4</f>
        <v>0.71835923184869366</v>
      </c>
      <c r="BC4" s="15">
        <v>0</v>
      </c>
      <c r="BD4" s="3">
        <v>0</v>
      </c>
      <c r="BE4" s="36">
        <f>BD4-BC4</f>
        <v>0</v>
      </c>
      <c r="BF4" s="14" t="e">
        <f>+(BC4-BD4)/BC4</f>
        <v>#DIV/0!</v>
      </c>
      <c r="BG4" s="12">
        <v>50000</v>
      </c>
      <c r="BH4" s="13">
        <v>0</v>
      </c>
      <c r="BI4" s="36">
        <f>BH4-BG4</f>
        <v>-50000</v>
      </c>
      <c r="BJ4" s="14">
        <f>+(BG4-BH4)/BG4</f>
        <v>1</v>
      </c>
      <c r="BK4" s="15">
        <v>59306321</v>
      </c>
      <c r="BL4" s="15">
        <v>57229446</v>
      </c>
      <c r="BM4" s="36">
        <f>BL4-BK4</f>
        <v>-2076875</v>
      </c>
      <c r="BN4" s="14">
        <f>+(BK4-BL4)/BK4</f>
        <v>3.5019454334387051E-2</v>
      </c>
      <c r="BO4" s="12">
        <v>6552323</v>
      </c>
      <c r="BP4" s="13">
        <v>1907750</v>
      </c>
      <c r="BQ4" s="36">
        <f>BP4-BO4</f>
        <v>-4644573</v>
      </c>
      <c r="BR4" s="14">
        <f>+(BO4-BP4)/BO4</f>
        <v>0.7088437184796903</v>
      </c>
      <c r="BS4" s="15">
        <v>95704920</v>
      </c>
      <c r="BT4" s="3">
        <f>24158942+22998000+90146230</f>
        <v>137303172</v>
      </c>
      <c r="BU4" s="36">
        <f>BT4-BS4</f>
        <v>41598252</v>
      </c>
      <c r="BV4" s="14">
        <f>+(BS4-BT4)/BS4</f>
        <v>-0.43465113392289551</v>
      </c>
      <c r="BW4" s="12">
        <v>0</v>
      </c>
      <c r="BX4" s="13">
        <v>72300000</v>
      </c>
      <c r="BY4" s="36">
        <f>BX4-BW4</f>
        <v>72300000</v>
      </c>
      <c r="BZ4" s="14" t="e">
        <f>+(BW4-BX4)/BW4</f>
        <v>#DIV/0!</v>
      </c>
      <c r="CA4" s="15">
        <v>519248490</v>
      </c>
      <c r="CB4" s="3">
        <v>262316400</v>
      </c>
      <c r="CC4" s="36">
        <f>CB4-CA4</f>
        <v>-256932090</v>
      </c>
      <c r="CD4" s="14">
        <f>+(CA4-CB4)/CA4</f>
        <v>0.49481528583742246</v>
      </c>
      <c r="CE4" s="12">
        <v>0</v>
      </c>
      <c r="CF4" s="13">
        <v>0</v>
      </c>
      <c r="CG4" s="36">
        <f>CF4-CE4</f>
        <v>0</v>
      </c>
      <c r="CH4" s="14" t="e">
        <f>+(CE4-CF4)/CE4</f>
        <v>#DIV/0!</v>
      </c>
      <c r="CI4" s="15">
        <v>8000000</v>
      </c>
      <c r="CJ4" s="3">
        <v>0</v>
      </c>
      <c r="CK4" s="36">
        <f>CJ4-CI4</f>
        <v>-8000000</v>
      </c>
      <c r="CL4" s="14">
        <f>+(CI4-CJ4)/CI4</f>
        <v>1</v>
      </c>
      <c r="CM4" s="12">
        <v>62367418</v>
      </c>
      <c r="CN4" s="13">
        <v>73244144</v>
      </c>
      <c r="CO4" s="36">
        <f>CN4-CM4</f>
        <v>10876726</v>
      </c>
      <c r="CP4" s="14">
        <f>+(CM4-CN4)/CM4</f>
        <v>-0.17439756765303319</v>
      </c>
      <c r="CQ4" s="15">
        <v>1175781773</v>
      </c>
      <c r="CR4" s="15">
        <v>1325816659</v>
      </c>
      <c r="CS4" s="36">
        <f>CR4-CQ4</f>
        <v>150034886</v>
      </c>
      <c r="CT4" s="14">
        <f>+(CQ4-CR4)/CQ4</f>
        <v>-0.12760436455583668</v>
      </c>
    </row>
    <row r="8" spans="1:98" ht="15" customHeight="1" x14ac:dyDescent="0.2">
      <c r="CQ8" s="35"/>
    </row>
  </sheetData>
  <autoFilter ref="A3:CT4"/>
  <mergeCells count="25">
    <mergeCell ref="S2:V2"/>
    <mergeCell ref="B2:B3"/>
    <mergeCell ref="C2:F2"/>
    <mergeCell ref="G2:J2"/>
    <mergeCell ref="K2:N2"/>
    <mergeCell ref="O2:R2"/>
    <mergeCell ref="BO2:BR2"/>
    <mergeCell ref="W2:Z2"/>
    <mergeCell ref="AA2:AD2"/>
    <mergeCell ref="AE2:AH2"/>
    <mergeCell ref="AI2:AL2"/>
    <mergeCell ref="AM2:AP2"/>
    <mergeCell ref="AQ2:AT2"/>
    <mergeCell ref="AU2:AX2"/>
    <mergeCell ref="AY2:BB2"/>
    <mergeCell ref="BC2:BF2"/>
    <mergeCell ref="BG2:BJ2"/>
    <mergeCell ref="BK2:BN2"/>
    <mergeCell ref="CQ2:CT2"/>
    <mergeCell ref="BS2:BV2"/>
    <mergeCell ref="BW2:BZ2"/>
    <mergeCell ref="CA2:CD2"/>
    <mergeCell ref="CE2:CH2"/>
    <mergeCell ref="CI2:CL2"/>
    <mergeCell ref="CM2:CP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947"/>
  <sheetViews>
    <sheetView topLeftCell="G1" zoomScale="70" zoomScaleNormal="70" workbookViewId="0">
      <pane ySplit="4" topLeftCell="A5" activePane="bottomLeft" state="frozen"/>
      <selection pane="bottomLeft" activeCell="G7" sqref="G7"/>
    </sheetView>
  </sheetViews>
  <sheetFormatPr baseColWidth="10" defaultColWidth="12.625" defaultRowHeight="14.25" x14ac:dyDescent="0.2"/>
  <cols>
    <col min="1" max="1" width="10" style="1" customWidth="1"/>
    <col min="2" max="2" width="35.625" style="1" customWidth="1"/>
    <col min="3" max="31" width="44.375" style="1" customWidth="1"/>
    <col min="32" max="16384" width="12.625" style="1"/>
  </cols>
  <sheetData>
    <row r="4" spans="1:31" ht="17.25" thickBot="1" x14ac:dyDescent="0.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26" customFormat="1" ht="15" thickBot="1" x14ac:dyDescent="0.25">
      <c r="A5" s="23"/>
      <c r="B5" s="44" t="s">
        <v>4</v>
      </c>
      <c r="C5" s="24" t="s">
        <v>5</v>
      </c>
      <c r="D5" s="25" t="s">
        <v>6</v>
      </c>
      <c r="E5" s="24" t="s">
        <v>7</v>
      </c>
      <c r="F5" s="25" t="s">
        <v>8</v>
      </c>
      <c r="G5" s="24" t="s">
        <v>9</v>
      </c>
      <c r="H5" s="25" t="s">
        <v>10</v>
      </c>
      <c r="I5" s="24" t="s">
        <v>11</v>
      </c>
      <c r="J5" s="25" t="s">
        <v>12</v>
      </c>
      <c r="K5" s="24" t="s">
        <v>13</v>
      </c>
      <c r="L5" s="25" t="s">
        <v>14</v>
      </c>
      <c r="M5" s="24" t="s">
        <v>15</v>
      </c>
      <c r="N5" s="25" t="s">
        <v>16</v>
      </c>
      <c r="O5" s="24" t="s">
        <v>17</v>
      </c>
      <c r="P5" s="25" t="s">
        <v>18</v>
      </c>
      <c r="Q5" s="24" t="s">
        <v>19</v>
      </c>
      <c r="R5" s="25" t="s">
        <v>20</v>
      </c>
      <c r="S5" s="24" t="s">
        <v>21</v>
      </c>
      <c r="T5" s="25" t="s">
        <v>22</v>
      </c>
      <c r="U5" s="24" t="s">
        <v>23</v>
      </c>
      <c r="V5" s="25" t="s">
        <v>24</v>
      </c>
      <c r="W5" s="24" t="s">
        <v>25</v>
      </c>
      <c r="X5" s="25" t="s">
        <v>26</v>
      </c>
      <c r="Y5" s="24" t="s">
        <v>27</v>
      </c>
      <c r="Z5" s="25" t="s">
        <v>28</v>
      </c>
      <c r="AA5" s="24" t="s">
        <v>29</v>
      </c>
      <c r="AB5" s="25" t="s">
        <v>30</v>
      </c>
      <c r="AC5" s="24" t="s">
        <v>31</v>
      </c>
      <c r="AD5" s="25" t="s">
        <v>32</v>
      </c>
      <c r="AE5" s="24" t="s">
        <v>33</v>
      </c>
    </row>
    <row r="6" spans="1:31" ht="267.75" customHeight="1" thickBot="1" x14ac:dyDescent="0.25">
      <c r="A6" s="18"/>
      <c r="B6" s="45"/>
      <c r="C6" s="19" t="s">
        <v>34</v>
      </c>
      <c r="D6" s="20" t="s">
        <v>35</v>
      </c>
      <c r="E6" s="19" t="s">
        <v>36</v>
      </c>
      <c r="F6" s="20" t="s">
        <v>37</v>
      </c>
      <c r="G6" s="21" t="s">
        <v>38</v>
      </c>
      <c r="H6" s="22" t="s">
        <v>39</v>
      </c>
      <c r="I6" s="19" t="s">
        <v>40</v>
      </c>
      <c r="J6" s="20" t="s">
        <v>41</v>
      </c>
      <c r="K6" s="19" t="s">
        <v>42</v>
      </c>
      <c r="L6" s="20" t="s">
        <v>43</v>
      </c>
      <c r="M6" s="19" t="s">
        <v>44</v>
      </c>
      <c r="N6" s="20" t="s">
        <v>45</v>
      </c>
      <c r="O6" s="19" t="s">
        <v>46</v>
      </c>
      <c r="P6" s="22" t="s">
        <v>47</v>
      </c>
      <c r="Q6" s="19" t="s">
        <v>48</v>
      </c>
      <c r="R6" s="20" t="s">
        <v>49</v>
      </c>
      <c r="S6" s="21" t="s">
        <v>50</v>
      </c>
      <c r="T6" s="20" t="s">
        <v>51</v>
      </c>
      <c r="U6" s="19" t="s">
        <v>52</v>
      </c>
      <c r="V6" s="20" t="s">
        <v>53</v>
      </c>
      <c r="W6" s="19" t="s">
        <v>54</v>
      </c>
      <c r="X6" s="20" t="s">
        <v>55</v>
      </c>
      <c r="Y6" s="19" t="s">
        <v>56</v>
      </c>
      <c r="Z6" s="20" t="s">
        <v>57</v>
      </c>
      <c r="AA6" s="19" t="s">
        <v>58</v>
      </c>
      <c r="AB6" s="20" t="s">
        <v>59</v>
      </c>
      <c r="AC6" s="19" t="s">
        <v>60</v>
      </c>
      <c r="AD6" s="20" t="s">
        <v>61</v>
      </c>
      <c r="AE6" s="19" t="s">
        <v>62</v>
      </c>
    </row>
    <row r="7" spans="1:31" s="27" customFormat="1" ht="109.5" customHeight="1" x14ac:dyDescent="0.3">
      <c r="A7" s="28"/>
      <c r="B7" s="29" t="s">
        <v>88</v>
      </c>
      <c r="C7" s="30" t="s">
        <v>90</v>
      </c>
      <c r="D7" s="31" t="s">
        <v>91</v>
      </c>
      <c r="E7" s="30" t="s">
        <v>92</v>
      </c>
      <c r="F7" s="32" t="s">
        <v>2</v>
      </c>
      <c r="G7" s="33" t="s">
        <v>2</v>
      </c>
      <c r="H7" s="32" t="s">
        <v>93</v>
      </c>
      <c r="I7" s="33" t="s">
        <v>2</v>
      </c>
      <c r="J7" s="32" t="s">
        <v>2</v>
      </c>
      <c r="K7" s="33" t="s">
        <v>2</v>
      </c>
      <c r="L7" s="32" t="s">
        <v>2</v>
      </c>
      <c r="M7" s="33" t="s">
        <v>94</v>
      </c>
      <c r="N7" s="32" t="s">
        <v>95</v>
      </c>
      <c r="O7" s="33" t="s">
        <v>106</v>
      </c>
      <c r="P7" s="32" t="s">
        <v>96</v>
      </c>
      <c r="Q7" s="33" t="s">
        <v>109</v>
      </c>
      <c r="R7" s="32" t="s">
        <v>3</v>
      </c>
      <c r="S7" s="33" t="s">
        <v>107</v>
      </c>
      <c r="T7" s="32" t="s">
        <v>97</v>
      </c>
      <c r="U7" s="33" t="s">
        <v>98</v>
      </c>
      <c r="V7" s="32" t="s">
        <v>99</v>
      </c>
      <c r="W7" s="33" t="s">
        <v>108</v>
      </c>
      <c r="X7" s="32" t="s">
        <v>100</v>
      </c>
      <c r="Y7" s="33" t="s">
        <v>2</v>
      </c>
      <c r="Z7" s="32" t="s">
        <v>2</v>
      </c>
      <c r="AA7" s="34" t="s">
        <v>101</v>
      </c>
      <c r="AB7" s="32" t="s">
        <v>102</v>
      </c>
      <c r="AC7" s="33" t="s">
        <v>103</v>
      </c>
      <c r="AD7" s="32" t="s">
        <v>104</v>
      </c>
      <c r="AE7" s="33" t="s">
        <v>105</v>
      </c>
    </row>
    <row r="8" spans="1:31" ht="16.5"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6.5"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6.5"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6.5"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6.5"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6.5"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6.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6.5"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6.5"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6.5"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6.5"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6.5"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6.5"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6.5"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6.5"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6.5"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6.5"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6.5"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6.5"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6.5"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6.5"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6.5"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6.5"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6.5"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6.5"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6.5"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6.5"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6.5"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6.5"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6.5"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6.5"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6.5"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6.5"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6.5"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6.5"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6.5"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6.5"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6.5"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6.5"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6.5"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6.5"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6.5"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6.5"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6.5"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6.5"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6.5"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6.5"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6.5"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6.5"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6.5"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6.5"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6.5"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6.5"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6.5"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6.5"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6.5"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6.5"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6.5"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6.5"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6.5"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6.5"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6.5"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6.5"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6.5"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6.5"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6.5"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6.5"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6.5"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6.5"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6.5"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6.5"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6.5"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6.5"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6.5"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6.5"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6.5"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6.5"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6.5"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6.5"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6.5"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6.5"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6.5"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6.5"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6.5"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6.5"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6.5"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6.5"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6.5"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6.5"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6.5"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6.5"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6.5"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6.5"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6.5"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6.5"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6.5"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6.5"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6.5"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6.5"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6.5"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6.5"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6.5"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6.5"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6.5"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6.5"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6.5"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6.5"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6.5"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6.5"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6.5"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6.5"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6.5"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6.5"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6.5"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6.5"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6.5"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6.5"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6.5"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6.5"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6.5"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6.5"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6.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6.5"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6.5"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6.5"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6.5"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6.5"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6.5"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6.5"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6.5"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6.5"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6.5"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6.5"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6.5"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6.5"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6.5"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6.5"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6.5"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6.5"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6.5"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6.5"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6.5"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6.5"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6.5"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6.5"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6.5"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6.5"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6.5"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6.5"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6.5"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6.5"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6.5"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6.5"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6.5"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6.5"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6.5"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6.5"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6.5"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6.5"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6.5"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6.5"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6.5"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6.5"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6.5"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6.5"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6.5"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6.5"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6.5"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6.5"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6.5"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6.5"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6.5"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6.5"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6.5"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6.5"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6.5"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6.5"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6.5"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6.5"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6.5"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6.5"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6.5"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6.5"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6.5"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6.5"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6.5"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6.5"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6.5"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6.5"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6.5"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6.5"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6.5"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6.5"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6.5"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6.5"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6.5"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6.5"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6.5"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6.5"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6.5"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6.5"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6.5"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6.5"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6.5"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6.5"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6.5"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6.5"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6.5"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6.5"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6.5"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6.5"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6.5"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6.5"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6.5"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6.5"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6.5"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6.5"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6.5"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6.5"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6.5"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6.5"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6.5"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6.5"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6.5"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6.5"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6.5"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6.5"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6.5"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6.5"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6.5"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6.5"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6.5"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6.5"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6.5"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6.5"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6.5"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6.5"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6.5"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6.5"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6.5"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6.5"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6.5"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6.5"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6.5"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6.5"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6.5"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6.5"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6.5"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6.5"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6.5"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6.5"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6.5"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6.5"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6.5"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6.5"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6.5"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6.5"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6.5"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6.5"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6.5"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6.5"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6.5"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6.5"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6.5"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6.5"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6.5"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6.5"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6.5"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6.5"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6.5"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6.5"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6.5"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6.5"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6.5"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6.5"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6.5"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6.5"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6.5"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6.5"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6.5"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6.5"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6.5"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6.5"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6.5"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6.5"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6.5"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6.5"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6.5"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6.5"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6.5"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6.5"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6.5"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6.5"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6.5"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6.5"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6.5"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6.5"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6.5"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6.5"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6.5"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6.5"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6.5"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6.5"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6.5"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6.5"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6.5"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6.5"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6.5"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6.5"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6.5"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6.5"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6.5"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6.5"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6.5"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6.5"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6.5"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6.5"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6.5"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6.5"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6.5"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6.5"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6.5"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6.5"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6.5"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6.5"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6.5"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6.5"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6.5"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6.5"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6.5"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6.5"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6.5"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6.5"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6.5"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6.5"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6.5"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6.5"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6.5"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6.5"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6.5"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6.5"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6.5"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6.5"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6.5"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6.5"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6.5"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6.5"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6.5"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6.5"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6.5"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6.5"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6.5"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6.5"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6.5"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6.5"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6.5"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6.5"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6.5"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6.5"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6.5"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6.5"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6.5"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6.5"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6.5"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6.5"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6.5"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6.5"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6.5"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6.5"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6.5"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6.5"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6.5"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6.5"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6.5"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6.5"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6.5"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6.5"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6.5"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6.5"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6.5"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6.5"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6.5"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6.5"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6.5"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6.5"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6.5"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6.5"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6.5"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6.5"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6.5"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6.5"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6.5"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6.5"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6.5"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6.5"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6.5"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6.5"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6.5"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6.5"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6.5"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6.5"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6.5"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6.5"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6.5"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6.5"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6.5"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6.5"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6.5"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6.5"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6.5"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6.5"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6.5"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6.5"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6.5"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6.5"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6.5"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6.5"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6.5"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6.5"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6.5"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6.5"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6.5"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6.5"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6.5"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6.5"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6.5"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6.5"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6.5"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6.5"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6.5"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6.5"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6.5"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6.5"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6.5"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6.5"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6.5"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6.5"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6.5"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6.5"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6.5"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6.5"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6.5"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6.5"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6.5"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6.5"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6.5"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6.5"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6.5"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6.5"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6.5"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6.5"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6.5"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6.5"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6.5"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6.5"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6.5"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6.5"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6.5"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6.5"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6.5"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6.5"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6.5"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6.5"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6.5"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6.5"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6.5"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6.5"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6.5"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6.5"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6.5"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6.5"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6.5"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6.5"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6.5"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6.5"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6.5"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6.5"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6.5"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6.5"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6.5"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6.5"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6.5"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6.5"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6.5"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6.5"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6.5"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6.5"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6.5"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6.5"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6.5"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6.5"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6.5"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6.5"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6.5"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6.5"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6.5"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6.5"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6.5"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6.5"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6.5"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6.5"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6.5"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6.5"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6.5"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6.5"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6.5"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6.5"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6.5"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6.5"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6.5"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6.5"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6.5"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6.5"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6.5"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6.5"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6.5"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6.5"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6.5"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6.5"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6.5"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6.5"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6.5"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6.5"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6.5"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6.5"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6.5"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6.5"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6.5"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6.5"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6.5"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6.5"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6.5"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6.5"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6.5"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6.5"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6.5"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6.5"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6.5"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6.5"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6.5"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6.5"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6.5"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6.5"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6.5"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6.5"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6.5"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6.5"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6.5"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6.5"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6.5"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6.5"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6.5"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6.5"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6.5"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6.5"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6.5"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6.5"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6.5"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6.5"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6.5"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6.5"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6.5"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6.5"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6.5"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6.5"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6.5"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6.5"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6.5"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6.5"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6.5"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6.5"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6.5"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6.5"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6.5"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6.5"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6.5"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6.5"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6.5"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6.5"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6.5"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6.5"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6.5"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6.5"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6.5"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6.5"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6.5"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6.5"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6.5"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6.5"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6.5"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6.5"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6.5"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6.5"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6.5"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6.5"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6.5"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6.5"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6.5"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6.5"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6.5"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6.5"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6.5"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6.5"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6.5"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6.5"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6.5"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6.5"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6.5"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6.5"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6.5"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6.5"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6.5"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6.5"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6.5"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6.5"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6.5"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6.5"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6.5"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6.5"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6.5"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6.5"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6.5"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6.5"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6.5"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6.5"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6.5"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6.5"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6.5"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6.5"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6.5"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6.5"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6.5"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6.5"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6.5"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6.5"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6.5"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6.5"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6.5"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6.5"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6.5"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6.5"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6.5"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6.5"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6.5"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6.5"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6.5"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6.5"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6.5"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6.5"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6.5"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6.5"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6.5"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6.5"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6.5"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6.5"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6.5"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6.5"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6.5"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6.5"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6.5"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6.5"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6.5"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6.5"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6.5"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6.5"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6.5"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6.5"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6.5"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6.5"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6.5"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6.5"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6.5"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6.5"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6.5"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6.5"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6.5"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6.5"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6.5"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6.5"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6.5"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6.5"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6.5"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6.5"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6.5"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6.5"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6.5"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6.5"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6.5"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6.5"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6.5"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6.5"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6.5"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6.5"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6.5"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6.5"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6.5"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6.5"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6.5"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6.5"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6.5"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6.5"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6.5"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6.5"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6.5"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6.5"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6.5"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6.5"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6.5"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6.5"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6.5"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6.5"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6.5"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6.5"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6.5"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6.5"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6.5"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6.5"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6.5"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6.5"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6.5"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6.5"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6.5"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6.5"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6.5"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6.5"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6.5"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6.5"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6.5"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6.5"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6.5"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6.5"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6.5"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6.5"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6.5"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6.5"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6.5"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6.5"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6.5"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6.5"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6.5"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6.5"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6.5"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6.5"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6.5"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6.5"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6.5"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6.5"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6.5"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6.5"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6.5"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6.5"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6.5"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6.5"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6.5"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6.5"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6.5"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6.5"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6.5"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6.5"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6.5"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6.5"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6.5"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6.5"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6.5"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6.5"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6.5"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6.5"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6.5"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6.5"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6.5"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6.5"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6.5"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6.5"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6.5"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6.5"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6.5"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6.5"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6.5"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6.5"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6.5"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6.5"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6.5"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6.5"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6.5"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6.5"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6.5"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6.5"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6.5"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6.5"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6.5"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6.5"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6.5"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6.5"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6.5"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6.5"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6.5"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6.5"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6.5"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6.5"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6.5"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6.5"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6.5"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6.5"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6.5"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6.5"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6.5"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6.5"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6.5"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6.5"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6.5"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6.5"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6.5"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6.5"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6.5"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6.5"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6.5"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6.5"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6.5"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6.5"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6.5"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6.5"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6.5"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6.5"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6.5"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6.5"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6.5"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6.5"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6.5"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6.5"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6.5"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6.5"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6.5"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6.5"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6.5"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6.5"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6.5"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6.5"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6.5"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6.5"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6.5"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6.5"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6.5"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6.5"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6.5"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6.5"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6.5"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6.5"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6.5"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6.5"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6.5"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6.5"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6.5"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6.5"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6.5"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6.5"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6.5"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6.5"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6.5"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6.5"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6.5"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6.5"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6.5"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6.5"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6.5"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6.5"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6.5"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6.5"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6.5"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6.5"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6.5"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6.5"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6.5"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6.5"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6.5"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6.5"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6.5"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6.5"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6.5"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6.5"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6.5"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6.5"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6.5"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6.5"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6.5"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6.5"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6.5"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6.5"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6.5"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6.5"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6.5"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6.5"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6.5"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6.5"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6.5"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6.5"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6.5"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6.5"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6.5"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6.5"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sheetData>
  <autoFilter ref="A5:AE5"/>
  <mergeCells count="1">
    <mergeCell ref="B5:B6"/>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Relación_Costos_Cultura</vt:lpstr>
      <vt:lpstr>Plan_Austeridad_Cultura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FamiliaBarraganCaro</dc:creator>
  <cp:lastModifiedBy>Ailsa Mayerly Caro Florez</cp:lastModifiedBy>
  <dcterms:created xsi:type="dcterms:W3CDTF">2020-04-25T20:28:45Z</dcterms:created>
  <dcterms:modified xsi:type="dcterms:W3CDTF">2020-12-21T15:38:18Z</dcterms:modified>
</cp:coreProperties>
</file>