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quintanilla\Downloads\"/>
    </mc:Choice>
  </mc:AlternateContent>
  <bookViews>
    <workbookView xWindow="0" yWindow="0" windowWidth="28800" windowHeight="12435" activeTab="1"/>
  </bookViews>
  <sheets>
    <sheet name="Evaluacion" sheetId="1" r:id="rId1"/>
    <sheet name="MATRIZ MAPA DE RIESGOS" sheetId="2" r:id="rId2"/>
    <sheet name="Zona de Riesgo" sheetId="3" r:id="rId3"/>
  </sheets>
  <definedNames>
    <definedName name="_xlnm._FilterDatabase" localSheetId="1" hidden="1">'MATRIZ MAPA DE RIESGOS'!$A$7:$Z$55</definedName>
  </definedNames>
  <calcPr calcId="152511"/>
</workbook>
</file>

<file path=xl/calcChain.xml><?xml version="1.0" encoding="utf-8"?>
<calcChain xmlns="http://schemas.openxmlformats.org/spreadsheetml/2006/main">
  <c r="V21" i="2" l="1"/>
  <c r="V11" i="2" l="1"/>
  <c r="V10" i="2"/>
  <c r="V9" i="2"/>
  <c r="V8" i="2"/>
  <c r="V17" i="2" l="1"/>
  <c r="T13" i="2" l="1"/>
  <c r="T10" i="2" l="1"/>
  <c r="T9" i="2"/>
  <c r="T8" i="2"/>
</calcChain>
</file>

<file path=xl/comments1.xml><?xml version="1.0" encoding="utf-8"?>
<comments xmlns="http://schemas.openxmlformats.org/spreadsheetml/2006/main">
  <authors>
    <author>Diana Paola Gaitán Martinez</author>
  </authors>
  <commentList>
    <comment ref="J21" authorId="0" shapeId="0">
      <text>
        <r>
          <rPr>
            <b/>
            <sz val="9"/>
            <color indexed="81"/>
            <rFont val="Tahoma"/>
            <family val="2"/>
          </rPr>
          <t>Diana Paola Gaitán Martínez:</t>
        </r>
        <r>
          <rPr>
            <sz val="9"/>
            <color indexed="81"/>
            <rFont val="Tahoma"/>
            <family val="2"/>
          </rPr>
          <t xml:space="preserve">
Sistema de vigilancia</t>
        </r>
      </text>
    </comment>
  </commentList>
</comments>
</file>

<file path=xl/sharedStrings.xml><?xml version="1.0" encoding="utf-8"?>
<sst xmlns="http://schemas.openxmlformats.org/spreadsheetml/2006/main" count="853" uniqueCount="530">
  <si>
    <t xml:space="preserve">Evaluacion </t>
  </si>
  <si>
    <t>BAJO</t>
  </si>
  <si>
    <t>Bajo</t>
  </si>
  <si>
    <t>* Asumir el riesgo</t>
  </si>
  <si>
    <t>Moderado</t>
  </si>
  <si>
    <t>* Asumir el riesgo
* Reducir el riesgo</t>
  </si>
  <si>
    <t>MODERADO</t>
  </si>
  <si>
    <t>Alto</t>
  </si>
  <si>
    <t>* Reducir el riesgo
* Evitar el riesgo
* Compartir o transferir</t>
  </si>
  <si>
    <t>ALTO</t>
  </si>
  <si>
    <t>Extremo</t>
  </si>
  <si>
    <t>* Evitar el riesgo
* Reducir el riesgo
* Compartir o transferir</t>
  </si>
  <si>
    <t>MAPA DE RIESGOS INSTITUCIONAL 2019</t>
  </si>
  <si>
    <t>SI</t>
  </si>
  <si>
    <t>Impacto</t>
  </si>
  <si>
    <t>EXTREMO</t>
  </si>
  <si>
    <t>NO</t>
  </si>
  <si>
    <t>Probabilidad</t>
  </si>
  <si>
    <t>CODIGO</t>
  </si>
  <si>
    <t>Impacto y Probabilidad</t>
  </si>
  <si>
    <t>FS-F13</t>
  </si>
  <si>
    <t>Fecha ultima actualización:</t>
  </si>
  <si>
    <t>Area</t>
  </si>
  <si>
    <t xml:space="preserve"> Responsables</t>
  </si>
  <si>
    <t>Talento Humano</t>
  </si>
  <si>
    <t xml:space="preserve">Marcela </t>
  </si>
  <si>
    <t>Gestion Documental</t>
  </si>
  <si>
    <t>Almacen, Bienes e infraestructura</t>
  </si>
  <si>
    <t xml:space="preserve">Sistemas </t>
  </si>
  <si>
    <t>Atención a la ciudadania</t>
  </si>
  <si>
    <t>Contabilida, presupuesto y tesoreria</t>
  </si>
  <si>
    <t>IDENTIFICACIÓN DEL RIESGO</t>
  </si>
  <si>
    <t xml:space="preserve">VALORACIÓN DEL RIESGO </t>
  </si>
  <si>
    <t xml:space="preserve">PLAN DE MANEJO </t>
  </si>
  <si>
    <t>Seguimiento  con corte a Abril</t>
  </si>
  <si>
    <t xml:space="preserve">Resultado del indicador </t>
  </si>
  <si>
    <t>Seguimiento  con corte a Agosto</t>
  </si>
  <si>
    <t xml:space="preserve">Seguimiento  con corte a Diciembre </t>
  </si>
  <si>
    <t>RIESGO INHERENTE</t>
  </si>
  <si>
    <t>CONTROLES EXISTENTES</t>
  </si>
  <si>
    <t>RIESGO RESIDUAL</t>
  </si>
  <si>
    <t>PROCESO</t>
  </si>
  <si>
    <t xml:space="preserve">CAUSAS </t>
  </si>
  <si>
    <t xml:space="preserve">RIESGO </t>
  </si>
  <si>
    <t xml:space="preserve">CONSECUENCIA </t>
  </si>
  <si>
    <t>TIPO DE RIESGO</t>
  </si>
  <si>
    <t>IMPACTO</t>
  </si>
  <si>
    <t>PROBABILIDAD</t>
  </si>
  <si>
    <t>ZONA DE RIESGO</t>
  </si>
  <si>
    <t>TIPO DE TRATAMIENTO</t>
  </si>
  <si>
    <t>ACCIONES</t>
  </si>
  <si>
    <t>RESPONSABLES</t>
  </si>
  <si>
    <t>CRONOGRAMA</t>
  </si>
  <si>
    <t>INDICADOR</t>
  </si>
  <si>
    <t xml:space="preserve">Descripción Cualitativa </t>
  </si>
  <si>
    <t>Gestión Financiera</t>
  </si>
  <si>
    <t>Incumplimiento   en el pago de  los bienes y servicios que requiere la entidad</t>
  </si>
  <si>
    <t>Estratégico</t>
  </si>
  <si>
    <t>Mayor</t>
  </si>
  <si>
    <t>Posible</t>
  </si>
  <si>
    <t>Extrema</t>
  </si>
  <si>
    <t>Improbable</t>
  </si>
  <si>
    <t>Moderada</t>
  </si>
  <si>
    <t>Asumir el riesgo</t>
  </si>
  <si>
    <t>Profesional Especializado del área de Gestión Financiera</t>
  </si>
  <si>
    <t>Enero a diciembre de 2019</t>
  </si>
  <si>
    <t xml:space="preserve">• Soportes  financieros inconsistentes
• Entrega inoportuna de soportes. </t>
  </si>
  <si>
    <t>Información financiera con inconsistencias</t>
  </si>
  <si>
    <t>•Información financiera no acorde con la realidad económica de la entidad.
•Información inoportuna para la toma de decisiones.
•Hallazgos por parte de los entes de control .</t>
  </si>
  <si>
    <t>Financiero</t>
  </si>
  <si>
    <t xml:space="preserve"> Catastrófico </t>
  </si>
  <si>
    <t>Rara Vez</t>
  </si>
  <si>
    <t>Alta</t>
  </si>
  <si>
    <t>•Conciliaciones trimestrales con las áreas implicadas en el proceso contable.                  
•Realizar arqueos necesarios.</t>
  </si>
  <si>
    <t>Reducir el riesgo</t>
  </si>
  <si>
    <t>Profesionales especializados responsables de contabilidad, Nomina e inventario</t>
  </si>
  <si>
    <t>Mayo a diciembre de 2019</t>
  </si>
  <si>
    <t>•No adopción de los procedimientos y manuales por resolución</t>
  </si>
  <si>
    <t xml:space="preserve">Incumplimiento en los parámetros establecidos en el SIG-MIPG </t>
  </si>
  <si>
    <t xml:space="preserve">•Sanciones disciplinarias y fiscales.                 •Discrepancia en la aplicación de los procedimientos 
</t>
  </si>
  <si>
    <t>operativo</t>
  </si>
  <si>
    <t xml:space="preserve">•Seguimiento al plan de adecuación y cumplimiento del SIG-MIPG </t>
  </si>
  <si>
    <t>• Manuales adoptados mediante resolución                                                    • Numero de actividades de seguimiento                                           • Procedimientos actualizados y socializados</t>
  </si>
  <si>
    <t>Se actualizo procedimiento de pagos e instructivo</t>
  </si>
  <si>
    <t>procedimiento aprobado</t>
  </si>
  <si>
    <t xml:space="preserve"> •Procedimientos y manuales de Gestión Financiera desactualizados</t>
  </si>
  <si>
    <t>•Errores al cargar  los archivos a la plataforma SIVICOF</t>
  </si>
  <si>
    <t>Diferencia entre los reportes generados y los subidos a la plataforma</t>
  </si>
  <si>
    <t xml:space="preserve">•Sanciones disciplinarias y fiscales
</t>
  </si>
  <si>
    <t>posible</t>
  </si>
  <si>
    <t xml:space="preserve">•Comparación previa de la información antes de ser cargada en la plataforma SIVICOF </t>
  </si>
  <si>
    <t>Menor</t>
  </si>
  <si>
    <t>•Punto de control para la verificación de la información cargada en la plataforma</t>
  </si>
  <si>
    <t>Profesional  especializado responsable de contabilidad.</t>
  </si>
  <si>
    <t xml:space="preserve">•Numero de controles realizados </t>
  </si>
  <si>
    <t>3 controles realizados</t>
  </si>
  <si>
    <t>Administración de Bienes e Infraestructura</t>
  </si>
  <si>
    <t xml:space="preserve">Desactualización de la información del inventario de Activos </t>
  </si>
  <si>
    <t>•Incorcordancia de información en los registros contables.
•No conocer el estado real de los bienes a cargo del Instituto.
•Sanciones Disciplinarias
•Deterioro, perdida o hurto de los bienes.</t>
  </si>
  <si>
    <t>Operativo</t>
  </si>
  <si>
    <t>Probable</t>
  </si>
  <si>
    <t xml:space="preserve">Reducir el Riesgo </t>
  </si>
  <si>
    <t>Profesional Universitario con funciones de almacén</t>
  </si>
  <si>
    <t xml:space="preserve"> Enero a diciembre  de 2019</t>
  </si>
  <si>
    <t>•Cantidad de servidores informados / total de servidores
•3 rutas de acción documentadas</t>
  </si>
  <si>
    <t>•No evidenciar falla, deterioro o mal funcionamiento de los bienes muebles y equipo, lo cual podría devenir en daño permanente.</t>
  </si>
  <si>
    <t>Deterioro de los bienes propiedad del Instituto</t>
  </si>
  <si>
    <t xml:space="preserve">
•Detrimento Patrimonial
•Accidentes de trabajo
•Hallazgos por parte los entes de Control
•Sanciones Disciplinarias</t>
  </si>
  <si>
    <t xml:space="preserve">Operativo
Imagen
</t>
  </si>
  <si>
    <t>•Establecer el canal y mecanismos para el reporte de novedad con relación al estado de los bienes muebles
•Realizar difusión del canal y mecanismos de reporte a almacén</t>
  </si>
  <si>
    <t xml:space="preserve"> Enero a diciembre de 2019</t>
  </si>
  <si>
    <t>•3 difusiones en el año</t>
  </si>
  <si>
    <t>Una vez se finalice la herramienta, se realizarán las difusiones correspondientes.</t>
  </si>
  <si>
    <t>•No reportar de forma oportuna y clara al área de intervención averías, deterioro, o indicios que puedan ocasionar daños a la infraestructura de los inmuebles.</t>
  </si>
  <si>
    <t xml:space="preserve">Daño significativo en inmuebles
</t>
  </si>
  <si>
    <t>•Sobrecostos para realizar la intervención de los inmuebles.
Riesgo locativo para las personas.</t>
  </si>
  <si>
    <t>Operativo
Financiero</t>
  </si>
  <si>
    <t>•Cronogramas de Mantenimiento.
•Asignación de personal para realizar las actividades de mantenimiento.</t>
  </si>
  <si>
    <t>Control Interno Disciplinario</t>
  </si>
  <si>
    <t xml:space="preserve">
•Que los documentos e información no tenga la custodia adecuada
•Ausencia de puntos de control para el cuidado de la documentación                          •El espacio disponible para la custodia de los documentos no es el adecuado, hay desorden en el mismo. </t>
  </si>
  <si>
    <t>Pérdida de piezas procesales o del expediente.</t>
  </si>
  <si>
    <t xml:space="preserve">• Posibles Hallazgos por parte de los entes de control
• Sanciones Disciplinarias a los funcionarios
•Perdida de información  física o electrónica
•Aplicación de disposiciones legales  en adecuada forma 
</t>
  </si>
  <si>
    <t xml:space="preserve">Insignificante </t>
  </si>
  <si>
    <t xml:space="preserve"> Rara vez</t>
  </si>
  <si>
    <t>Baja</t>
  </si>
  <si>
    <t>NO REQUIERE PLAN DE MANEJO</t>
  </si>
  <si>
    <t xml:space="preserve">• Inconvenientes con la herramienta de gestión documental
• No seguimiento a las fechas establecidas de respuesta 
• Poca capacidad de la oficina de CID para atender la demanda de casos a resolver </t>
  </si>
  <si>
    <t xml:space="preserve">Incumpliendo en las respuestas </t>
  </si>
  <si>
    <t xml:space="preserve">• Posibles hallazgos por parte de los entes de control
• Sanciones Disciplinarias a los funcionarios
</t>
  </si>
  <si>
    <t>De Cumplimiento</t>
  </si>
  <si>
    <t xml:space="preserve"> Improbable </t>
  </si>
  <si>
    <t xml:space="preserve">Gestión Documental </t>
  </si>
  <si>
    <t>•Inadecuada  manipulación y administración de la documentación física por parte de los servidores públicos del IDPC.
•Aplicación incorrecta de las TRD.
•Desconocimiento de los procedimientos de la entidad.</t>
  </si>
  <si>
    <t xml:space="preserve">Puede suceder que se pierdan documentos que hacen parte de la información institucional </t>
  </si>
  <si>
    <t xml:space="preserve">•Perdida de Documentos de la entidad.
•Se pierde la trazabilidad de los documentos.
•Hallazgos por entes de control.
•Sanciones administrativas.
•Incumplimiento de  la normatividad archivística vigente.
•Inconvenientes para dar respuesta oportuna a un ciudadano 
 </t>
  </si>
  <si>
    <t xml:space="preserve"> Mayor</t>
  </si>
  <si>
    <t xml:space="preserve">Probable </t>
  </si>
  <si>
    <t xml:space="preserve">Extrema </t>
  </si>
  <si>
    <t xml:space="preserve">Posible </t>
  </si>
  <si>
    <t>Grupo de gestión documental - Administrador de Orfeo.</t>
  </si>
  <si>
    <t>•No. Capacitaciones realizadas/No. de capacitaciones programadas</t>
  </si>
  <si>
    <t>En cuanto a los controles se evidencia lo siguiente:
 Se realizó la digitalización de los documentos de entrada y salida en el sistema de gestión documental Orfeo evidenciándose 2973 radicados de entrada y 2699 radicados de salida, los cuales se pueden consultar en el sistema de gestión documental ORFEO. En cuanto a la centralización de documentos, durante los primeros cuatro meses el proceso de Gestión Documental recibió la correspondencia generada en este periodo para lo cual dejo como evidencia el registro en planilla de documentos recibidos, en dicho documento se puede evidenciar el número de radicado, asunto, No de folios, anexos, remitente y nombre de quien recibe la documentación, se anexa como evidencia las planillas generadas.
 Entre el enero y abril del 2019 se actualizó el inventario documental correspondiente a archivos BIC, Oficina asesora de planeación y Dirección. Se anexa como evidencia los FUID actualizados 
 Durante el primer cuatrimestre se realizó un total de 186 préstamos y consultas a usuarios internos correspondientes a los archivos de gestión, archivo central y fondo documental acumulado; los cuales se pueden evidenciar en las planillas de préstamo adjuntas. Adicionalmente, entre los meses de enero a abril del 2019 se evidencian 471 préstamos y/o consultas a usuarios internos y 254 a usuarios externos correspondientes al archivo BIC. 
 Se realizó capacitación en temas relacionados a la gestión documental (TRD, conformación de serie y Subserie, tipos documentales, foliación y rotulación) a los equipos de trabajo de monumentos y de la Oficina Asesora de Planeación, se anexan los listados de asistencia correspondientes y presentación 
 En cuanto a la actividad de mitigación se informa que se realizó capacitación en temas relacionados a la gestión documental a los equipos de trabajo de monumentos y de la Oficina Asesora de Planeación, se anexan los listados de asistencia correspondientes, adicionalmente se ha brindado soporte personalizado a los funcionarios que lo han requerido para el correcto manejo de Sistema de Gestión Documental Orfeo</t>
  </si>
  <si>
    <t xml:space="preserve">•Deterioro de forma natural o de forma accidental de los documentos
•Ausencia de equipos de medición  y control de condiciones ambientales </t>
  </si>
  <si>
    <t>Puede suceder que no se conserve la integridad y legibilidad de los documentos</t>
  </si>
  <si>
    <t xml:space="preserve">•Sanciones disciplinarias, penales y fiscales
•Perdida de la memoria institucional
•Mala imagen institucional
•Enfermedades ocupacionales </t>
  </si>
  <si>
    <t xml:space="preserve">probable </t>
  </si>
  <si>
    <t>•Digitalización de los documentos en el Sistema de Gestión Documental Orfeo y centralización de la documentación física en el área de gestión documental para su custodia y préstamo.
•Informe de Desinfección y Desinsectación de los depósitos de archivo 
•Planilla de seguimiento al mantenimiento y limpieza de los depósitos de archivo</t>
  </si>
  <si>
    <t>•Realizar seguimiento a la implementación y adopción del  Sistema Integrado de Conservación documental.</t>
  </si>
  <si>
    <t xml:space="preserve">Profesional en Conservación </t>
  </si>
  <si>
    <t xml:space="preserve">•Cantidad de actividades ejecutadas del plan de conservación/cantidad de actividades a ejecutar en el periodo de tiempo evaluado </t>
  </si>
  <si>
    <t xml:space="preserve">En cuanto a los controles se evidencia lo siguiente:
Se realizó la digitalización de los documentos de entrada y salida  en el sistema de gestión documental Orfeo evidenciándose 2973 radicados de entrada y 2699 radicados de salida, los cuales se pueden consultar en el sistema de gestión documental ORFEO. En cuanto a la centralización de documentos, durante los primeros cuatro meses el proceso de Gestión Documental recibió  la correspondencia generada en este periodo para lo cual dejo como evidencia el registro en planilla de documentos recibidos, en dicho documento se puede evidenciar el número de radicado, asunto, No de folios, anexos, remitente y nombre de quien recibe la documentación, se anexa como evidencia las planillas generadas.
Se realizó solicitud correspondiente para iniciar el proceso precontractual correspondiente a la contratación del servicio, se anexa los correos electrónicos que se generaron al proceso de administración de bienes e infraestructura .
Se ha realizado el mantenimiento y limpieza del depósito de archivo tal como se evidencia en las planillas de control de aseo y desinfección.
En cuanto a la actividad de mitigación se informa que se consolido la documentación requerida para iniciar el proceso de contratación del Conservador de Gestión Documental y se realizó cotización del equipo requerido para la implementación del sistema integrado de conservación.
No se evidencia materialización del riesgo
</t>
  </si>
  <si>
    <t>Gestión de Sistemas de Información y Tecnología</t>
  </si>
  <si>
    <t>•Bajo nivel de seguridad para el acceso a la información. 
•Firewall con políticas inadecuadas. 
•Antivirus caducados o mal configurados 
•Desconocimiento en estándares para la implementación de seguridad en los sistemas de información.
•Desconocimiento técnico en la operación, gestión de equipos y manejo de los sistemas de información.
•Capacidad tecnológica escasa para atender las necesidades 
•Ataques maliciosos de terceros al IDPC
•Peligros de seguridad por el acceso físico y lógico no autorizado a terceros
•Fallas en la ejecución de los backups</t>
  </si>
  <si>
    <t>Vulnerabilidad y perdida de información</t>
  </si>
  <si>
    <t xml:space="preserve">•Perdidas económicas
•Inestabilidad de los procesos. 
•Fuga de información.
•Perdida de Información
•Investigaciones disciplinarias de entes de control.
•Indisponibilidad de los sistemas de información.
</t>
  </si>
  <si>
    <t>Responsable del Proceso de Sistemas de Información y Tecnología</t>
  </si>
  <si>
    <t>Febrero a Diciembre de 2019</t>
  </si>
  <si>
    <t>•Actividades Ejecutadas en el cuatrimestre periodo a evaluar /Actividades Programadas en el periodo a evaluar</t>
  </si>
  <si>
    <t>Teniendo en cuenta que los controles definidos hacen referencia a las políticas de firewall y antivirus, así como también en el PETIC se definen actividades de ejecución de los contratos correspondientes a la seguridad informática, se evidencia que en el primer cuatrimestre se llevaron a cabo las siguientes actividades: 
 • En el mes de marzo del 2019 se realizó la adjudicación del nuevo contrato de seguridad perimetral con aceptación de oferta …
 • Se realizó la adjudicación del nuevo contrato de Antivirus con aceptación de oferta IDPC-SMC-04-2019.
 • Se realizó la actualización en todos los equipos y servidores del Instituto distrital de patrimonio cultural de la nueva licencia de antivirus que va hasta el día 21 de abril de 2020.
 • Los usuarios nuevos y antiguos del Idpc cuentan con un usuario y contraseña para autenticarse en los equipos y así estar en el Dominio idpc.gov.co. 
 tener en cuenta que en el primer cuatrimestre gestiono 7 actividades del PETIC de 12 que se tenían programadas por iniciar o gestionar en el primer trimestre, lo cual corresponde al 58% de avance, las actividades gestionadas fueron: 
 1. Estructuración de procesos Plan Anual de Adquisiciones-PAA
 2. Realizar Mesas de Trabajo con las áreas del IDPC, para identificar las necesidades y ajustes de T.I
 3. Seguimiento y Monitoreo de Software y Aplicativos manejados en el IDPC
 4. "Prestar soporte a usuarios y registrar incidencias en la mesa de ayuda, para su correcto seguimiento y medición"
 5. Divulgar temas de Seguridad y Privacidad de la Información
 6. Actualizar Documentación-Proceso de Apoyo de Gestión de Sistemas de Información
 7. Reestructurar y realizar seguimiento a los indicadores del PETI</t>
  </si>
  <si>
    <t xml:space="preserve">•Baja calidad de los recursos tecnológicos
•Inadecuado  uso de los recursos tecnológicos
•Falta de capacitación sobre el adecuado uso de los recursos tecnológicos 
•Falta de protección de los recursos tecnológicos
•Factores ambientales
•Tecnología obsoleta hardware y software (cumplimiento de vida útil, perdida de garantía)
•Fallas en la administración de las instalaciones físicas (eléctricas - hidráulicas)
•Incumplimientos de los ANS acordados con proveedores
</t>
  </si>
  <si>
    <t>Daños, deterioro o pérdida de los recursos tecnológicos</t>
  </si>
  <si>
    <t>•Equipos en mal estado u obsoletos
•Ineficacia de  los recursos tecnológicos.
•Indisponibilidad de los servicios 
•Afectación del rendimiento de algunos elementos informáticos</t>
  </si>
  <si>
    <t xml:space="preserve">•Inventario de los equipos asignados a los usuarios en el aplicativo correspondiente.
•Diagnostico tecnológico al inventario actual del IDPC
Adquisición de equipos como UPS y Aire acondicionado.
•Seguimiento a la ejecución de los contratos - informe de supervisión de contratos.
</t>
  </si>
  <si>
    <t xml:space="preserve">•Realizar revisión aleatoria del inventario asignado a funcionarios del IDPC y en caso de evidenciar inconsistencias tomar los correctivos correspondientes  
</t>
  </si>
  <si>
    <t xml:space="preserve">•10 verificaciones del Inventario de  Equipos </t>
  </si>
  <si>
    <t>En cuanto a los controles definidos se evidencia que:
• Se realizó el Inventario de los equipos de cómputo de la institución y se han realizado los correspondientes ejercicios de supervisión de los contratos a cargo.
En cuanto a la actividad de mitigación se realizó el inventario de los equipos de cómputo de los funcionarios y se validó que el software instalado en los equipos correspondiera al licenciamiento adquirido por el IDPC</t>
  </si>
  <si>
    <t>Julio de 2019</t>
  </si>
  <si>
    <t xml:space="preserve">•Un diagnostico tecnológico </t>
  </si>
  <si>
    <t>Atención a la Ciudadanía</t>
  </si>
  <si>
    <t xml:space="preserve">
• Demora en las dependencias en la designación de los responsables de la atención y  elaboración de las respuestas a las solicitudes ciudadanas.
• Falta de interés y desconocimiento  de los procedimientos y de la normatividad vigente para dar respuesta a las solicitudes ciudadanas.
• Falta de oportunidad en el cargue de las respuestas al SDQS, por parte de los operadores laterales.
• Inexistencia de cargos de planta para la administración central y operadores laterales del SDQS y Alta Rotación de personal en estos roles. </t>
  </si>
  <si>
    <t>Generación de  respuesta por fuera de los términos establecidos para atender solicitudes ciudadanas</t>
  </si>
  <si>
    <t>•Pérdida de credibilidad en la institución y deterioro de la imagen del IDPC.
•Sanciones Disciplinarias.
•Demandas o tutelas  contra la entidad.</t>
  </si>
  <si>
    <t xml:space="preserve">Reducir el riesgo
</t>
  </si>
  <si>
    <t>•Divulgación de los procedimientos de atención a los requerimientos presentados por la Ciudadanía y de correspondencia, así como de las políticas de operación de Orfeo.</t>
  </si>
  <si>
    <t>Grupo de Atención a la Ciudadanía</t>
  </si>
  <si>
    <t xml:space="preserve">
1 de febrero al 30 de noviembre 2019
</t>
  </si>
  <si>
    <t xml:space="preserve">•3 de actividades de divulgación del proceso de atención a la ciudadanía dirigidas a funcionarios y contratistas 
</t>
  </si>
  <si>
    <t>•Llevar a cabo mesas de trabajo trimestrales con los operadores laterales con el fin de realizar seguimiento a la generación oportuna de la respuestas a las peticiones ciudadanas y su cargue oportuno en el SDQS</t>
  </si>
  <si>
    <t xml:space="preserve">
1 de febrero al 30 diciembre del 2019</t>
  </si>
  <si>
    <t xml:space="preserve">
•4 mesas de trabajo realizadas</t>
  </si>
  <si>
    <t>Gestión del Talento Humano</t>
  </si>
  <si>
    <t xml:space="preserve">Inconsistencias en el pago de la nómina. </t>
  </si>
  <si>
    <t>•Diferencia entre lo devengado y lo pagado. 
•Reproceso en la liquidación de la nómina.</t>
  </si>
  <si>
    <t>•Revisión de la liquidación de la nómina por parte del funcionario responsable de la liquidación antes de su envío al(a) líder del proceso para el pago de la nómina.
•Liquidación en paralelo de la nómina para comparar  con el sistema.
•Identificación de la información y documentos requeridos para el proceso de liquidación de nómina.</t>
  </si>
  <si>
    <t>Profesional Universitario</t>
  </si>
  <si>
    <t>Enero a Diciembre 2019</t>
  </si>
  <si>
    <t xml:space="preserve">•No. de novedades pagadas o descontadas/No. De novedades recibidas dentro del tiempo establecido.
</t>
  </si>
  <si>
    <t>Novedades de adiciones: 
 230/230
 Novedades de deducción: 
 147/147</t>
  </si>
  <si>
    <t>No proveer oportunamente el Talento Humano requerido por la entidad.</t>
  </si>
  <si>
    <t xml:space="preserve">•Sobrecarga laboral.
•Dificultad del cumplimiento de las metas institucionales.              
</t>
  </si>
  <si>
    <t xml:space="preserve"> Estratégico</t>
  </si>
  <si>
    <t xml:space="preserve">•Mantener actualizado el plan de vacantes y de provisión de recurso humano y tomar las acciones pertinentes para cumplir con el plan. </t>
  </si>
  <si>
    <t xml:space="preserve">Información incompleta y desactualizada en las historias laborales, según lo dispuesto en las TRD. </t>
  </si>
  <si>
    <t xml:space="preserve">
•Dificultad en el reporte de la información 
•Dificultad en el reporte oportuno de las novedades de la nómina
</t>
  </si>
  <si>
    <t>•Organización de las historias laborales de los funcionarios activos.</t>
  </si>
  <si>
    <t>•Historias laborales actualizadas / Historias laborales activas
•Historias laborales actualizadas / Historias laborales inactivas</t>
  </si>
  <si>
    <t>Historias laborales activas: 56/50
 Historias laborales Inactivas: 
 15/15</t>
  </si>
  <si>
    <t>Direccionamiento Estratégico</t>
  </si>
  <si>
    <t xml:space="preserve">• Desarticulación entre los actores que participan en la formulación, ejecución y seguimiento de las metas institucionales  
• Desconocimiento por parte de los líderes de proceso y servidores públicos sobre temas de planeación (operativa, táctica y estratégica) y  del proceso Direccionamiento Estratégico 
•Falta de líneas bases y estudios asociados a las problemáticas del IDPC
•Desconocimiento de la información existente  para la formulación de metas institucionales 
• Entrega inoportuna de los informes a la Subdirección General. 
• Falta de compromiso y desconocimiento de las áreas sobre la importancia del reporte y seguimiento de los proyectos de inversión 
• Entrega de Información incompleta e incoherente por parte de las áreas.
• Múltiples fuentes de información </t>
  </si>
  <si>
    <t xml:space="preserve">
Seguimiento  inadecuado en la formulación y ejecución de las metas  institucionales
</t>
  </si>
  <si>
    <t>4 Probable</t>
  </si>
  <si>
    <t xml:space="preserve">4 Mayor </t>
  </si>
  <si>
    <t xml:space="preserve">Formulación y seguimiento articulado a los Planes Institucionales a través de mesas de trabajo con los responsables e involucrados de los planes correspondientes.
Informes periódicos al comité directivo sobre el comportamiento de la ejecución de metas físicas y financieras.
Seguimiento a indicadores de gestión:
-Formulación oportuna de planes institucionales
-Ejecución de planes institucionales
-Oportunidad en la entrega del informe mensual de seguimiento a proyectos de inversión
</t>
  </si>
  <si>
    <t>3. Moderado</t>
  </si>
  <si>
    <t>3. Posible</t>
  </si>
  <si>
    <t xml:space="preserve">
Realizar  jornadas de sensibilización con los lideres, coordinadores y/o responsables de los proyectos;  con el fin de indicar el estado de definición, formulación y seguimiento de las metas institucionales.</t>
  </si>
  <si>
    <t>Equipo Planeación</t>
  </si>
  <si>
    <t xml:space="preserve">jornadas de sensibilización realizadas / Jornadas de sensibilización programadas </t>
  </si>
  <si>
    <t xml:space="preserve">Consolidar y verificar mensualmente el seguimiento a metas institucionales </t>
  </si>
  <si>
    <t xml:space="preserve">No seguimientos realizados/No de seguimientos programados </t>
  </si>
  <si>
    <t xml:space="preserve">Generar alertas al cumplimiento de metas físicas y financieras </t>
  </si>
  <si>
    <t xml:space="preserve">No de alertas generadas </t>
  </si>
  <si>
    <t>Realizar seguimiento a la gestión del Plan Anual de Adquisiciones.</t>
  </si>
  <si>
    <t>Fortalecimiento del SIG</t>
  </si>
  <si>
    <t>Asesoría inadecuada a los procesos en temas del SIG</t>
  </si>
  <si>
    <t>Desgastes administrativos 
Perdida de apropiación del SIG
Posibles hallazgos de Auditorias por Control Interno y/o Entes de control</t>
  </si>
  <si>
    <t>ALTA</t>
  </si>
  <si>
    <t xml:space="preserve">Reuniones de seguimiento del equipo para unificar criterios
Consulta en páginas web de Función Pública, Alcaldía para conocer cambios normativos
Elaboración de actas de acompañamiento de asesoría
</t>
  </si>
  <si>
    <t>BAJA</t>
  </si>
  <si>
    <t>Asumir el riesgos</t>
  </si>
  <si>
    <t xml:space="preserve">No aplica - No requiere plan de manejo  </t>
  </si>
  <si>
    <t xml:space="preserve">No aplica - No requiere plan de manejo </t>
  </si>
  <si>
    <t>No requiere medición</t>
  </si>
  <si>
    <t>Comunicación Estratégica</t>
  </si>
  <si>
    <t xml:space="preserve">
• No se informa por parte de las subdirecciones de la información a actualizar o publicar.
No existe un responsable o delegado en cada área para responder o administrar la información a publicar.
•  No unificación de criterios en cuanto a las publicaciones a realizar.
• Comunicación no asertiva entre los actores a que desean dar a conocer un contenido o tema del Patrimonio cultural.
• Problemas técnicos en el funcionamiento de la página.
• Fallas con el servidor adoptado.
• Falta de Back Ups por parte del proceso de Sistemas de Información y Tecnología
</t>
  </si>
  <si>
    <t>Divulgación inadecuada del patrimonio  de la ciudad</t>
  </si>
  <si>
    <t>Riesgo de Imagen o Reputacional</t>
  </si>
  <si>
    <t>EXTREMA</t>
  </si>
  <si>
    <t xml:space="preserve">* Seguimiento y validación de las comunicaciones a generar a través del cuadro de planeación y seguimiento al trabajo de comunicaciones.
*Cronograma de actividades mensuales el cual es enviado de manera semanal a los Subdirectores a fin de que se validen los contenidos a divulgar y/o publicar </t>
  </si>
  <si>
    <t>3 -Moderado</t>
  </si>
  <si>
    <t>2 - Improbable</t>
  </si>
  <si>
    <t>moderada</t>
  </si>
  <si>
    <t>Reducir el Riesgo</t>
  </si>
  <si>
    <t>equipo de comunicaciones</t>
  </si>
  <si>
    <t>se realiza de manera permanente a solicitud de los procesos
30-12-2018</t>
  </si>
  <si>
    <t>No de estrategias generadas y socializadas/total solicitudes de solicitudes que requieren estrategia de comunicaciones</t>
  </si>
  <si>
    <r>
      <rPr>
        <sz val="10"/>
        <rFont val="Arial"/>
        <family val="2"/>
      </rPr>
      <t>Cumplimiento</t>
    </r>
    <r>
      <rPr>
        <sz val="10"/>
        <color rgb="FFDD0806"/>
        <rFont val="Arial"/>
        <family val="2"/>
      </rPr>
      <t xml:space="preserve"> </t>
    </r>
    <r>
      <rPr>
        <sz val="10"/>
        <color rgb="FF000000"/>
        <rFont val="Arial"/>
        <family val="2"/>
      </rPr>
      <t xml:space="preserve">
Imagen</t>
    </r>
  </si>
  <si>
    <r>
      <t xml:space="preserve">1.Informes semanales de seguimiento y control a los términos de respuesta a las peticiones ciudadanas los cuales incluyen: 
</t>
    </r>
    <r>
      <rPr>
        <b/>
        <sz val="10"/>
        <rFont val="Arial"/>
        <family val="2"/>
      </rPr>
      <t>a)</t>
    </r>
    <r>
      <rPr>
        <sz val="10"/>
        <rFont val="Arial"/>
        <family val="2"/>
      </rPr>
      <t xml:space="preserve"> el cruce de información entre los datos registrados en el SDQS y la matriz de seguimiento y control al SDQS;
</t>
    </r>
    <r>
      <rPr>
        <b/>
        <sz val="10"/>
        <rFont val="Arial"/>
        <family val="2"/>
      </rPr>
      <t>b)</t>
    </r>
    <r>
      <rPr>
        <sz val="10"/>
        <rFont val="Arial"/>
        <family val="2"/>
      </rPr>
      <t xml:space="preserve"> Semáforo de control indicativo del estado de la solicitud (en término, próximo a vencerse, con respuesta sin cargar en el Sistema, con problemas en la respuesta o el cargue, vencido); recomendaciones (acciones preventivas y correctivas).
</t>
    </r>
    <r>
      <rPr>
        <b/>
        <sz val="10"/>
        <rFont val="Arial"/>
        <family val="2"/>
      </rPr>
      <t>c)</t>
    </r>
    <r>
      <rPr>
        <sz val="10"/>
        <rFont val="Arial"/>
        <family val="2"/>
      </rPr>
      <t xml:space="preserve"> Verificación de datos del peticionario y dirección del predio objeto del requerimiento, junto con la coherencia de la respuesta con relación al tipo de PQRS y descripción del Asunto.
</t>
    </r>
    <r>
      <rPr>
        <b/>
        <sz val="10"/>
        <rFont val="Arial"/>
        <family val="2"/>
      </rPr>
      <t>d)</t>
    </r>
    <r>
      <rPr>
        <sz val="10"/>
        <rFont val="Arial"/>
        <family val="2"/>
      </rPr>
      <t xml:space="preserve"> Cruce de información entre lo cargado en el SDQS y lo radicado en el Sistema de Gestión Documental ORFEO. 
2. Puntos de control definidos en los procedimientos de Atención a peticiones Ciudadanas y de  correspondencia 
3 aplicación del indicador de oportunidad de atención de PQRS</t>
    </r>
  </si>
  <si>
    <t>Protección del  Patrimonio Cultural</t>
  </si>
  <si>
    <t>• Documentos radicados por el peticionario sin el cumplimiento de los requisitos de legalidad y debida forma.
• Falta de metodología para la revisión de los documentos.
• Falta de recurso humano para la evaluación de las solicitudes presentadas por la ciudadanía.
• Falta de realización de visitas a campo para complementar información de la solicitud.
• Fallas en herramientas tecnológicas o software desactualizados</t>
  </si>
  <si>
    <t>"Aprobar estudios sin el cumplimiento debido de los requisitos y conforme a la normatividad vigente"</t>
  </si>
  <si>
    <t xml:space="preserve"> • Reclamaciones de la ciudadanía.
 • Intervenciones sin el cumplimiento de los requisitos de ley.
 • Perdida de control de las intervenciones.
 • Deterioro del patrimonio cultural.</t>
  </si>
  <si>
    <t xml:space="preserve">Institucional
Operativo
Imagen
</t>
  </si>
  <si>
    <t>• Debilidad en el registro y control de las solicitudes radicadas en el Sistema de Correspondencia ORFEO.
• Debilidades en el Proceso de Gestión Documental, ya que no hay TRD que incluyan la totalidad de las series y subseries que se derivan de la gestión del proceso.
• Insuficiencia de personal.
• Falta de recurso tecnológico.</t>
  </si>
  <si>
    <t>“Incumplimiento en la generación de respuestas oportunas a los trámites presentados por la ciudadanía".</t>
  </si>
  <si>
    <t>• Pérdida de Imagen Institucional.
• Retrasos en la prestación del servicio.
• Descontento de la ciudadanía por la demora en el trámite de la solicitud.
 • Acciones judiciales encontrar de la entidad.</t>
  </si>
  <si>
    <t xml:space="preserve">Institucional
Operativo
Imagen
</t>
  </si>
  <si>
    <t>4 Mayor</t>
  </si>
  <si>
    <t>• Creación del registro de seguimiento de correspondencia.
• Registro controlado de las solicitudes ingresadas y de respuestas, resoluciones y conceptos emitidos por la Subdirección de Intervención.  
• Vinculación de profesionales con perfiles  especializados asociados a los tipos de intervención y necesidades transversales.</t>
  </si>
  <si>
    <t>Casi seguro</t>
  </si>
  <si>
    <t>extremo</t>
  </si>
  <si>
    <t xml:space="preserve">Profesional de la Subdirección de Protección e Intervención del Patrimonio </t>
  </si>
  <si>
    <t>Mensual</t>
  </si>
  <si>
    <t>(Número Solicitudes contestadas./Número de solicitudes ingresadas)*100</t>
  </si>
  <si>
    <t>100 % 
(En proceso de un nuevo indicador)</t>
  </si>
  <si>
    <t>• Debilidades en la planeación (identificación, diagnóstico, evaluación, valoración) y en la priorización (gestión y asignación de recursos) para las acciones de protección sobre los bienes de interés cultural.
• Estudios Técnicos que desconocen el valor del bien patrimonial.
• Políticas públicas insuficientes y desarticuladas
• Debilidad o ausencia de los instrumentos para la implementación de las políticas públicas.
• Falta de armonización normativa
• Falta de posicionamiento político del Instituto en cuanto a funciones, servicios y trámites.
• Insuficiencia en la organización, calidad, y sistematización de la  información para toma de decisiones.
• Falta de apropiación social
• Perdida de la identidad cultural</t>
  </si>
  <si>
    <t>Deterioro o perdida de los valores patrimoniales de un Bien de Interés Cultural Declarado o Potencial</t>
  </si>
  <si>
    <t>Perdida de los valores patrimoniales de un Bien de Interés Cultural 
• Detrimento de la función social del patrimonio, apropiación cultural e identidad asociada al bien de interés cultural.
• Posible deterioro de la imagen del Instituto.
• Perdida de capacidad de respuesta por incremento en solicitudes de consultas y/o trámites.
• Necesidad de mayores recursos.</t>
  </si>
  <si>
    <t>Imagen
Financiero
Cumplimiento</t>
  </si>
  <si>
    <t xml:space="preserve">
- Revisión y Evaluación de los documentos técnicos aportados por los ciudadanos.
- Validación y actualización de la normativa vigente 
- Instrumentos de control urbano.
- Mecanismos de consulta, seguimiento, evaluación y control.
- Vinculación de profesionales con perfiles  especializados asociados a necesidades transversales
</t>
  </si>
  <si>
    <t xml:space="preserve">MODERADO </t>
  </si>
  <si>
    <t>Actualización de los procedimientos relacionados con la protección del patrimonio..</t>
  </si>
  <si>
    <t>Procedimiento publicado en la intranet</t>
  </si>
  <si>
    <t>Intervención del Patrimonio Cultural</t>
  </si>
  <si>
    <t>• Debilidades en la planeación (identificación, diagnóstico, evaluación, valoración) y en la priorización (gestión y asignación de recursos) para las acciones de protección sobre los bienes de interés cultural.
• Estudios Técnicos que desconocen el valor del bien patrimonial.
• Falta de armonización normativa
• Insuficiencia en la organización, calidad, y sistematización de la  información para toma de decisiones.
• Falta de apropiación social</t>
  </si>
  <si>
    <t xml:space="preserve">Deterioro de los Bienes de Interés Cultural del Distrito Capital </t>
  </si>
  <si>
    <t>Pérdida de los valores patrimoniales de un Bien de Interés Cultural del Distrito Capital 
• Detrimento de la función social del patrimonio, apropiación cultural e identidad asociada al bien de interés cultural.
• Necesidad de mayores recursos.</t>
  </si>
  <si>
    <t>•Avances en el levantamiento del inventario de bienes de interés cultural del Distrito Capital
•Formulación de planes de conservación preventiva
•Diseños de proyectos de intervención.
• Vinculación de profesionales con perfiles  especializados asociados a los tipos de intervención y necesidades transversales.
•Inclusión de acciones de socialización de las intervenciones.
•Plan de Manejo del Patrimonio Arqueológico de Bogotá</t>
  </si>
  <si>
    <t>Terminar y priorizar el levantamiento del inventario de Bienes de Interés Cultural Muebles del Distrito Capital</t>
  </si>
  <si>
    <t>% de avance de depuración sobre el listado de los bienes muebles y monumentos.</t>
  </si>
  <si>
    <t>Divulgación del Patrimonio Cultural</t>
  </si>
  <si>
    <t>Debilidades en la implementación de medidas de seguridad.
Inadecuada marcación o identificación de los objetos de la colección</t>
  </si>
  <si>
    <t>Operativos
Imagen</t>
  </si>
  <si>
    <t>4 -Mayor</t>
  </si>
  <si>
    <t>Digitalización del inventario de la colección cartográfica.
Digitalización de la colección fotográfica en un 30%</t>
  </si>
  <si>
    <t>Equipo de Gestión de colecciones del Museo de Bogotá
Gerencia del Museo</t>
  </si>
  <si>
    <t>15 de diciembre del 2019</t>
  </si>
  <si>
    <t>Inventario de la colección  cartográfica
30% de la digitalización de la colección fotográfica</t>
  </si>
  <si>
    <t>25% de la digitalización de la colección fotográfica</t>
  </si>
  <si>
    <t xml:space="preserve">No contar con inscritos en alguna de las convocatorias. 
Las propuestas inscritas no cumplen con los requisitos  establecidos en las condiciones generales y específicas de participación y quedan rechazadas en el proceso de verificación.  
Las propuestas habilitadas para evaluación presentan debilidades de acuerdo a los criterios de evaluación establecidos. </t>
  </si>
  <si>
    <t>Declaratoria de desierto de las convocatorias ofertadas a través del Programa de Estímulos del IDPC</t>
  </si>
  <si>
    <t>Baja ejecución presupuestal
No aprovechamiento de los estímulos proyectados.</t>
  </si>
  <si>
    <t>Riesgo Estratégico</t>
  </si>
  <si>
    <t xml:space="preserve">
Jornadas informativas de la oferta del Programa Distrital de Estímulos y difusión en redes sociales y medios de comunicación.
Aplicar anualmente ajustes a las convocatorias con el fin de brindar información precisa, clara y oportuna en las condiciones de participación generales y específicas. 
</t>
  </si>
  <si>
    <t>Equipo de Fomento de la Subdirección de divulgación y apropiación del Patrimonio</t>
  </si>
  <si>
    <t>01 de septiembre de 2019</t>
  </si>
  <si>
    <t>Porcentaje de estímulos otorgados</t>
  </si>
  <si>
    <t>1. 50% de apoyos concertados (1 de 2)
2. 79% de estímulos entregados a jurados (23 de 29)</t>
  </si>
  <si>
    <t xml:space="preserve">Cambios abruptos de temperatura en los espacios de exposición y/o reserva
Falta de levantamiento y seguimiento de los estados de conservación de las piezas de la colección.
</t>
  </si>
  <si>
    <t>Daño o alteración total o parcial de las características físicas de las piezas de las colecciones del Museo de Bogotá</t>
  </si>
  <si>
    <t xml:space="preserve">Afectación de la integridad de las piezas
Aparición de deterioros sobre las piezas y posible propagación.
</t>
  </si>
  <si>
    <t>Riesgos Operativos
Riesgo de Imagen o Reputacional</t>
  </si>
  <si>
    <t>Insignificante</t>
  </si>
  <si>
    <t>Avance en el levantamiento de los estados de conservación
Reportes de medición de condiciones ambientales
Mobiliario y unidades adecuadas para el  almacenamiento de las colecciones</t>
  </si>
  <si>
    <t>Levantar y actualizar estados de conservación 
Seguimiento y monitoreo de los equipos de control ambiental instalados
Definir un plan de manejo cuando se presenten situaciones climáticas adversas</t>
  </si>
  <si>
    <t>Conservador
Ingeniera subdirección de divulgación y apropiación del Patrimonio
Gerencia del Museo
Equipo de conservación</t>
  </si>
  <si>
    <t>Estados de conservación de las colecciones del Museo
Reporte de los resultados de medición de los equipos instalados</t>
  </si>
  <si>
    <t>Incumplimiento de las entregas de la investigación realizada por el curador
Falta de recursos disponibles para el desarrollo de las exposiciones
Incumplimiento de las entregas por parte del proveedor de la museografía de la exposición</t>
  </si>
  <si>
    <t>Incumplimiento del cronograma de exposiciones</t>
  </si>
  <si>
    <t xml:space="preserve"> 
Falta de credibilidad del Museo de Bogotá
Hallazgo de entes de control
</t>
  </si>
  <si>
    <t>Riesgo operativo
Riesgo de Imagen o Reputacional</t>
  </si>
  <si>
    <t>menor</t>
  </si>
  <si>
    <t>alta</t>
  </si>
  <si>
    <t>Planeación de exposiciones temporales considerando el tiempo de investigación, escritura, adecuación de sedes, montaje y trámites de préstamo de piezas y permiso de usos de material audiovisual
Ejecución oportuna del plan de contratación relacionado con el montaje de las exposiciones</t>
  </si>
  <si>
    <t>Seguimiento por parte de la Gerencia del Museo del plan de exposiciones programados
Seguimiento a la ejecución del cronograma de contratación relacionado</t>
  </si>
  <si>
    <t>Gerencia del Museo
Abogada Subdirección de divulgación y apropiación del Patrimonio</t>
  </si>
  <si>
    <t>15 de diciembre de 2019</t>
  </si>
  <si>
    <t>Ejecución cronograma de exposiciones
Ejecución cronograma de contratación</t>
  </si>
  <si>
    <t xml:space="preserve">Falta de difusión de las actividades educativas y culturales del Museo de Bogotá
Falta de definición de una estrategia educativa que llegue a los públicos del Museo de Bogotá
</t>
  </si>
  <si>
    <t>Bajos nivel de asistencia a las actividades educativas y culturales del Museo de Bogotá</t>
  </si>
  <si>
    <t>Incumplimiento en las metas institucionales
Falta de apropiación por parte de los públicos del Museo de las actividades educativas desarrolladas</t>
  </si>
  <si>
    <t>moderado</t>
  </si>
  <si>
    <t>Cronograma de actividades educativas y culturales
Reporte de metas mensuales</t>
  </si>
  <si>
    <t>2 - menor</t>
  </si>
  <si>
    <t>baja</t>
  </si>
  <si>
    <t>Seguimiento de las actividades educativas y culturales programadas
Estrategia de divulgación en los diferentes medios de comunicación institucionales
Definición de franjas culturales</t>
  </si>
  <si>
    <t>Equipo educativo del Museo de Bogotá
Gerencia del Museo de Bogotá</t>
  </si>
  <si>
    <t>Cronograma de actividades educativas y culturales 
Estrategia de comunicación de las actividades educativas y culturales</t>
  </si>
  <si>
    <t>Sanciones legales (demandas)</t>
  </si>
  <si>
    <t>Riesgo de cumplimiento
Riesgo de Imagen o Reputacional</t>
  </si>
  <si>
    <t>Actualizar, recibir y hacer seguimiento a los formatos de solicitud de reproducciones de imágenes y sus licencias de uso. El formato debe estar autorizado.</t>
  </si>
  <si>
    <t>3- moderado</t>
  </si>
  <si>
    <t>Seguimiento a las solicitudes realizadas
Revisión del procedimiento</t>
  </si>
  <si>
    <t>30 de diciembre del 2019</t>
  </si>
  <si>
    <t>Solicitudes gestionadas.</t>
  </si>
  <si>
    <t>Tercerización del servicio de alojamiento de la página web
Falta de condiciones adecuadas para el restablecimiento del servicio por parte del proveedor</t>
  </si>
  <si>
    <t>Interrupción del servicio de la página web institucional</t>
  </si>
  <si>
    <t>Pérdida de información parcial
Interrupción del principal canal de comunicación con la ciudadanía</t>
  </si>
  <si>
    <t>extrema</t>
  </si>
  <si>
    <t xml:space="preserve">No existen controles </t>
  </si>
  <si>
    <t>Compartir el riesgo</t>
  </si>
  <si>
    <t>Revisión   de las condiciones contractuales con el proveedor del servicio
Diagnóstico página web</t>
  </si>
  <si>
    <t>30 de Diciembre del 2019</t>
  </si>
  <si>
    <t xml:space="preserve">Diagnóstico página web
</t>
  </si>
  <si>
    <t>1 Diagnóstico</t>
  </si>
  <si>
    <t>Gestión Contractual</t>
  </si>
  <si>
    <t>Falta de comunicación entre las áreas 
Desactualización de normatividad vigente
Falta de planeación para surtir los pasos de la etapa precontractual</t>
  </si>
  <si>
    <t>Errores o inconsistencias en estudios previos y expedientes de la etapa precontractual.</t>
  </si>
  <si>
    <t xml:space="preserve">Demoras o retrasos en el inicio del proceso contractual 
Incurrir en posibles faltas y sanciones disciplinarias. Demora para legalización de contratos. Desgaste administrativo. Sobrecostos por ineficiencia en el manejo del proceso. </t>
  </si>
  <si>
    <t xml:space="preserve">Revisión de los estudios previos y soportes por parte de la oficina asesora jurídica 
Estandarización de formatos a utilizar para todos los procesos, exigencia de cumplimiento a procesos de contratación </t>
  </si>
  <si>
    <t xml:space="preserve">Sensibilizar y/o capacitar en el manejo y registro de los formatos requeridos en la etapa pre-contractual.  </t>
  </si>
  <si>
    <t>Jefe de la oficina asesora jurídica</t>
  </si>
  <si>
    <t>No de capacitaciones y/o ejercicios de sensibilización de los formatos de contratación realizadas/ No de capacitaciones y/o ejercicios de sensibilización requeridas</t>
  </si>
  <si>
    <t xml:space="preserve">interventores y/o supervisores no capacitados en las supervisiones a realizar 
Desconocimiento del Manual de supervisión e Interventoría. 
Desconocimiento integral del contrato </t>
  </si>
  <si>
    <t>Deficiente supervisión Contractual</t>
  </si>
  <si>
    <t xml:space="preserve">Incurrir en faltas disciplinarias, hallazgos fiscales, penales y sanciones </t>
  </si>
  <si>
    <t xml:space="preserve">Aplicación del manual de interventoría, 
Aplicación del manual de contratación  
</t>
  </si>
  <si>
    <t>Reducir</t>
  </si>
  <si>
    <t>Realizar un conversatorio en temas Supervisión</t>
  </si>
  <si>
    <t xml:space="preserve">Un conversatorio </t>
  </si>
  <si>
    <t xml:space="preserve">• Demora en la presentación de informes técnicos y sus debidos soportes .
• Continua rotación de personal
• Perdida información detallada del contrato o falla del archivo institucional, lo que impide una ágil reunión de los documentos que refuerzan el acta de liquidación. 
</t>
  </si>
  <si>
    <t>Incumplimiento del término establecido en el contrato para liquidar</t>
  </si>
  <si>
    <t>• Acciones jurídicas en contra del IDPC por parte de los contratistas 
• Investigaciones por parte de los organismos de control por la demora en la liquidación de los contratos.
Caducidad de la acción jurídica frente al contrato</t>
  </si>
  <si>
    <t>Cumplimiento</t>
  </si>
  <si>
    <r>
      <t xml:space="preserve">Aplicación del manual de contratación en lo relacionado con los términos de liquidación de contratos 
aplicación de los lineamientos para la administración de los documentos y soportes en el expediente contractual
</t>
    </r>
    <r>
      <rPr>
        <sz val="10"/>
        <color indexed="10"/>
        <rFont val="Calibri"/>
        <family val="2"/>
      </rPr>
      <t/>
    </r>
  </si>
  <si>
    <t>Generar y mantener actualizada la base de datos de los contratos en ejecución o por liquidar</t>
  </si>
  <si>
    <t xml:space="preserve">Base de datos actualizada </t>
  </si>
  <si>
    <t>Gestión Jurídica</t>
  </si>
  <si>
    <t>Volumen y complejidad de los expedientes. 
Falta de recursos humano con perfil de abogado con experiencia en la sustentación de procesos.</t>
  </si>
  <si>
    <t>Incumplimiento en los términos de las etapas o actividades para los procesos administrativos y/o judiciales que se adelantan en el IDPC.</t>
  </si>
  <si>
    <t xml:space="preserve">Vencimiento de términos establecidos en la ley  
Afectación patrimonial - recursos públicos
acciones jurídicas por parte de las personas afectadas </t>
  </si>
  <si>
    <t xml:space="preserve">Generar un archivo o base de datos con el registro de la ultima información actualizada de las actuaciones judiciales realizadas </t>
  </si>
  <si>
    <t xml:space="preserve">No se ha materializado el riesgo.
En cuanto a controles se evidencia que  se valida la información del reparto y se reciben requerimientos de los diferentes despachos judiciales a través de el correo electrónico Notificacionjudicial@idpc.gov.co.
De enero a abril del 2019 se ha actualizado toda la información respecto de los procesos judiciales en la página del SIPROJWEB, la evidencia de la actividad es el reporte generado por la página.
Se realiza revisión diaria del correo electrónico Notificacionjudicial@idpc.gov.co y las novedades son reportadas a la Jefe de la Oficina asesora jurídica y al abogado a cargo.
En cuanto a las actividades de mitigación, durante el primer cuatrimestre se diligencio documento para el control judicial evidenciándose 15 procesos judiciales 6 denuncias ante fiscalía y 8 tutelas; a los cuales se les realiza revisión y trámite correspondiente.
</t>
  </si>
  <si>
    <t>100% una base de datos actualizada.</t>
  </si>
  <si>
    <t>Seguimiento y Evaluación</t>
  </si>
  <si>
    <t xml:space="preserve">* Inoportunidad en la entrega de insumos por parte de los procesos para la generación de informes 
* Inexistencia de un cronograma que establezca los informes que deben presentarse con los términos respectivos.
* Falta de seguimiento por parte del equipo de Control Interno al cronograma de presentación de informes.
* Desconocimiento de normas existentes o actualizaciones normativas. </t>
  </si>
  <si>
    <t>Inoportunidad en la entrega de informes y recomendaciones para el mejoramiento de los procesos</t>
  </si>
  <si>
    <t xml:space="preserve">* Investigaciones disciplinarias 
* Sanciones para la Entidad.
* Perdida de Imagen institucional. </t>
  </si>
  <si>
    <t>Riesgo de Cumplimiento</t>
  </si>
  <si>
    <t>4 - Mayor</t>
  </si>
  <si>
    <t>3 - Posible</t>
  </si>
  <si>
    <t>Formalización y seguimiento semestral del plan anual de auditoria</t>
  </si>
  <si>
    <t>4 - mayor</t>
  </si>
  <si>
    <t>Realizar presentación de resultados del plan de auditoría en comité de control interno</t>
  </si>
  <si>
    <t>Asesora de Control Interno</t>
  </si>
  <si>
    <t>31 de enero y 30 de junio de 2019</t>
  </si>
  <si>
    <t>No de Informes de resultados Presentados en comité de Control Interno  / No de Informes de resultados Programados a Presentar en comité de Control Interno</t>
  </si>
  <si>
    <t>Revisar las actualizaciones normativas presentadas</t>
  </si>
  <si>
    <t>31 Diciembre del 2019</t>
  </si>
  <si>
    <t xml:space="preserve">No de actualizaciones realizadas al marco normativo de los informes / No de Informes Presentados  </t>
  </si>
  <si>
    <t>Con cada informe o seguimiento (Diagnóstico de Gestión Contractual; Evaluación a la Gestión Anual por Dependencias vigencia 2019; Informe y Seguimiento Plan Anticorrupción y de Atención al Ciudadano a 31 de diciembre de 2018; Informe Semestral de Quejas, Sugerencias y Reclamos a 31 de diciembre de 2018; Informe de Seguimiento Austeridad en el Gasto a 31 de diciembre de 2018; Seguimiento Ley de Transparencia y de Acceso a la Información a 31 de diciembre de 2018; Seguimiento implementación Nuevo Marco Normativo de Regulación Contable Pública - NICSP a 31 de diciembre de 2018; Informe Gestión Control Interno vigencia 2018; Informe Evaluación Anual del Control Interno Contable 2018; Informe Pormenorizado de Control Interno período noviembre 2018 a febrero 2019; Informe de Seguimiento y Recomendaciones orientadas al cumplimiento de las metas del Plan de Desarrollo a cargo de la Entidad  a 31 de diciembre de 2018; Informe Derechos de Autor software vigencia 2018; Reportes de Control Interno Para la Rendición de la Cuenta Anual (Ejecutivo Anual, Control Interno Contable, Plan de Mejoramiento Institucional, Informe sobre detrimentos patrimoniales e Informe de Gestión OCI). Se realizó reporte a FURAG en vez del informe ejecutivo anual. Adicionalmente, se realizó el reporte de Austeridad en el gasto público; Informe y Seguimiento a Planes de Mejoramiento institucional y por procesos, correspondiente al suscrito con la Contraloría de Bogotá a 31 de diciembre de 2018; Seguimiento Austeridad en el Gasto Público a 31 de marzo de 2019; Seguimiento implementación Nuevo Marco Normativo de Regulación Contable Pública - NICSP a 31 de marzo de 2019; Informe de Seguimiento y Recomendaciones orientadas al cumplimiento de las metas del Plan de Desarrollo a cargo de la Entidad a 31 de marzo de 2019) se realiza la verificación de la normatividad vigente, adicionalmente, se realizan revisiones normativas en la página de la Secretaría Jurídica. Evidencias: informes presentados, en los cuales se encuentra relacionada la normatividad.</t>
  </si>
  <si>
    <t>Realizar solicitud de información necesaria, con fechas especificas de entrega, previo a los seguimientos que realiza la Asesoría de Control Interno</t>
  </si>
  <si>
    <t xml:space="preserve">No de solicitudes de información realizadas/No de informes programados que requieren información de los procesos </t>
  </si>
  <si>
    <t>Se han realizado las solicitudes de información con mínimo 3 días hábiles para su remisión, previo a cada informe generado por la Asesoría de Control Interno (Diagnóstico de Gestión Contractual; Evaluación a la Gestión Anual por Dependencias vigencia 2019; Informe y Seguimiento Plan Anticorrupción y de Atención al Ciudadano a 31 de diciembre de 2018; Informe Semestral de Quejas, Sugerencias y Reclamos a 31 de diciembre de 2018; Informe de Seguimiento Austeridad en el Gasto a 31 de diciembre de 2018; Seguimiento Ley de Transparencia y de Acceso a la Información a 31 de diciembre de 2018; Seguimiento implementación Nuevo Marco Normativo de Regulación Contable Pública - NICSP a 31 de diciembre de 2018; Informe Gestión Control Interno vigencia 2018; Informe Evaluación Anual del Control Interno Contable 2018; Informe Pormenorizado de Control Interno período noviembre 2018 a febrero 2019; Informe de Seguimiento y Recomendaciones orientadas al cumplimiento de las metas del Plan de Desarrollo a cargo de la Entidad  a 31 de diciembre de 2018; Informe Derechos de Autor software vigencia 2018; Reportes de Control Interno Para la Rendición de la Cuenta Anual (Ejecutivo Anual, Control Interno Contable, Plan de Mejoramiento Institucional, Informe sobre detrimentos patrimoniales e Informe de Gestión OCI). Se realizó reporte a FURAG en vez del informe ejecutivo anual. Adicionalmente, se realizó el reporte de Austeridad en el gasto público; Informe y Seguimiento a Planes de Mejoramiento institucional y por procesos, correspondiente al suscrito con la Contraloría de Bogotá a 31 de diciembre de 2018; Seguimiento Austeridad en el Gasto Público a 31 de marzo de 2019; Seguimiento implementación Nuevo Marco Normativo de Regulación Contable Pública - NICSP a 31 de marzo de 2019; Informe de Seguimiento y Recomendaciones orientadas al cumplimiento de las metas del Plan de Desarrollo a cargo de la Entidad a 31 de marzo de 2019). Evidencias: correos electrónicos u oficios generados para cada informe.</t>
  </si>
  <si>
    <t xml:space="preserve">* Escasa formación y experiencia del personal 
* Uso de técnicas y métodos de auditoria no adecuados 
* Falta de objetividad y/o independencia de los Auditores </t>
  </si>
  <si>
    <t>Generar hallazgos  y/o conceptos que no cuenten con el debido soporte o evidencias del caso</t>
  </si>
  <si>
    <t xml:space="preserve">*  Hallazgos en auditorías de los entes de Control externos
*  Pérdida de credibilidad en la gestión de la Entidad.
*  Generación de pánico, alertas y desconfianza
*  Faltas Disciplinarias </t>
  </si>
  <si>
    <t>5 - Catastrófico</t>
  </si>
  <si>
    <t>Asistencia a capacitaciones en temas relacionados al control y seguimiento</t>
  </si>
  <si>
    <t>1 - Rara vez</t>
  </si>
  <si>
    <t>Actualizar la documentación del proceso (Caracterización, procedimientos, instructivos y otros)</t>
  </si>
  <si>
    <t>30 de junio del 2019</t>
  </si>
  <si>
    <t xml:space="preserve">Documentación actualizada </t>
  </si>
  <si>
    <t xml:space="preserve">Generar alertas y proceso para la contestación oportuna de los conceptos o estudios de conformidad con la normatividad aplicable a cada caso.
</t>
  </si>
  <si>
    <t xml:space="preserve">Validar información que ingresa mediante el registro de oficios en libro radicador y reparto oportuno de los diferentes requerimientos .
Elaborar y hacer seguimiento al cuadro de términos
Seguimiento en SIPROJ WEB
revisiones periódicas del correo institucional para notificaciones judiciales 
</t>
  </si>
  <si>
    <r>
      <rPr>
        <b/>
        <sz val="10"/>
        <rFont val="Arial"/>
        <family val="2"/>
      </rPr>
      <t xml:space="preserve">Controles:
</t>
    </r>
    <r>
      <rPr>
        <sz val="10"/>
        <rFont val="Arial"/>
        <family val="2"/>
      </rPr>
      <t xml:space="preserve">1. Revisión y ajuste del procedimiento de digitalización. 
2. Traslado del punto de solicitud y préstamo a la sede Palomar del Príncipe
3. Revisión del formato de solicitud
</t>
    </r>
    <r>
      <rPr>
        <b/>
        <sz val="10"/>
        <rFont val="Arial"/>
        <family val="2"/>
      </rPr>
      <t>Plan de manejo</t>
    </r>
    <r>
      <rPr>
        <sz val="10"/>
        <rFont val="Arial"/>
        <family val="2"/>
      </rPr>
      <t xml:space="preserve">
1. Revisión y ajuste del procedimiento de digitalización de imágenes de la colección del Museo de Bogotá
2. Gestión de las solicitudes realizadas. Se enviaron 361 imágenes de solicitudes internas (28 solicitudes) y 97 imágenes de solicitudes externas (7 solicitudes) para un total de 458 imágenes. </t>
    </r>
  </si>
  <si>
    <r>
      <t>•Se forran los bienes servibles no utilizables con papel vinipel para su protección.
•Se almacenan los bienes sobre estibas.
•Se realiza la contratación para el diagnostico y Mantenimiento de los equipos de computo.
•Mantenimiento ocasionales a los bienes muebles.</t>
    </r>
    <r>
      <rPr>
        <sz val="10"/>
        <color rgb="FF006411"/>
        <rFont val="Arial"/>
        <family val="2"/>
      </rPr>
      <t xml:space="preserve"> 
•</t>
    </r>
    <r>
      <rPr>
        <sz val="10"/>
        <rFont val="Arial"/>
        <family val="2"/>
      </rPr>
      <t>Ejecución del Plan de Mantenimiento.
•Realizar brigadas de mantenimientos preventivos y correctivos.</t>
    </r>
  </si>
  <si>
    <r>
      <t>•Planta de personal insuficiente para cumplimiento de la misionalidad de la entidad. 
•Falta de planeación en la vinculación de servidores públicos.</t>
    </r>
    <r>
      <rPr>
        <sz val="10"/>
        <color rgb="FF000000"/>
        <rFont val="Arial"/>
        <family val="2"/>
      </rPr>
      <t xml:space="preserve">
•Desconocimiento de la implementación del plan de vacantes por parte de los servidores vinculados en el IDPC. </t>
    </r>
  </si>
  <si>
    <t xml:space="preserve">Incumplimiento de las metas  de proyectos de inversión, baja ejecución presupuestal  e incumplimiento del  Plan de Desarrollo.
Hallazgos por parte de los entes de control y sanciones administrativas.
Reprocesos en la gestión de la Entidad.
Deterioro de la imagen de la Entidad  y pérdida de credibilidad.
Generar información no confiable.  </t>
  </si>
  <si>
    <r>
      <rPr>
        <b/>
        <sz val="10"/>
        <rFont val="Arial"/>
        <family val="2"/>
      </rPr>
      <t xml:space="preserve">Controles:
</t>
    </r>
    <r>
      <rPr>
        <sz val="10"/>
        <rFont val="Arial"/>
        <family val="2"/>
      </rPr>
      <t xml:space="preserve">1. Se realizan las diferentes actas de movimientos internos y externos de las piezas de la colección.
2. El inventario de la colección se actualiza a través del sistema de colecciones colombianas
3. Para los protocolos de seguridad y teniendo en cuentas las necesidades de seguridad del Museo se ha ampliado la cobertura del servicio de seguridad.
4. Se ha realizado el seguimiento al sistema de seguridad implementado en el Museo con el proveedor respectivo
</t>
    </r>
    <r>
      <rPr>
        <b/>
        <sz val="10"/>
        <rFont val="Arial"/>
        <family val="2"/>
      </rPr>
      <t xml:space="preserve">
Plan manejo:</t>
    </r>
    <r>
      <rPr>
        <sz val="10"/>
        <rFont val="Arial"/>
        <family val="2"/>
      </rPr>
      <t xml:space="preserve">
1. Se ha realizado la digitalización de 300 imágenes de un meta que se plantea en 1200.  Las piezas digitalizadas se almacenan en un servidor del IDPC que se encuentra en administración de la oficina de sistemas 
Observación: Teniendo en cuenta la revisión de la meta de digitalización se solicita actualizar el indicador a 1200 imágenes en la vigencia.</t>
    </r>
  </si>
  <si>
    <t>En cuanto a los  controles definidos el proceso de Gestión Contractual brindó asesoría y acompañamiento en la elaboración de estudios previo de acuerdo a las solicitudes de las  dependencias y se realizó cronograma  de actualización documental, posteriormente se han llevado a cabo reuniones con el equipo SIG para la actualización de los documentos.
en cuanto a la actividad del plan de manejo se informa que se realizaron conversatorios y/o charlas por parte de la Oficina Asesora Jurídica en temas relacionados a la publicación de procesos en SECOP 2 y  aperturas de ofertas en SECOP 2</t>
  </si>
  <si>
    <t>De los controles establecidos se informa que revisó y actualizo del manual de contratación el cual se aprobó por medio de resolución 099 del 2019
En cuanto a la actividad de mitigación se realizó conversatorio y/o capacitación por parte de la Oficina Asesora Jurídica en temas relacionados a la  utilización de la plataforma SECOP2 y esta actividad fue  dirigida a los responsables de la  supervisión y apoyo a la supervisión.</t>
  </si>
  <si>
    <t>1 base de datos actualizada =100%</t>
  </si>
  <si>
    <t>El 28 de enero, se realizó presentación de los planes institucionales
El 26 de marzo se realizó presentación al Comité SIG de los Planes Operativos de Acción -POA con el resumen cuantitativo de las actividades establecidas por la dependencias; dentro de estas actividades se relacionan las actividades que dan cumplimiento a las metas físicas.</t>
  </si>
  <si>
    <t>Programado para el segundo semestre de 2019</t>
  </si>
  <si>
    <t xml:space="preserve">En cumplimiento de esta actividad se realizaron capacitaciones sobre el procedimiento de virtualización -A un clic del Patrimonio- a los administradores de los siguientes OPA`s: Agendamiento de cita para asesoría técnica personalizada, Agendamiento de cita para asesoría en enlucimiento de fachadas, Agendamiento de cita para consulta de expedientes del Archivo de Bienes de Interés Cultural. 
Adicionalmente,  se realizaron los siguientes cursos virtuales para mejorar la cualificación del servicio de los contratistas del proceso de atención a la ciudadanía:
- Curso Virtual de Lenguaje Claro para Servidores Públicos de Colombia -Departamento Nacional de Planeación
- Curso Virtual Gestión Integral de Servicio al Ciudadano. </t>
  </si>
  <si>
    <t>Que los integrantes del equipo no cuente con la competencias necesarias, que no esté actualizado en las temáticas de gestión del Distrito
Deficiencias en el manejo de información respecto a la gestión de los procesos
Alta rotación de personal
Cambios normativos</t>
  </si>
  <si>
    <t xml:space="preserve">Pendiente medición para el siguiente cuatrimestre </t>
  </si>
  <si>
    <t xml:space="preserve">la actividad se realizara en el próximo cuatrimestre </t>
  </si>
  <si>
    <t xml:space="preserve">la medición se realizara en el próximo cuatrimestre </t>
  </si>
  <si>
    <r>
      <rPr>
        <b/>
        <sz val="10"/>
        <rFont val="Arial"/>
        <family val="2"/>
      </rPr>
      <t xml:space="preserve">Controles:
</t>
    </r>
    <r>
      <rPr>
        <sz val="10"/>
        <rFont val="Arial"/>
        <family val="2"/>
      </rPr>
      <t xml:space="preserve">1. Se realizaron 5 sesiones informativas para dar a conocer la oferta del programa de estímulos del Instituto y 10 piezas de divulgación (Listados de asistencia e imágenes)
</t>
    </r>
    <r>
      <rPr>
        <b/>
        <sz val="10"/>
        <rFont val="Arial"/>
        <family val="2"/>
      </rPr>
      <t>Plan de manejo:</t>
    </r>
    <r>
      <rPr>
        <sz val="10"/>
        <rFont val="Arial"/>
        <family val="2"/>
      </rPr>
      <t xml:space="preserve">
1. Al finalizar la vigencia 2018 se realizó una evaluación de las convocatorias y se determinó los ajustes necesarios para la convocatoria 2019 y ampliar las condiciones para un mayor margen de participantes.  De los apoyos programados se otorgó 1 y de los jurados se seleccionaron 23
Observación: Teniendo en cuenta los cronogramas de los estímulos, en el primer cuatrimestre del año se ha realizado el proceso de apertura y divulgación de las condiciones.</t>
    </r>
  </si>
  <si>
    <t xml:space="preserve">Procedimiento actualizado y socializado.                                                       Instructivo de parametrización creado                                            </t>
  </si>
  <si>
    <r>
      <t xml:space="preserve">
</t>
    </r>
    <r>
      <rPr>
        <sz val="10"/>
        <rFont val="Arial"/>
        <family val="2"/>
      </rPr>
      <t>Socializar el procedimiento de contabilidad, crear el instructivo de parametrización en SIIGO para los procesos de Inventario y Nomina.</t>
    </r>
  </si>
  <si>
    <t>Una vez se generen las campañas de divulgación y se aprueben las rutas elaboradas, se generará medición del indicador definido para la actividad</t>
  </si>
  <si>
    <t>En cuanto a los controles definidos se informa que se ha realizado la correspondiente custodia  de los expedientes y se cuenta con los espacios adecuados y seguros para la custodia de la información.</t>
  </si>
  <si>
    <t xml:space="preserve">En cuanto a los controles definidos se informa que se cuenta con la base de datos actualizada con la gestión de cada uno de los procesos disciplinarios 
</t>
  </si>
  <si>
    <t xml:space="preserve">En cuanto a los controles definidos se informa que se cuenta con el plan de vacantes y de provisión de recurso humano actualizado 
</t>
  </si>
  <si>
    <t>Seguimiento Control: El Plan Anual de Auditorías se formalizó el 28 de enero de 2019, mediante Comité Institucional de Control Interno. 
Seguimiento Actividad: Se presentaron los resultados de la ejecución del primer semestre del Plan Anual de Auditorías en Comité Institucional de Control Interno del 28 de enero de 2019. Evidencia: Acta No. 1 del Comité Institucional de Control Interno.</t>
  </si>
  <si>
    <t>Se realizó consolidación, seguimiento y reporte en el aplicativo PREDIS de las metas institucionales para los periodos de diciembre de 2018 y de enero y marzo de 2018, evidenciándose que se presenta incumplimiento en la entrega del informe mensual de seguimiento a las metas de los proyectos de inversión a cargo de las Subdirecciones de Protección e Intervención, Divulgación y Apropiación y de Gestión Territorial. La Subdirección de Gestión Corporativa realizó la entrega del informe para el primer periodo en la fecha establecida.
El reporte de febrero no se realizó porque se suprimió la meta Nº 1. del proyecto de inversión 1110, debido a la implementación del Modelo Integrado de Planeación y Gestión adoptado a través del Decreto distrital Nº 591 de 2018; adicionalmente, la Secretaria de Hacienda solo hasta el día 29 de marzo, dio respuesta a la solicitud hecha por la entidad para crear el nuevo indicador de PMR.
Realizado el seguimiento al indicadores de gestión "Oportunidad en la entrega del informe mensual de seguimiento a proyectos de inversión" se obtienen las mediciones correspondientes a enero 43% febrero 24% y marzo 57%.</t>
  </si>
  <si>
    <t>Se elaboró informe de seguimiento a metas físicas y presupuestales de la vigencia 2018 y se presentó al Director General y Subdirectores por correo electrónico el 10 de febrero.
Por otra parte, a través del monitoreo al Plan Operativo de Acción -POA para el primer trimestre de 2019, se realizaron alertas sobre aquellas actividades que dan soporte a las metas del IDPC y que presentan rezago o una sobre ejecución, dando las recomendaciones del caso a las dependencias.
Finalmente, se viene presentando en el Comité Directivo el estado de la ejecución de las metas financieras de acuerdo con la programación de establecida en el Plan Anual de Adquisiciones sobre el comportamiento de la ejecución de metas físicas y financieras.</t>
  </si>
  <si>
    <t>El informe de seguimiento está programado para el segundo semestre de 2019.
No obstante, se llevó a cabo la revisión y aprobación del Plan Anual de Adquisiciones en el comité correspondiente, así como la consolidación y revisión de las modificaciones a dicho  Plan; durante el primer cuatrimestre de la vigencia 2019 se han presentado 6 modificaciones al PAA y estas fueron aprobadas por los miembros del comité directivo. Las modificaciones del PAA se encentran publicadas en el link: http://idpc.gov.co/transparencia-y-acceso-a-la-informacion-publica/ley_transparencia_idpc/plan-anual-adquisiciones/ y en la Oficina Asesora de Planeación se encuentra los soportes de las solicitudes de modificación.</t>
  </si>
  <si>
    <t>Se realiza seguimiento a los controles definidos evidenciándose lo siguiente:
Se han realizado reuniones con el fin de  unificar criterios para el seguimiento de las practicas de gestión definidas y lineamientos para el control de la documentación.
Se ha  realizado consulta de páginas web de Función Pública, Alcaldía y otras entidades con el animo de  conocer cambios normativos relacionados con los sistemas integrados de gestión.
Se ha acompañado y brindado soporte a los procesos del IDPC en cuanto a la definición y seguimiento de las practicas de mejoramiento establecidas, la evidencia se puede consultar en la carpeta de actas y asesorías del SIG</t>
  </si>
  <si>
    <t>La socialización del procedimiento de contabilidad y la creación del instructivo de parametrización en SIIGO para los procesos de Inventario y Nomina se llevara a cabo en el segundo cuatrimestre de la vigencia 2019</t>
  </si>
  <si>
    <t xml:space="preserve">En cumplimiento de esta actividad se realizaron dos capacitaciones sobre el manejo y operación del Sistema "Bogotá Te Escucha" con los Operadores Laterales del Sistema Distrital de Quejas y Soluciones del cada una de la Subdirecciones y de las Oficinas Asesoras y envió de material de apoyo "Guía Básica para el Registro del Peticionario". Realizadas el día 28 de marzo de 2019  y 25 de abril de 2019.
Adicionalmente se realizaron un total de 24 seguimientos durante el mes de marzo y 24 durante el mes de abril a las Subdirecciones y Oficinas encargadas de dar respuesta a los requerimientos presentados a través del SDQS.  </t>
  </si>
  <si>
    <r>
      <rPr>
        <b/>
        <sz val="10"/>
        <rFont val="Arial"/>
        <family val="2"/>
      </rPr>
      <t xml:space="preserve">Plan de Manejo: </t>
    </r>
    <r>
      <rPr>
        <sz val="10"/>
        <rFont val="Arial"/>
        <family val="2"/>
      </rPr>
      <t xml:space="preserve">En el plan de manejo planteado en el año 2018 se mencionaba las falencias de la plataforma documental ORFEO en cuanto a la generación de alertas para la contestación oportuna, que a la fecha no ha sido fructífero ya que el IDCP aún esta evaluando la actualización de este sistema. Por lo que para los meses de febrero y marzo se realizaron mesas de trabajo para optar por otras posibles soluciones que permitieran mitigar el riesgo materializado, </t>
    </r>
    <r>
      <rPr>
        <i/>
        <sz val="10"/>
        <rFont val="Arial"/>
        <family val="2"/>
      </rPr>
      <t xml:space="preserve">"Incumplimiento en la generación de respuestas oportunas a los trámites presentados por la ciudadanía". 
</t>
    </r>
    <r>
      <rPr>
        <sz val="10"/>
        <rFont val="Arial"/>
        <family val="2"/>
      </rPr>
      <t xml:space="preserve">En primer lugar, se realizó la contratación de prestación de servicios de un profesional para apoyar en la organización, control y seguimiento de las solicitudes, y a su vez,  se expuso un plan de contingencia para diagnosticar la magnitud y estado actual de las solicitudes, y que a la fecha se ha logrado la identificación y la terminación de estos tramites, desarrollando estas tres fases:
</t>
    </r>
    <r>
      <rPr>
        <b/>
        <sz val="10"/>
        <rFont val="Arial"/>
        <family val="2"/>
      </rPr>
      <t>1. Caracterización del procedimiento</t>
    </r>
    <r>
      <rPr>
        <sz val="10"/>
        <rFont val="Arial"/>
        <family val="2"/>
      </rPr>
      <t xml:space="preserve">
1.1.  Base de datos: Se realizó la consolidación de los radicados en una matriz de Excel que se encuentran en proceso y/o requerimiento a cargo del equipo de Asesoría de proyectos, en la cual se puede evidenciar el volumen de proyectos divididos por “Tipo de proyectos” y “Tipo de solicitud”, para un mejor control y seguimiento de los tiempos de respuesta. También se identifica la cantidad de solicitudes por profesional junto con los tiempos de vencimiento, esto para generar un movimiento que evite el estancamiento de los procesos y justificar su demora o desistimiento.
</t>
    </r>
    <r>
      <rPr>
        <b/>
        <sz val="10"/>
        <rFont val="Arial"/>
        <family val="2"/>
      </rPr>
      <t>2. Seguimiento y Control</t>
    </r>
    <r>
      <rPr>
        <sz val="10"/>
        <rFont val="Arial"/>
        <family val="2"/>
      </rPr>
      <t xml:space="preserve">
2.1.  Reuniones periódicas: Se realiza una reunión individual semanal con los diferentes arquitectos donde se entrarán a mirar en detalle los proyectos a su cargo y su gestión; esto para pactar compromisos en los que semanalmente se evidencien productos y así mejorar los tiempos de respuesta de la oficina y su gestión con los requerimientos.
2.2.  Seguimiento de compromisos: Estas reuniones nos permiten evidenciar el compromiso de las personas a cargo de los proyectos; en tiempos determinados se conocerá el cumplimiento de la gestión realizada y el cumplimiento de los compromisos para la evaluación de cada profesional.
2.3.  Control y trámite: Se mejora los tiempos de respuesta con el respectivo orden de los proyectos asignados, dejando así un dato verídico de la información; esto permitiendo la optimización de los casos de suma urgencia tales como SDQS, PQRS y Derechos de Petición.
2.4.  Desistimientos: La oficina de Asesoría de proyectos esta realizando la gestión de proyectos de vigencias anteriores que se encuentren represados, efectuando la respectiva comunicación para la continuidad de los requerimientos, si en dado caso de que la gestión no tenga éxito se dará paso al respectivo desistimiento de los procedimientos para depurar la información.
</t>
    </r>
    <r>
      <rPr>
        <b/>
        <sz val="10"/>
        <rFont val="Arial"/>
        <family val="2"/>
      </rPr>
      <t>3. Presentación de la Gestión</t>
    </r>
    <r>
      <rPr>
        <sz val="10"/>
        <rFont val="Arial"/>
        <family val="2"/>
      </rPr>
      <t xml:space="preserve">
3.1.  Seguimiento externo: Después de la depuración de la información se realizarán reuniones periódicas para el mejoramiento del proceso donde se darán indicadores de gestión dando alcance a los compromisos pactados.
Con respecto a las actividades de este periodo se han realizado mesas de trabajo sobre la actualización de los procedimientos encaminada a la optimización o eliminación de actividades que permitan el control, monitoreo y seguimiento de todas las solicitudes del Ciudadano; para evidenciar la oportunidad de respuesta con base en matrices de información en la que se consta las etapas de dicha respuesta.  
Respecto al indicador actual, se está adelantando su actualización para que le apunte a la medición real y que desde un monitoreo a la gestión por parte de todos los actores de este proceso,, conlleve a la toma de decisiones que favorezcan este proceso.</t>
    </r>
  </si>
  <si>
    <r>
      <rPr>
        <b/>
        <sz val="10"/>
        <rFont val="Arial"/>
        <family val="2"/>
      </rPr>
      <t xml:space="preserve">Controles
</t>
    </r>
    <r>
      <rPr>
        <sz val="10"/>
        <rFont val="Arial"/>
        <family val="2"/>
      </rPr>
      <t xml:space="preserve">
- Se mantiene la solicitud y evaluación de los documentos técnicos que permiten la elaboración de conceptos técnicos y resoluciones por parte de los profesionales.
- Se vincularon profesionales especializados con los perfiles requeridos para el desarrollo de las actividades propias del proceso.
</t>
    </r>
    <r>
      <rPr>
        <b/>
        <sz val="10"/>
        <rFont val="Arial"/>
        <family val="2"/>
      </rPr>
      <t xml:space="preserve">
Plan de Manejo</t>
    </r>
    <r>
      <rPr>
        <sz val="10"/>
        <rFont val="Arial"/>
        <family val="2"/>
      </rPr>
      <t xml:space="preserve">
- La Subdirección tiene como propósito realizar un seguimiento a los Procedimientos que fueron publicados finalizando el año 2018, de las cuales están en revisión y actualización los procesos de reparaciones locativas y evaluación de solicitud de anteproyectos.
</t>
    </r>
  </si>
  <si>
    <r>
      <rPr>
        <b/>
        <sz val="10"/>
        <rFont val="Arial"/>
        <family val="2"/>
      </rPr>
      <t>Controles</t>
    </r>
    <r>
      <rPr>
        <sz val="10"/>
        <rFont val="Arial"/>
        <family val="2"/>
      </rPr>
      <t xml:space="preserve">
-Se mantiene la realización de las fichas de intervención de fachadas de BIC a través del Programa El Patrimonio se Luce,  y las fichas de intervención de  los bienes muebles y monumentos por medio de las Brigadas de Atención a Monumentos, las cuales se constata el antes y después, evidenciando su intervención y conservación. 
-Se mantiene el acompañamiento desde el Plan de Manejo Arqueológico  a las obras que tiene a cargo el IDPC, a través del monitoreo arqueológico evidencia avances significativos, toda vez  que el  monitoreos se viene realizando en el sitio de las excavaciones, la elaboración de inventario de piezas arqueológicas y correspondiente cadena de custodia para su posterior estudio en laboratorio, a acompañado de  informes de monitoreo periódicos.
-Se mantiene  la vinculación de los profesionales idóneos en los diferentes campos requeridos precisando en la elaboración los estudios previos las necesidades y los perfiles requeridos .</t>
    </r>
    <r>
      <rPr>
        <b/>
        <sz val="10"/>
        <rFont val="Arial"/>
        <family val="2"/>
      </rPr>
      <t xml:space="preserve">
</t>
    </r>
    <r>
      <rPr>
        <sz val="10"/>
        <rFont val="Arial"/>
        <family val="2"/>
      </rPr>
      <t xml:space="preserve">
A la fecha el riesgo se encuentra bajo control y no se evidencia su materialización </t>
    </r>
  </si>
  <si>
    <r>
      <rPr>
        <b/>
        <sz val="10"/>
        <rFont val="Arial"/>
        <family val="2"/>
      </rPr>
      <t xml:space="preserve">Controles: 
</t>
    </r>
    <r>
      <rPr>
        <sz val="10"/>
        <rFont val="Arial"/>
        <family val="2"/>
      </rPr>
      <t xml:space="preserve">1. Se ha continuado con el procedimiento de levantamiento de los estados de conservación de la colección
2. Se ha realizado el seguimiento con el proveedor del sistema de medición de las condiciones ambientales, teniendo en cuenta las consideraciones del equipo de museografía y de gestión de colecciones.
</t>
    </r>
    <r>
      <rPr>
        <b/>
        <sz val="10"/>
        <rFont val="Arial"/>
        <family val="2"/>
      </rPr>
      <t>Plan de manejo:</t>
    </r>
    <r>
      <rPr>
        <sz val="10"/>
        <rFont val="Arial"/>
        <family val="2"/>
      </rPr>
      <t xml:space="preserve">
1. Se realizó el levantamiento y/o actualización de los estados de conservación de 30 piezas de la colección en el sistema de colecciones colombianas de una meta de 160.
2. Se ha realizado seguimiento con el proveedor para la programación, se realizó la configuración del servidor y se encuentra en proceso de montaje en los diferentes espacios programados.</t>
    </r>
  </si>
  <si>
    <r>
      <rPr>
        <b/>
        <sz val="10"/>
        <rFont val="Arial"/>
        <family val="2"/>
      </rPr>
      <t xml:space="preserve">Controles:
</t>
    </r>
    <r>
      <rPr>
        <sz val="10"/>
        <rFont val="Arial"/>
        <family val="2"/>
      </rPr>
      <t xml:space="preserve">1. Revisión y coordinación con el equipo de trabajo de la subdirección y del Museo del cronograma de exposiciones temporales
2. Seguimiento a la ejecución del cronograma de contratación
</t>
    </r>
    <r>
      <rPr>
        <b/>
        <sz val="10"/>
        <rFont val="Arial"/>
        <family val="2"/>
      </rPr>
      <t>Plan de manejo:</t>
    </r>
    <r>
      <rPr>
        <sz val="10"/>
        <rFont val="Arial"/>
        <family val="2"/>
      </rPr>
      <t xml:space="preserve">
1. Seguimiento al cronograma de exposiciones temporales, programación y ejecución de las diferentes actividades de planeación relacionadas. 
2. Seguimiento a los procesos de contratación del la subdirección</t>
    </r>
  </si>
  <si>
    <r>
      <rPr>
        <b/>
        <sz val="10"/>
        <rFont val="Arial"/>
        <family val="2"/>
      </rPr>
      <t xml:space="preserve">Controles: 
</t>
    </r>
    <r>
      <rPr>
        <sz val="10"/>
        <rFont val="Arial"/>
        <family val="2"/>
      </rPr>
      <t xml:space="preserve">1. Formulación del cronograma y programa de actividades educativas y culturales
2. Reporte mensual de la gestión y realización de acciones educativas y culturales
</t>
    </r>
    <r>
      <rPr>
        <b/>
        <sz val="10"/>
        <rFont val="Arial"/>
        <family val="2"/>
      </rPr>
      <t>Plan de manejo</t>
    </r>
    <r>
      <rPr>
        <sz val="10"/>
        <rFont val="Arial"/>
        <family val="2"/>
      </rPr>
      <t xml:space="preserve">
1. Seguimiento a la programación mensual de las actividades educativas y culturales del Museo de Bogotá. Desarrollo de 247 actividades educativas y 11 actividades culturales
2. Estrategia de comunicación en los diferentes espacios del IDPC de las actividades del portafolio educativo y cultural del Museo de Bogotá.
3. Definición e implementación de franjas culturales: Franja talleres, franja profes al museo, franja érase una vez en el museo, franja conferencias, franja efemérides y celebraciones</t>
    </r>
  </si>
  <si>
    <r>
      <rPr>
        <b/>
        <sz val="10"/>
        <rFont val="Arial"/>
        <family val="2"/>
      </rPr>
      <t xml:space="preserve">Controles:
</t>
    </r>
    <r>
      <rPr>
        <sz val="10"/>
        <rFont val="Arial"/>
        <family val="2"/>
      </rPr>
      <t xml:space="preserve">1. Teniendo en cuenta la inexistencia de controles se haga revisado el estado de la página y las condiciones de contratación con el proveedor
</t>
    </r>
    <r>
      <rPr>
        <b/>
        <sz val="10"/>
        <rFont val="Arial"/>
        <family val="2"/>
      </rPr>
      <t>Plan de manejo:</t>
    </r>
    <r>
      <rPr>
        <sz val="10"/>
        <rFont val="Arial"/>
        <family val="2"/>
      </rPr>
      <t xml:space="preserve">
1. Se llevó a cabo un diagnóstico de la página web para tomar las medidas correctivas y preventivas necesarias.
* Mejora del sitio web actual: se realizó la gestión de solicitud en la mejora de la  capacidad de hosting, etapa de diagnóstico del sitio y afinamiento (actualización de plugins, corrección de errores)  del gestor de contenidos. Revisión del RSS del protocolo para compartir información con sitios distritales
* Levantamiento de información para definición de requerimientos para el estudio previo del nuevo sitio: desarrollo de mesas de trabajo con las diferentes subdirecciones o proyectos transversales para la definición de necesidades de herramientas para la publicación de contenidos. Se ha asistido a reuniones con el INCI para la revisión de la norma de accesibilidad y las buenas prácticas para el cumplimiento de los requisitos en términos de acceso del sitio web. Asistencia a reuniones con la alta consejería de TIC para evaluar la factibilidad de la implementación de Govimentum en el desarrollo del sitio. Revisión del árbol de contenidos y las plantillas que podrían funcionar para la presentación de los mismos.  Formulación del borrador del estudio previo para la construcción del Nuevo Sitio Web con base en la Resolución Número 003 de Septiembre de  2017 "Por la cual se adopta la Guía de sitios Web para las entidades del Distrito Capital y se dictan otras disposiciones."
</t>
    </r>
  </si>
  <si>
    <t>en cuanto a controles Se ha realizado la liquidación de los contratos que cumplen con los requisitos para ser liquidados de acuerdo a los lineamientos establecidos; aquellos contratos que no cumplen con los lineamientos se han devuelto para que se realicen las subsanaciones correspondientes; adicionalmente, se han generado alertas bimensuales con destino a cada una de las dependencias informando sobre los contratos que están por liquidar.
En cuanto la actividad de mejora: se cuenta con base de datos actualizada con el fin de realizar seguimiento a los términos definidos 
evidencias base de contratos liquidados actualizada 
comunicaciones internas a través de Orfeo</t>
  </si>
  <si>
    <t xml:space="preserve">Se cumplió con el plan de manejo estipulado para el primer trimestre, las evidencias se encuentran en la carpeta correspondiente. </t>
  </si>
  <si>
    <t>Se realizo el control en el cargue de la información en la plataforma SIVICOF correspondiente a los meses de enero, febrero y marzo, el mes de abril se reporta el día 9 de abril. Como soporte se anexan las actas de las mesas de trabajo realizadas.</t>
  </si>
  <si>
    <t xml:space="preserve">•No informar al almacén los traslados de bienes, por actualización, cambio de puesto de trabajo o retiro del usuario.
•Retraso o personal insuficiente para realizar el levantamiento físicos de inventarios.
•No realizar actualización de los movimientos en el sistema financiero </t>
  </si>
  <si>
    <t>•Manual para la administración de Bienes e Infraestructura  
•Procedimientos para la administración de bienes publicados en la intranet.
•Formato  de planillas de bienes  Devolutivos por usuario que son asignados de forma temporal.
•Formato de traslados de activos 
•Instrucción a los empleados de la empresa de vigilancia de  no autorización de movimiento de equipos sin autorización escrita del almacén
•Registro en  el Sistema de Información Contable SIIGO los movimientos realizados por el responsable del almacén.</t>
  </si>
  <si>
    <t>Se realizó un plan de trabajo por fases para realizar la respectiva depuración al listado de bienes de interés cultural catalogados como muebles y monumentos. En el mes de febrero se termina la fase de identificación  de acuerdo a su naturaleza, encontrando que cerca de un 70% son esculturas. En el mes de marzo se priorizó la depuración de los monumentos catalogados como "Esculturas en exteriores e implantadas en el piso" estén o no en la Base de datos, para analizar si cumplen o no con los criterios establecidos para su Declaratoria como BIC de carácter distrital. Teniendo un avance significativo en este grupo de un 38%,</t>
  </si>
  <si>
    <t xml:space="preserve">  •Correos de alerta enviado a las áreas correspondientes
  •Acta de comité de subdirección realizadado el día 9 de abril de año en curso</t>
  </si>
  <si>
    <t xml:space="preserve">Conforme a los controles definidos, se informa que se ha dado cumplimiento al manual para la administración de bienes e infraestructura, se han diligenciado los formatos y se ha dado cumplimiento a los instructivos para la administración de bienes e infraestructura. Se adjuntan los formatos de traslado y las autorizaciones de entrada y salida de activos.
Las modificaciones y solicitudes de modificación reposan en el correo institucional.
En cuanto a las actividades de mitigación, se realizó requerimiento de divulgación y video institucional al proceso de gestión de comunicaciones, el cual se encuentra en trámite. En cuanto a las hojas de ruta, se realizó propuesta de la titulada "Hoja de ruta novedades vehículos", la cual se encuentra en flujo de revisión y aprobación.
Se evidencia que no se ha materializado el riesgo.
</t>
  </si>
  <si>
    <t>En cuanto a los controles se da cumplimiento a los lineamientos establecidos, por lo tanto se han forrado los bienes, se almacenan sobre estibas, se está surtiendo la etapa precontractual para el mantenimiento de activos, se ha ejecutado el plan de mantenimiento preventivo y correctivo.
Se han realizado el informe mensual que da cuenta de las brigadas de mantenimiento.
Se evidencia que no se ha materializado el riesgo.
Se encuentra en construcción la herramienta para el reporte de novedades del estado de los bienes muebles.</t>
  </si>
  <si>
    <t>En los meses de febrero, marzo y abril se realizó la preliquidación manual dirigida a Tesorería. 
 En los meses de febrero, marzo y abril se remitieron por correo electrónico al profesional de nómina las novedades correspondientes. 
 El procedimiento y su cronograma se encuentra en etapa de formulación</t>
  </si>
  <si>
    <t>Se archivo y organizo la documentación correspondiente a 50 historias laborales activas. 
 La responsabilidad de la organización de historias laborales en la contratista Natalia Torres.</t>
  </si>
  <si>
    <r>
      <rPr>
        <b/>
        <sz val="10"/>
        <rFont val="Arial"/>
        <family val="2"/>
      </rPr>
      <t>Seguimiento Control:</t>
    </r>
    <r>
      <rPr>
        <sz val="10"/>
        <rFont val="Arial"/>
        <family val="2"/>
      </rPr>
      <t xml:space="preserve"> Se asistió a las capacitaciones (SECOP II para los supervisores, SECOP II Oficinas de Control Interno, SECOP II Licitación Pública de Obra, Veeduría Herramientas para el control preventivo y Capacitación con el DPN relacionado con el control de riesgos y el PAAC).
</t>
    </r>
    <r>
      <rPr>
        <b/>
        <sz val="10"/>
        <rFont val="Arial"/>
        <family val="2"/>
      </rPr>
      <t xml:space="preserve">Seguimiento Actividad: </t>
    </r>
    <r>
      <rPr>
        <sz val="10"/>
        <rFont val="Arial"/>
        <family val="2"/>
      </rPr>
      <t>Se revisó la caracterización del proceso; Así mismo, se revisaron y aprobaron los procedimientos y formatos entregados por el SIG correspondientes al proceso de Seguimiento y Evaluación.</t>
    </r>
  </si>
  <si>
    <t>2 informes de seguimiento a la gestión del Plan Anual de Adquisiciones del IDPC.</t>
  </si>
  <si>
    <t>• Incumplimiento en los objetivos del proceso de Comunicación estratégica.
• Información Inconsistente  en la página con la realidad de la entidad.
• Posibles hallazgos por parte de los entes de control.
• Pérdida de Imagen Institucional ante la ciudadanía.
• Sanciones Disciplinarias.
• Perdida de Información</t>
  </si>
  <si>
    <t>Catastrófico</t>
  </si>
  <si>
    <t xml:space="preserve">Definir la necesidad de información desde cada área para generar desde Comunicaciones la estrategia y el público de impacto. </t>
  </si>
  <si>
    <t xml:space="preserve"> • Control a la documentación radicada, mediante listas de chequeo incluidas en los formularios de solicitud.
 • Revisión permanente a la normatividad vigente y actualización del Normograma institucional.
 • Requerimientos a la ciudadanía en el cual se solicita los documentos necesarios para la evaluación de los estudios presentados.
 • Verificación técnica y jurídica a las resoluciones y conceptos de aprobación o negación de los estudios y solicitudes presentados por la ciudadanía.</t>
  </si>
  <si>
    <t xml:space="preserve">Desaparición o  hurto de piezas de la colección del Museo de Bogotá   </t>
  </si>
  <si>
    <t xml:space="preserve">
Afectación de la divulgación relacionada con las piezas faltantes.
Pérdida de credibilidad e impactos negativos sobre la imagen de la institución.
Colecciones incompletas del Museo
</t>
  </si>
  <si>
    <t>Actas de movimientos internos y externos de las piezas de la colección 
Inventario de las colecciones del museo
Medidas de seguridad del Archivo de Bogotá y del MdB "Museo de Bogotá"
Sistema de seguridad implementado en el Museo de Bogotá MdB</t>
  </si>
  <si>
    <t>Revisión de las convocatorias de la vigencia, específicamente el nombre, alcance, objetivo y requisitos.
Se amplían las condiciones para un mayor margen de participantes.</t>
  </si>
  <si>
    <t>Desconocimiento de derechos de uso y reproducción de imágenes de la colección del Museo de Bogotá</t>
  </si>
  <si>
    <t>Uso de imágenes o material audiovisual sin contar con los derechos de uso y reproducción</t>
  </si>
  <si>
    <t>Subdirección de divulgación y apropiación del Patrimonio</t>
  </si>
  <si>
    <t>Subdirección de divulgación y apropiación del Patrimonio
Oficina de comunicaciones</t>
  </si>
  <si>
    <t xml:space="preserve">Deficiente planeación en la programación de pagos
</t>
  </si>
  <si>
    <t xml:space="preserve">• Baja ejecución de los recursos. 
•Recursos programados no ejecutados se envían como PAC no ejecutado, con las consecuencias que acarrea al final de la vigencia
</t>
  </si>
  <si>
    <t>•Divulgación de los procedimientos y fechas para actualización de PAC,         
•Recepción y trámites de pagos   
•Solicitud del cronograma establecido por las áreas</t>
  </si>
  <si>
    <t xml:space="preserve">Numero de acciones de socialización y divulgación       
Número de alertas presentadas en de la subdirección y enviadas por correo electrónico.            </t>
  </si>
  <si>
    <t>Revisar, actualizar  los manuales de política y los procedimientos del área</t>
  </si>
  <si>
    <r>
      <t xml:space="preserve">•Desarrollar estrategias de sensibilización para los servidores públicos de la importancia de los Bienes Institucionales y lo que ello repercute al no ser administrados de la manera correcta.
</t>
    </r>
    <r>
      <rPr>
        <sz val="10"/>
        <color rgb="FFDD0806"/>
        <rFont val="Arial"/>
        <family val="2"/>
      </rPr>
      <t xml:space="preserve">
•</t>
    </r>
    <r>
      <rPr>
        <sz val="10"/>
        <color rgb="FF000000"/>
        <rFont val="Arial"/>
        <family val="2"/>
      </rPr>
      <t xml:space="preserve">Realizar video Institucional de manejo y responsabilidades frente a los bienes del IDPC y divulgarlo
Documentación de rutas de acción de acuerdo con los tipo sede activos (Vehículos, muebles y equipos de comunicación y tecnológicos) 
Comunicación al personal de IDPC a través de la intranet de recordatorios de manejos de bienes responsabilidades e impacto.
</t>
    </r>
  </si>
  <si>
    <t xml:space="preserve">•Custodia efectiva de los expedientes.
•Revisión periódica.
•Espacios adecuados y seguros para la custodia de la información.
•Copia física de expedientes que por el proceso salga de la oficina </t>
  </si>
  <si>
    <t xml:space="preserve">•Profesional con experiencia en Control Interno Disciplinario.
•Imponer medidas sancionatorias para los funcionarios responsables del área que no respondan oportunamente.
•Base de datos del registro de la gestión de cada uno de los procesos 
</t>
  </si>
  <si>
    <t xml:space="preserve">•Digitalización de los documentos en el Sistema de Gestión Documental Orfeo y centralización de la documentación física en el área de  gestión documental para su custodia y préstamo.
•Generación y actualización de los inventarios documentales 
•Diligenciamiento de las planillas de Préstamo y consulta de documentos.         
•Capacitaciones a los servidores públicos del IDPC, en buenas practicas de la gestión documental. </t>
  </si>
  <si>
    <t>•Realizar capacitaciones del manejo de la documentación de los archivos de gestión físicos (buenas practicas de gestión documental) y electrónicos en el aplicativo Orfeo, de acuerdo a los requerimientos de los servidores públicos del IDPC</t>
  </si>
  <si>
    <t xml:space="preserve">
tecnológico
Operativo
</t>
  </si>
  <si>
    <t>•Firewall con políticas de seguridad, detector de intrusos antispam, control de navegación a internet.
•Antivirus para los servidores y equipos de computo del IDPC.
•Servidores con la ultima versión de antivirus .
•Autenticación  con el Servidor de dominio para  ingresar a los equipos del IDPC.
•Estrategia de backup implementada</t>
  </si>
  <si>
    <t xml:space="preserve">Realizar seguimiento  a las actividades definidas en los planes, de acuerdo al proceso,
•PETI – Plan Estratégico de Tecnologías de la Información y las Comunicaciones 2016-2020. 
Actualización del procedimiento de backup  que se encuentra publicado en la Intranet. </t>
  </si>
  <si>
    <t xml:space="preserve">•Realizar el diagnostico tecnológico del inventario del IDPC, para  retirar los equipos de computo que se encuentran obsoletos y deben ser remplazados. </t>
  </si>
  <si>
    <t>•Falta de centralización de la información de las novedades de nómina.
•Falta de un cronograma del proceso de nómina.
•Falta de definición de lineamientos, procedimientos e instructivos para liquidar la nómina.
•Falta de parametrización en el sistema.</t>
  </si>
  <si>
    <t xml:space="preserve">•Realizar una reliquidación manual y compararla con la liquidación sistematizada. 
•Crear una matriz en la que se incorporen todas las novedades que afectan la liquidación de la nómina.
•Documentar lineamientos, procedimientos, instructivos y manual de usuario del sistema.
•Elaborar el cronograma de nómina y divulgarlo.
</t>
  </si>
  <si>
    <t xml:space="preserve">
•No existe una persona responsable del archivo del proceso, para la organización, actualización y manejo de las historias laborales. 
•Falta de automatización de la información en un sistema
</t>
  </si>
  <si>
    <t>•Actualizar la lista de chequeo para la organización de la historia laboral. 
•Archivar los documentos en las historias laborales de acuerdo a las TRD del IDPC. 
•Asignar la responsabilidad formalmente a alguno de los integrantes del equipo de talento humano.</t>
  </si>
  <si>
    <t>95% actualizado</t>
  </si>
  <si>
    <t xml:space="preserve">Se realizó control en el cargue de la información de la plataforma Sivicof  para los mes de abril, mayo junio y julio. 
Se anexan las actas respectivas.
RIESGO NO MATERIALIZADO
</t>
  </si>
  <si>
    <t>4 controles realizados</t>
  </si>
  <si>
    <t xml:space="preserve">Conforme a los controles definidos, se informa que se han diligenciado los formatos para los movimientos de activos  (entrada, salida y traslado) y se ha dado cumplimiento a los instructivos para la administración de bienes e infraestructura. Se adjuntan los formatos de traslado y las autorizaciones de entrada y salida de activos.
En cuanto a las actividades de mitigación, se publicó el video institucional del proceso en la intranet. En cuanto a las hojas de ruta, se realizó divulgación de la "Hoja de ruta novedades vehículos" a los conductores del IDPC.
RIESGO NO MATERIALIZADO
</t>
  </si>
  <si>
    <t>En cuanto a los controles se evidencia que se realizó la digitalización de los documentos de entrada y salida en el sistema de gestión documental Orfeo evidenciándose 775 radicados de entrada y 491 radicados de salida, los cuales se pueden consultar en el sistema de gestión documental ORFEO.  
En cuanto a la actividad de mitigación se informa que se realizo la contratación el conservador documental, se revisa la normatividad relacionada y se inicia con la actualización del diagnostico de gestión documental y el documento del Sistema de Conservación documental 
RIESGO NO MATERIALIZADO</t>
  </si>
  <si>
    <t>Cantidad de actividades ejecutadas del plan de conservación 14 / Cantidad de actividades a ejecutar en el periodo de tiempo evaluado 16
Total: 87,5%</t>
  </si>
  <si>
    <t xml:space="preserve">Se realizó seguimiento al Firewall a través de la generación de informe  de monitoreo generado por la aplicación  Fortigate 1000D en el cual se evidencio las aplicaciones con mayor consumo de datos y las amenazas presentadas.
Se realizó instalación de la aplicación PRTG con la cual se realizó monitoreo de la infraestructura física de los servidores; se anexa informe de seguimiento.
A través del informe generado por la herramienta kaspersky; en la cual se evidenciaron 79 amenazas presentadas en los computadores de los funcionarios; de las cuales una no fue subsanada por la aplicación y se debió realizar verificación y eliminación de la amenaza de manera manual.
Se anexan 3 informes.
De la actividad de mitigación se llevaron a cabo mesas de trabajo para la definición y actualización del procedimiento de BACK UP
Se ejecutaron las actividades programadas para este cuatrimestre en el PETIC obteniéndose avances en las siguientes actividades:
• Mesas de trabajo para identificación de necesidades Seguimiento y Monitoreo de Software 
• Mantenimiento Correctivo y Preventivo de Hardware de IDPC 
• Actividades relacionadas con el Sistema de Gestión Documental Orfeo 
• Prestar soporte a usuarios y registrar incidencias en la mesa de ayuda 
• Divulgar temas de Seguridad y Privacidad de la Información 
• Actualizar Documentación-Proceso de Apoyo de Gestión de Sistemas de Información
• implementar los lineamientos establecidos en Gobierno Digital 
• Continuar con las estrategias tecnológicas identificadas en 2018 para mejorar la apropiación del patrimonio cultural en la ciudad
• Estructuración de procesos PAA.
Se anexan las evidencias correspondientes 
RIESGO NO MATERIALIZADO
</t>
  </si>
  <si>
    <t>Se actualizó la lista de chequeo para la organización de la historia laboral. 
Se han archivado los documentos correspondientes a las historias laborales y se han creado las historias laborales de los funcionarios que han ingresado en el periodo.
RIESGO NO MATERIALIZADO</t>
  </si>
  <si>
    <t>Historias laborales activas: 36/36
 Historias laborales Inactivas: 168/168
cumplimiento del 100%</t>
  </si>
  <si>
    <t xml:space="preserve">No requiere medición </t>
  </si>
  <si>
    <t>1 Plan de ajuste al sitio web</t>
  </si>
  <si>
    <t>Con cada informe o seguimiento (Seguimiento a POA y Riesgos primer y segundo trimestre 2019; Seguimiento Riesgos de Corrupción a 30 de abril de 2019; Seguimiento Plan Anticorrupción y de Atención al Ciudadano a 30 de abril de 2019; Informe Semestral de Quejas, Sugerencias y Reclamos a 30 de junio de 2019; Informe de Seguimiento Austeridad en el Gasto a 30 de junio de 2019; Seguimiento Ley de Transparencia y de Acceso a la Información a 30 de abril de 2019; Seguimiento implementación Nuevo Marco Normativo de Regulación Contable Pública - NICSP a 30 de junio de 2019; Informe Pormenorizado de Control Interno período marzo a junio de 2019; Informe de Seguimiento y Recomendaciones orientadas al cumplimiento de las metas del Plan de Desarrollo a cargo de la Entidad  a 30 de junio de 2019; Informe Directiva 03 de 2013- Informe Conjunto con Control Interno Disciplinario a 30 de abril de 2019; Informe y Seguimiento a Planes de Mejoramiento institucional y por procesos a 31 de mayo de 2019) se realiza la verificación de la normatividad vigente, adicionalmente, se realizan revisiones normativas en la página de la Secretaría Jurídica. Evidencias: informes presentados, en los cuales se encuentra relacionada la normatividad.</t>
  </si>
  <si>
    <t>Se han realizado las solicitudes de información con mínimo 3 días hábiles para su remisión, previo a cada informe generado por la Asesoría de Control Interno  (Seguimiento a POA y Riesgos primer y segundo trimestre 2019; Seguimiento Riesgos de Corrupción a 30 de abril de 2019; Seguimiento Plan Anticorrupción y de Atención al Ciudadano a 30 de abril de 2019; Informe Semestral de Quejas, Sugerencias y Reclamos a 30 de junio de 2019; Informe de Seguimiento Austeridad en el Gasto a 30 de junio de 2019; Seguimiento Ley de Transparencia y de Acceso a la Información a 30 de abril de 2019; Seguimiento implementación Nuevo Marco Normativo de Regulación Contable Pública - NICSP a 30 de junio de 2019; Informe Pormenorizado de Control Interno período marzo a junio de 2019; Informe de Seguimiento y Recomendaciones orientadas al cumplimiento de las metas del Plan de Desarrollo a cargo de la Entidad  a 30 de junio de 2019; Informe Directiva 03 de 2013- Informe Conjunto con Control Interno Disciplinario a 30 de abril de 2019; Informe y Seguimiento a Planes de Mejoramiento institucional y por procesos a 31 de mayo de 2019). Evidencias: correos electrónicos u oficios generados para cada informe.</t>
  </si>
  <si>
    <t>Se presentó el reporte de seguimiento a metas físicas y financieras correspondientes al segundo trimestre de 2019, en comité directivo. (Soporte: AVANCE METAS PDD_MAY 20)
Así mismo, se presentó el seguimiento a metas financieras, de acuerdo con lo programado en el Plan Anual de Adquisiciones. (Soportes: Presentaciones y listados de asistencia)</t>
  </si>
  <si>
    <t>Se realizó consolidación, seguimiento y reporte en el aplicativo PREDIS de las metas institucionales para los periodos de abril, mayo, junio y julio de 2019. (Soporte: correos electrónicos)
Adicionalmente, la Oficina realizó:
1. Mediante correo electrónico solicitó a los responsables de proyectos de inversión, la entrega de los reportes de seguimiento a instrumentos de medición a junio de 2019 (Soporte: Correo_RECORDATORIO - REPORTES DE SEGUIMIENTO A JUNIO DE 2019)
2. Se llevó a cabo la actualización del procedimiento de Seguimiento a Proyectos de Inversión, en el que se indican las actividades relacionadas con la formulación y seguimiento. (Soporte: Link consulta http://10.20.100.31/intranet/direccionamiento-estrategico/)</t>
  </si>
  <si>
    <r>
      <rPr>
        <b/>
        <sz val="10"/>
        <color indexed="8"/>
        <rFont val="Arial"/>
        <family val="2"/>
      </rPr>
      <t>Controles:</t>
    </r>
    <r>
      <rPr>
        <sz val="10"/>
        <color indexed="8"/>
        <rFont val="Arial"/>
        <family val="2"/>
      </rPr>
      <t xml:space="preserve">
1. Se realiza el seguimiento al plan de trabajo del equipo por parte de la coordinadora del equipo
2. El plan de trabajo es compartido a las diferentes áreas solicitantes del IDPC
</t>
    </r>
    <r>
      <rPr>
        <b/>
        <sz val="10"/>
        <color indexed="8"/>
        <rFont val="Arial"/>
        <family val="2"/>
      </rPr>
      <t>Plan manejo:</t>
    </r>
    <r>
      <rPr>
        <sz val="10"/>
        <color indexed="8"/>
        <rFont val="Arial"/>
        <family val="2"/>
      </rPr>
      <t xml:space="preserve">
1. Cuadro de control del plan de trabajo del equipo que incluye las solicitudes de cada área.
Entre los meses de febrero y abril se evidenciaron un total de 202 solicitudes distribuidas de la siguiente forma: Febrero: 57, Marzo 77, Abril 68. En cada mes se identificaron las solicitudes que requerían estrategia de comunicación así: Febrero: 7, Marzo, 8 y Abril 10 para un total de 25. La totalidad de las 25 estrategias fueron atendidas en el mes correspondiente. 
De acuerdo con la información para el mes de Febrero el 12,3% de las solicitudes requerían de estrategia de comunicación, para Marzo el 10,4% y para Abril el 14,7%. El promedio mensual de necesidades de estrategia por la cantidad de solicitudes es de: 12,4% </t>
    </r>
  </si>
  <si>
    <t xml:space="preserve">En cuanto a los controles definidos se informa que se cuenta con el plan de vacantes y de provisión de recurso humano actualizado a inicios de la vigencia 2019, dichos planes se encuentran en ejecución.
</t>
  </si>
  <si>
    <t xml:space="preserve">En cuanto a la ejecución de los controles se evidencia lo siguiente:
•Se mantiene la radicación de las solicitudes en debida forma que son allegadas a la entidad a través de Correspondencia, de las cuales 518 solicitudes fueron verificadas según lista de chequeo.
*Se da uso a los formularios de los diferentes trámites y servicios que presta la Subdirección de Protección e Intervención de acuerdo a las necesidades de la ciudadanía.
•Se mantiene la asignación de las solicitudes a los diferentes equipos a través del Sistema ORFEO de la entidad, para realizar la revisión jurídica de las diferentes respuestas a las solicitudes ciudadanas. 
*Se mantiene la base de datos manejada para el registro de las solitudes de anteproyectos y control urbano en la cual se registra la fecha de radicación, fecha de  reparto, profesional que esta asumiendo el caso, fecha y número de acto administrativo de respuesta.
A la fecha el riesgo se encuentra bajo control y no se evidencia su materialización.  </t>
  </si>
  <si>
    <t xml:space="preserve">En cumplimiento de la actividad de mitigación se realizaron las siguientes acciones:
1. Elaboración y divulgación del Protocolo de Atención de Denuncias por posibles actos de corrupción. 
2. Diseño de la Campaña de Comunicaciones de Atención a la Ciudadanía, en cumplimiento de los compromisos adquiridos en el Nodo de Lenguaje Claro de la Red Distrital de Quejas y Reclamos. 
3. Elaboración de piezas de divulgación (que hacen parte de la Campaña de Comunicaciones), entre las que están: 
o Almanaque con Tipologías de PQRSD; 
o Canales de comunicación (presencial, telefónica y virtual);
o SDQS;
o Carta de Trato Digno
o Atención de Denuncias por posibles actos de corrupción.
4. Realización de dos sesiones de capacitación sobre el procedimiento de correspondencia-Orfeo y los cuatro nuevos servicios en línea puestos a disposición de la ciudadanía articulados a la plataforma de gestión documental; el 4 y 5 de julio de 2019. Contaron con la participación de 15 personas vinculadas al Instituto.
RIESGO NO MATERIALIZADO
</t>
  </si>
  <si>
    <t>En cumplimiento de la actividad de mitigación se realizaron las siguientes acciones:
1.  Socialización de las observaciones de la Dirección Distrital de Calidad del Servicio de la Subsecretaria de Servicios a la Ciudadanía  con los operadores laterales.
2. Capacitación de administradores del Sistema Bogotá te Escucha SDQS, el 10 de mayo de 2019 (Secretaría General de la Alcaldía Mayor de Bogotá).
3. Capacitación con los operadores laterales, el 15 de mayo de 2019, por parte de la Alcaldía Mayor y la Veeduría Distrital, frente al Sistema Distrital de Quejas y Soluciones (SDQS “Guía básica para registro de peticionario”).
4. Capacitación sobre el nuevo reporte de las peticiones del Sistema Bogotá te Escucha SDQS, el 7 de junio de 2019.
Adicionalmente, se realizaron 34 seguimientos durante el mes de mayo; 27 durante el mes de junio; 26 durante el mes de julio; y 32 en el mes de agosto (para un total de 119) a las Subdirecciones y Oficinas encargadas de dar respuesta a los requerimientos presentados a través del SDQS. 
RIESGO NO MATERIALIZADO</t>
  </si>
  <si>
    <t xml:space="preserve">Dado que a la fecha el aplicativo Orfeo no atiende las necesidades sobre un sistema de alertas que permita la contestación oportuna de los conceptos o estudios de conformidad con la normatividad aplicable a cada caso, se han desarrollado las siguientes actividades:
- Creación y actualización inmediata de matrices o bases de información de los tramites
- Se diligencia matriz de control de entradas, en la que se registra la fecha de la solicitud, tipo, fecha de radicación en debida y legal forma, fecha de la respuesta, y el número de acto administrativo que da respuesta a la solicitud. Con la anterior información se evidencia que radicados en Orfeo se encuentran pendientes y a  vencer en termino. Se anexa Matriz control Solicitudes a agosto 2019.
- Se diligencia en otra matriz de control de salidas, el consecutivo de las resoluciones y los conceptos emitidos y firmados por la Subdirección de Protección e Intervención del Patrimonio, donde se asegura su proceso de digitalización y almacenamiento en ORFEO en bases de datos que proporcionan control y seguimiento a dichos documentos. (Planilla de Correspondencia). 
- Con corte a Agosto del 2019 se evidencia que del total de solicitudes recibidas  el 78%  tiene respuesta  y el 22% restante corresponde a aquellas solicitudes que aún están dentro de los términos estipulados en cada procedimiento según la normatividad vigente, según lo reportado por los lideres de los equipos de Asesoría Técnica. </t>
  </si>
  <si>
    <t xml:space="preserve">• Socialización de los procedimientos                              
•Alertas vía correo a los responsables del cronograma por área
• Circulares                            
•Presentación de alertas en el comité  de la Subdirección de Gestión Corporativa                       </t>
  </si>
  <si>
    <t>Se encuentra en etapa de prueba la herramienta para el reporte de novedades en activos o Mesa de Ayuda de Almacén la cual se puede consultar en la siguiente dirección electrónica: (http://10.20.100.31/intranet/mesa-de-ayuda-almacen-idpc/).
En cuanto a los controles se da cumplimiento a los lineamientos establecidos, por lo tanto se han forrado los bienes y/o se almacenan sobre estibas, se están ejecutando los contratos para el mantenimiento de activos, se ha aplicado el plan de mantenimiento preventivo y correctivo.
Se ha realizado el informe mensual que da cuenta de las brigadas de mantenimiento.
RIESGO NO MATERIALIZADO</t>
  </si>
  <si>
    <t xml:space="preserve">En cuanto a los controles definidos se informa que se cuenta con la base de datos actualizada con la gestión de cada uno de los procesos disciplinarios </t>
  </si>
  <si>
    <t>Seguimiento Control: El Plan Anual de Auditorías se formalizó el 28 de enero de 2019 y se modificó el 13 de mayo de 2019 mediante Comité Institucional de Control Interno. 
Seguimiento Actividad: Se presentaron los resultados de la ejecución del primer trimestre del Plan Anual de Auditorías en Comité Institucional de Control Interno del 13 de mayo de 2019. Evidencia: Acta No. 3 del Comité Institucional de Control Interno.</t>
  </si>
  <si>
    <t>En cuanto a los  controles definidos el proceso de Gestión Contractual brindó asesoría y acompañamiento en la elaboración de estudios previos de acuerdo a las solicitudes de las  dependencias y se realizo la actualización de un 60% de la documentación del proceso de Gestión contractual lo cual corresponde a 38 documentos actualizados de un total de 63 documentos a actualizar.
La documentación actualizada se puede consultar en la intranet del IDPC.
En cuanto a la actividad de mitigación se informa que se llevo a cabo reunión de socialización de los documentos actualizados del proceso de Gestión Contractual</t>
  </si>
  <si>
    <t xml:space="preserve">No se ha materializado el riesgo.
En cuanto a controles se ha realizado las correspondientes comunicaciones de designación de supervisión y apoyos a la supervisión correspondientes al periodo de tiempo de mayo a agosto del 2019, la evidencia se puede consultar en las plataformas Secop I y II y en el expediente físico de la contratación. 
En cuanto a la actividad de mitigación se realizó conversatorio y/o capacitación por parte de la Oficina Asesora Jurídica el día 4 de junio en temas relacionados a las buenas practicas de supervisión en Secop II.  Se adjunta listado de asistencia y presentación. </t>
  </si>
  <si>
    <t>En cuanto a controles, se han generado alertas bimensuales con destino a cada una de las dependencias informando sobre los contratos que están por liquidar, y se ha dado cumplimiento a los lineamientos definidos para la liquidación de contratos.
En cuanto la actividad de mejora, se informa que se cuenta con base de datos actualizada con el fin de realizar seguimiento a los términos definidos.</t>
  </si>
  <si>
    <t>Se valida la información del reparto y se evidencia que se  reciben requerimientos de los diferentes despachos judiciales a través de el correo electrónico Notificacionjudicial@idpc.gov.co y se realiza el correspondiente registro de las actuaciones judiciales en el sistema SIPROJ DC
El 29 de julio del 2019 se realiza publicación de la nueva versión del procedimiento Defensa y representación judicial
En cuanto a las actividades de mitigación, durante el segundo cuatrimestre se diligencio documento para el control judicial evidenciándose 18 procesos judiciales  a los cuales se les realiza revisión y trámite correspondiente.</t>
  </si>
  <si>
    <t xml:space="preserve">En cuanto a la aplicacion de los controles definidos se evidencia lo siguiente:
•Se mantiene la radicación de las solicitudes en debida forma que son allegadas a la entidad a través de Correspondencia
*Se da uso a los formularios de los diferentes trámites y servicios que presta la Subdirección de Protección e Intervención de acuerdo a las necesidades de la ciudadanía.
•Se mantiene la asignación de las solicitudes a los diferentes equipos a través del Sistema ORFEO de la entidad, para realizar la revisión jurídica de las diferentes respuestas a las solicitudes ciudadanas. 
*Se adiciona a la base de datos manejada para el registro de las solicitudes de anteproyectos y control urbano la fecha de radicación, de reparto y el profesional que esta asumiendo el caso.
A la fecha el riesgo se encuentra bajo control y no se evidencia su materialización.  </t>
  </si>
  <si>
    <t>Se realizó informe de seguimiento a la gestión del Plan Anual de Adquisiciones del IDPC para el primer semestre de la vigencia 2019, el cual fue remitido mediante correo electrónico a los responsables de proyectos de inversión. (Soporte: Informe de seguimiento y correo electrónico)</t>
  </si>
  <si>
    <r>
      <t>Se mantiene la realización de las fichas de intervención de fachadas de BIC a través del Programa El Patrimonio se Luce,  y las fichas de intervención de  los bienes muebles y monumentos por medio de las Brigadas de Atención a Monumentos, las cuales consta el antes y después, su intervención y conservación.</t>
    </r>
    <r>
      <rPr>
        <sz val="10"/>
        <color rgb="FFFF0000"/>
        <rFont val="Arial"/>
        <family val="2"/>
      </rPr>
      <t xml:space="preserve"> 
</t>
    </r>
    <r>
      <rPr>
        <sz val="10"/>
        <rFont val="Arial"/>
        <family val="2"/>
      </rPr>
      <t xml:space="preserve">
Dado que el monitoreo arqueológico concluyó con la finalización de las excavaciones de obra y la etapa de estudio en laboratorio, se mantiene el acompañamiento del Plan de Manejo Arqueológico en las obras que tiene a cargo el IDPC (Voto Nacional y Casa Tito). Actualmente se encuentra en proceso de revisión y aprobación del informe final de ambas intervenciones por parte del ICANH. 
A la fecha el riesgo se encuentra bajo control y no se evidencia su materialización </t>
    </r>
  </si>
  <si>
    <t xml:space="preserve">Se llevaron a cabo las siguientes actividades según lo definido como control:
1. Formulación del cronograma y programa de actividades educativas y culturales
2. Reporte mensual de la gestión y realización de acciones educativas y culturales
En cuanto a las actividades de mitigación se evidencia lo siguiente:
1. Seguimiento a la programación mensual de las actividades educativas y culturales del Museo de Bogotá. 
2. Estrategia de comunicación en los diferentes espacios del IDPC de las actividades del portafolio educativo y cultural del Museo de Bogotá.
</t>
  </si>
  <si>
    <t>La revisión del procedimiento sea realizó en el primer trimestre a la fecha se encuentra en proceso de aprobación
En cuanto a la actividad de mitigación se dio gestión de las solicitudes realizadas y se llevo a cabo la centralización de la consulta de imágenes en la sede del Palomar del Príncipe.</t>
  </si>
  <si>
    <t xml:space="preserve">Se realizó la migración del hosting compartido de 100 gigas y se revisaron  las necesidades del sitio web con el equipo directivo. 
En cuanto a las actividades de mitigación definidas, se informa que:
1. Se realizó la organización de la información del sitio actual, se realizó la implementación de plugings gratuitos que permitieron mejorar la experiencia del usuario.
Se revisaron las necesidades del espacio de transparencia y acceso a la información pública
2. Se proyectó un cronograma de trabajo, una revisión de las necesidades en cuento a equipo y la proyección correspondiente de los estudios previos.
3. Se planteó un proceso de métodos ágiles para establecer cambios en el menor tiempo posible 
</t>
  </si>
  <si>
    <t xml:space="preserve">
Se actualizaron los procedimientos y formatos  de gestión financiera, los documentos vigentes se pueden consultar en la intranet del IDPC  
RIESGO NO MATERIALIZADO</t>
  </si>
  <si>
    <t>Se solicitó una difusión de la herramienta que corresponde al 33%</t>
  </si>
  <si>
    <t>En cuanto a los controles se informa lo siguiente:
Se realizó la digitalización de los documentos de entrada y salida en el sistema de gestión documental Orfeo, evidenciándose  775 radicados de entrada y 491 radicados de salida, los cuales se pueden consultar en Orfeo. 
En cuanto a la centralización de documentos, se informa que se realizó actualización del procedimiento de correspondencia y se recibió la correspondencia generada durante en el segundo cuatrimestre de la vigencia 2019, lo cual se puede corroborar con la planilla de documentos recibidos, en dicho documento se puede observar el número de radicado, asunto, No de folios, anexos, remitente y nombre de quien recibe la documentación. Se anexa como evidencia las planillas generadas.
 Se informa que entre mayo  y agosto  del 2019 se actualizó el inventario documental correspondiente a las áreas de atención al ciudadano, financiera, BIC, control disciplinario.
Durante el segundo  cuatrimestre se realizó un total de 1117 préstamos y consultas a usuarios internos correspondientes a los archivos de gestión, archivo central y fondo documental acumulado; los cuales se pueden evidenciar en las planillas de préstamo adjuntas. Adicionalmente, entre los meses de mayo  a agosto  del 2019 se evidencian 1098 préstamos y/o consultas a usuarios internos y  a 176 usuarios externos correspondientes al archivo BIC. 
Se informa que se dieron 44 soportes personalizados a los funcionarios que lo han requerido para el correcto manejo de Sistema de Gestión Documental Orfeo y 59 sensibilizaciones del aplicativo Orfeo.
RIESGO NO MATERIALIZADO</t>
  </si>
  <si>
    <t>En el cuatrimestre se realizaron las siguientes acciones: 
- Programación de Novedades de Nómina. 
- Liquidación en el sistema de Nómina. ( Evidencia en el sistema, no se adjunta por tratarse de datos sensibles)
- Conciliación con el área de Presupuesto. 
Adicional a ello se aprobó y publicó el procedimiento de nómina el cual puede ser consultado ene l link. http://10.20.100.31/intranet/sig/3_ProcesosApoyo/GestionTalentoHumano/3_Procedimientos/Procedimiento_de_Nomina_V1.pdf
RIESGO NO MATERIALIZADO</t>
  </si>
  <si>
    <t>Se realizó revisión y actualización del 56% de la documentación del proceso de Evaluación y Seguimiento.</t>
  </si>
  <si>
    <t>Se envió  alerta  sobre la reprogramación del PAC, el día  20 de mayo de 2019. Se actualizó el procedimiento de pagos vigente desde julio 2019.  En los Comités realizados por la Subdirección se ha realizado el seguimiento a la ejecución del  PAC.
Se realizó socialización del procedimiento  de pagos el 19 de julio; se realizó una alerta mediante correo electrónico el 20 de mayo; Se realizó el seguimiento del PAC en los comités de la Subdirección de Gestión Corporativa.
RIESGO NO MATERIALIZADO</t>
  </si>
  <si>
    <r>
      <t>Se realizó socialización de los procedimientos y políticas contables el  19 de junio al interior del  área de gestión financiera y el 25 de julio de 2019 con las demás áreas. Se elaboró instructivo de parametrización en inventarios.     
RIESGO NO MATERIALIZADO</t>
    </r>
    <r>
      <rPr>
        <sz val="10"/>
        <color rgb="FFFF0000"/>
        <rFont val="Arial"/>
        <family val="2"/>
      </rPr>
      <t xml:space="preserve">
</t>
    </r>
  </si>
  <si>
    <t>100% de los servidores publicos informados 
33,33% (una de tres rutas informadas)</t>
  </si>
  <si>
    <t xml:space="preserve">Junto con el proveedor de los equipos de alquiler se realizó jornada en la cual se realizó inventario y verificación de los equipos de cómputo alquilado y se generó acta como soporte de entrega al usuario correspondiente. 
Se realiza revisión de los elementos de computo y periféricos del IDPC y se envía correo electrónico con el diagnostico de los mismos y recomendaciones para su disposición final 
Se realizó verificación en sitio del software instalado en los equipos de cómputo del IDPC en las oficinas de la subdirección de gestión territorial y museo de Bogotá; con el ánimo de identificar y eliminar software no autorizado ni licenciado por la entidad.
Se envían como evidencia las actas de las verificaciones realizadas
RIESGO NO MATERIALIZADO
</t>
  </si>
  <si>
    <t>Novedades de adiciones: 
399/399
 Novedades de deducción: 
684/684
Cumplimiento del 100%</t>
  </si>
  <si>
    <t xml:space="preserve">Con corte a 31 de agosto de 2019, se realizaron mesas de trabajo de revisión y actualización de los procedimientos de:  control urbano, equiparaciones estrato 1, enlucimiento y asesoría de fachadas, adopta un monumento, intervención de monumentos, evaluación de anteproyectos, certificaciones sobre BIC, Intervenciones Mínimas, de acuerdo con la normatividad vigente, los procesos de virtualización de tramites y OPAS y las  necesidades de mejora del los diferentes procesos.
Al corte del presente monitoreo se han publicado en el Sistema Integrado de Gestión SIG  los siguientes procedimientos y sus formatos relacionados
- Procedimiento Evaluación de solicitud Anteproyectos de Intervención
- Procedimiento Expedición de certificaciones sobre declaratoria como bienes de interés cultural del distrito Capital 
- Procedimiento Asesoría enlucimiento de fachadas.
-3 Formatos
Se debe tener en cuenta que de un total de 66 documentos se han actualizado a la fecha de corte 6 documentos lo que representa un 9% en el avance de esta actividad
</t>
  </si>
  <si>
    <t xml:space="preserve">Se realiza seguimiento a los controles definidos evidenciándose lo siguiente:
El 29 de julio del 2019 en sesión del Comité Institucional de Gestión y Desempeño se dio a conocer el estado de la actualización de los documentos del SIG.
Los días 9 y 10 de mayo se lleva a cabo reunión en la que el equipo SIG de la Oficina Asesora de Planeación analiza y definen los lineamientos para llevar a cabo la actualización de documentos que hacen parte del SIG y se define la metodología para llevar a cabo el Taller de actualización documental con la Subdirección de Gestión Corporativa.
Se participa en reunión de revisión de la metodología de Riesgos liderada por  la Subdirección Técnica en Desarrollo Institucional de la Alcaldía Mayor de Bogotá.
Se participa en el taller “Transparencia y acceso a la información” liderado por el Departamento Administrativo de la Función Pública. 
Se lleva a cabo reunión el día 23 de agosto del 2019, en la que se revisa el avance en la actualización documental, metodología de riesgos y preparación de temas a tratar en el próximo Comité Institucional de Gestión y Desempeño. 
A finales del mes de agosto del 2019 a través de correo electrónico se informó al líder de los siguientes procesos el estado de la actualización de los documentos:
- Divulgación y Apropiación Social del Patrimonio
- Gestión Contractual 
-Gestión Financiera
-Gestión Territorial 
-Protección e Intervención del Patrimonio 
Durante el cuatrimestre (mayo-agosto) del 2019, los profesionales designados del proceso de Fortalecimiento del SIG se acompaño a los procesos del IDPC en la aplicación de las practicas de mejoramiento referentes a monitoreo de riesgos, medición de indicadores y actualización de la documentación.
</t>
  </si>
  <si>
    <t xml:space="preserve">De acuerdo al  seguimiento realizado  a los controles definidos, se evidencia lo siguiente:
1. Se realiza el seguimiento al plan de trabajo del equipo por parte de la coordinadora del equipo
2. El plan de trabajo es compartido a las diferentes áreas solicitantes del IDPC
En cuanto al plan de manejo, se informa que se diligencia el Cuadro de control del plan de trabajo del equipo, que incluye  las solicitudes de comunicación  realizadas por los procesos del IDPC y gestionadas por el proceso de comunicaciones.
</t>
  </si>
  <si>
    <r>
      <t xml:space="preserve">En cuanto a la ejecución de los controles se evidencia lo siguiente:
1. Se realizan las diferentes actas de movimientos internos y externos de las piezas de la colección.
2. El inventario de la colección se actualiza a través del sistema de colecciones colombianas.
3. Se ha realizado seguimiento al funcionamiento de las cámaras de seguridad teniendo en cuenta las novedades presentadas en su uso.
4. Se ha realizado revisión a la carga eléctrica de la sede, para que ésta no afecte el funcionamiento del sistema de seguridad.
En cumplimiento de la actividad de mitigación, se ha realizado la digitalización de 580 imágenes de un total de 1200 imagenes segun lo planeado por el proceso.  Las piezas digitalizadas se almacenan en un servidor del IDPC que se encuentra en administración de la oficina de sistemas. Para el seguimiento de lo digitalizado se tiene una matriz en excel.
</t>
    </r>
    <r>
      <rPr>
        <b/>
        <sz val="10"/>
        <rFont val="Arial"/>
        <family val="2"/>
      </rPr>
      <t xml:space="preserve">Nota aclaratoria: </t>
    </r>
    <r>
      <rPr>
        <sz val="10"/>
        <rFont val="Arial"/>
        <family val="2"/>
      </rPr>
      <t>teniendo en cuenta las revisiones realizadas a los diferentes instrumentos de planeación de la Subdirección se realizó el ajuste al POA haciendo un cambio de la meta de digitaización, cambiando su medición de porcentaje a un número exacto de imágenes diitalizadas. Dicha solictud se radicó con el doc 20194000034313 del 17/06/2019.</t>
    </r>
  </si>
  <si>
    <r>
      <t xml:space="preserve">En el segundo cuatrimestre se cumplieron las acciones de socialización del programa de estímulos y se ha dado cumplimiento a los cronogramas definidos, por lo tanto se ha realizado el proceso de apertura y divulgación de las condiciones de acuerdo al programa de estímulos.
</t>
    </r>
    <r>
      <rPr>
        <b/>
        <sz val="10"/>
        <rFont val="Arial"/>
        <family val="2"/>
      </rPr>
      <t>Apoyos concertados: Para este corte se reportan dos apoyos concertados para cumplir el total de programados</t>
    </r>
    <r>
      <rPr>
        <sz val="10"/>
        <rFont val="Arial"/>
        <family val="2"/>
      </rPr>
      <t xml:space="preserve">
 "HISTORIAS FRAGMENTADAS" de la entidad Fundación Erigaie. 
FOTOGRÁFICA BOGOTÁ 2019 - VIII ENCUENTRO INTERNACIONAL DE FOTOGRAFÍA" de la entidad Fotomuseo Museo Nacional de la Fotografía de Colombia
</t>
    </r>
    <r>
      <rPr>
        <b/>
        <sz val="10"/>
        <rFont val="Arial"/>
        <family val="2"/>
      </rPr>
      <t xml:space="preserve">Jurados: Para este corte se reportan 6 jurados designados para cumplir el total de convocatorias realizadas programados.
</t>
    </r>
    <r>
      <rPr>
        <sz val="10"/>
        <rFont val="Arial"/>
        <family val="2"/>
      </rPr>
      <t>En relación al banco sectorial de hojas de vida de jurados, en el mes de junio se designaron 3 expertos encargados de realizar la evaluación de las propuestas habilitadas en el Premio Fotografía Ciudad de Bogotá.
En relación al banco sectorial de hojas de vida de jurados, en el mes de mayo se designaron 3 expertos encargados de realizar la evaluación de las propuestas habilitadas en el Premio Dibujatón: ilustra el Patrimonio de Bogotá. 
Durante el cuatrimestre se programo y entrego un total de 29 estimulos.</t>
    </r>
  </si>
  <si>
    <t>100% de apoyos concertados entregados (2 de 2)
100% de estímulos entregados de jurados (29 de 29)</t>
  </si>
  <si>
    <r>
      <t xml:space="preserve">De los  controles definidos se evidencia que:
1. Se continua con el  levantamiento de los estados de conservación de la colección. lo cual se puede evidenciar en la siguiente ruta de acceso https://drive.google.com/drive/u/1/folders/1jYL7txA7LxtVk_zayG5C3dmHez372A96.
2. Se ha realizado el seguimiento con el proveedor del sistema de medición del funcionamiento de los mismos.
Del plan de manejo:
1. Al corte del reporte se llevan 60 piezas de la colección en el sistema de colecciones colombianas de una meta de 120.
2. Del sistema Testo se realizó la revisión de la instalación en el equipo de la conservadora. Se planteó la necesidad de generar un protocolo de movimiento de los medidores.
</t>
    </r>
    <r>
      <rPr>
        <b/>
        <sz val="10"/>
        <rFont val="Arial"/>
        <family val="2"/>
      </rPr>
      <t xml:space="preserve">
Nota aclaratoria:</t>
    </r>
    <r>
      <rPr>
        <sz val="10"/>
        <rFont val="Arial"/>
        <family val="2"/>
      </rPr>
      <t xml:space="preserve"> teniendo en cuenta las revisiones realizadas a los diferentes instrumentos de planeación de la Subdirección se realizó el ajuste al POA haciendo un cambio de la meta de los estados de conservación, cambiando su meta de 400 a 120 . Dicha solictud se radicó con el No de radicado  20194000034313 del 17/06/2019</t>
    </r>
  </si>
  <si>
    <t>1. 50% de estados de conservación levantados (60 piezas de 120)
2. Seguimiento a los equipos de medición instalados</t>
  </si>
  <si>
    <t>De la ejecución de los  controles  se evidencia que se ha dado cumplimiento del cronograma de exposiciones temporales y se ha realizado seguimiento a la ejecución del cronograma de contratación. 
En cuanto al plan de manejo se ha realizado seguimiento al cronograma de exposiciones temporales, programación y ejecución de las diferentes actividades de planeación relacionadas. Adicionalmente, se realizó seguimiento a los procesos de contratación del la subdirección.
Al corte se han realizado 2 exposiciones temporales (1. En torno al cine.  Memorias bogotanas en la gran pantalla 2. ESpacio BIcentenario)</t>
  </si>
  <si>
    <t>100% (2 de 2 exposiciones programadas)
Seguimiento al cronograma de contratación</t>
  </si>
  <si>
    <t>Se realizó reunión de coordinación de información con la Subdirección de Divulgación y Apropiación (07.JUN) y la Subdirección de Protección e Intervención (13.JUN), para el alistamiento del proceso de rendición de cuentas para el 2019, en la cual se revisó el reporte a metas y Planes de Acción Operativos -POA y la entrega de información para los próximos periodos. (Soporte: actas de reunión)
Para el próximo periodo, se realizará reunión para el alistamiento de información con las Subdirecciones de Gestión Territorial y de Gestión Corporativa.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</si>
</sst>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color rgb="FF000000"/>
      <name val="Arial"/>
    </font>
    <font>
      <sz val="10"/>
      <name val="Arial"/>
      <family val="2"/>
    </font>
    <font>
      <sz val="10"/>
      <name val="Arial"/>
      <family val="2"/>
    </font>
    <font>
      <b/>
      <sz val="18"/>
      <color rgb="FF000000"/>
      <name val="Arial"/>
      <family val="2"/>
    </font>
    <font>
      <b/>
      <sz val="16"/>
      <name val="Arial"/>
      <family val="2"/>
    </font>
    <font>
      <b/>
      <sz val="14"/>
      <color rgb="FF000000"/>
      <name val="Arial"/>
      <family val="2"/>
    </font>
    <font>
      <sz val="10"/>
      <name val="Calibri"/>
      <family val="2"/>
    </font>
    <font>
      <b/>
      <sz val="11"/>
      <name val="Arial"/>
      <family val="2"/>
    </font>
    <font>
      <sz val="14"/>
      <color rgb="FFFFFFFF"/>
      <name val="Calibri"/>
      <family val="2"/>
    </font>
    <font>
      <sz val="14"/>
      <name val="Calibri"/>
      <family val="2"/>
    </font>
    <font>
      <sz val="12"/>
      <name val="Calibri"/>
      <family val="2"/>
    </font>
    <font>
      <b/>
      <sz val="18"/>
      <name val="Arial"/>
      <family val="2"/>
    </font>
    <font>
      <sz val="11"/>
      <color rgb="FF000000"/>
      <name val="Arial"/>
      <family val="2"/>
    </font>
    <font>
      <sz val="12"/>
      <name val="Arial"/>
      <family val="2"/>
    </font>
    <font>
      <sz val="12"/>
      <color rgb="FF000000"/>
      <name val="Arial"/>
      <family val="2"/>
    </font>
    <font>
      <sz val="10"/>
      <color rgb="FF000000"/>
      <name val="Arial"/>
      <family val="2"/>
    </font>
    <font>
      <sz val="11"/>
      <color rgb="FF006100"/>
      <name val="Calibri"/>
      <family val="2"/>
      <scheme val="minor"/>
    </font>
    <font>
      <sz val="11"/>
      <name val="Arial"/>
      <family val="2"/>
    </font>
    <font>
      <b/>
      <sz val="9"/>
      <color indexed="81"/>
      <name val="Tahoma"/>
      <family val="2"/>
    </font>
    <font>
      <sz val="9"/>
      <color indexed="81"/>
      <name val="Tahoma"/>
      <family val="2"/>
    </font>
    <font>
      <sz val="10"/>
      <name val="Arial"/>
      <family val="2"/>
    </font>
    <font>
      <b/>
      <sz val="11"/>
      <name val="Arial"/>
      <family val="2"/>
    </font>
    <font>
      <b/>
      <sz val="10"/>
      <name val="Arial"/>
      <family val="2"/>
    </font>
    <font>
      <sz val="10"/>
      <color rgb="FF000000"/>
      <name val="Arial"/>
      <family val="2"/>
    </font>
    <font>
      <sz val="10"/>
      <color rgb="FFDD0806"/>
      <name val="Arial"/>
      <family val="2"/>
    </font>
    <font>
      <sz val="10"/>
      <name val="Calibri"/>
      <family val="2"/>
    </font>
    <font>
      <sz val="10"/>
      <color indexed="10"/>
      <name val="Calibri"/>
      <family val="2"/>
    </font>
    <font>
      <sz val="10"/>
      <color indexed="8"/>
      <name val="Arial"/>
      <family val="2"/>
    </font>
    <font>
      <sz val="10"/>
      <color theme="1"/>
      <name val="Arial"/>
      <family val="2"/>
    </font>
    <font>
      <i/>
      <sz val="10"/>
      <name val="Arial"/>
      <family val="2"/>
    </font>
    <font>
      <sz val="10"/>
      <color rgb="FF006411"/>
      <name val="Arial"/>
      <family val="2"/>
    </font>
    <font>
      <b/>
      <sz val="10"/>
      <color indexed="8"/>
      <name val="Arial"/>
      <family val="2"/>
    </font>
    <font>
      <sz val="10"/>
      <color rgb="FFFF0000"/>
      <name val="Arial"/>
      <family val="2"/>
    </font>
  </fonts>
  <fills count="8">
    <fill>
      <patternFill patternType="none"/>
    </fill>
    <fill>
      <patternFill patternType="gray125"/>
    </fill>
    <fill>
      <patternFill patternType="solid">
        <fgColor rgb="FFFFFFFF"/>
        <bgColor rgb="FFFFFFFF"/>
      </patternFill>
    </fill>
    <fill>
      <patternFill patternType="solid">
        <fgColor rgb="FFD6E3BC"/>
        <bgColor rgb="FFD6E3BC"/>
      </patternFill>
    </fill>
    <fill>
      <patternFill patternType="solid">
        <fgColor rgb="FFC6EFCE"/>
      </patternFill>
    </fill>
    <fill>
      <patternFill patternType="solid">
        <fgColor theme="0"/>
        <bgColor indexed="64"/>
      </patternFill>
    </fill>
    <fill>
      <patternFill patternType="solid">
        <fgColor theme="0"/>
        <bgColor rgb="FFFFFFFF"/>
      </patternFill>
    </fill>
    <fill>
      <patternFill patternType="solid">
        <fgColor indexed="9"/>
        <bgColor indexed="64"/>
      </patternFill>
    </fill>
  </fills>
  <borders count="55">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right/>
      <top/>
      <bottom/>
      <diagonal/>
    </border>
    <border>
      <left style="thin">
        <color rgb="FF000000"/>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hair">
        <color indexed="64"/>
      </left>
      <right style="hair">
        <color indexed="64"/>
      </right>
      <top style="hair">
        <color indexed="64"/>
      </top>
      <bottom style="hair">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top/>
      <bottom style="thin">
        <color rgb="FF000000"/>
      </bottom>
      <diagonal/>
    </border>
    <border>
      <left style="medium">
        <color rgb="FF000000"/>
      </left>
      <right style="medium">
        <color indexed="64"/>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thin">
        <color indexed="64"/>
      </left>
      <right style="thin">
        <color rgb="FF000000"/>
      </right>
      <top/>
      <bottom style="thin">
        <color rgb="FF000000"/>
      </bottom>
      <diagonal/>
    </border>
  </borders>
  <cellStyleXfs count="3">
    <xf numFmtId="0" fontId="0" fillId="0" borderId="0"/>
    <xf numFmtId="9" fontId="15" fillId="0" borderId="0" applyFont="0" applyFill="0" applyBorder="0" applyAlignment="0" applyProtection="0"/>
    <xf numFmtId="0" fontId="16" fillId="4" borderId="0" applyNumberFormat="0" applyBorder="0" applyAlignment="0" applyProtection="0"/>
  </cellStyleXfs>
  <cellXfs count="222">
    <xf numFmtId="0" fontId="0" fillId="0" borderId="0" xfId="0" applyFont="1" applyAlignment="1"/>
    <xf numFmtId="0" fontId="1" fillId="0" borderId="0" xfId="0" applyFont="1" applyAlignment="1"/>
    <xf numFmtId="0" fontId="1" fillId="0" borderId="0" xfId="0" applyFont="1" applyAlignment="1">
      <alignment horizontal="center" vertical="center"/>
    </xf>
    <xf numFmtId="0" fontId="1" fillId="0" borderId="0" xfId="0" applyFont="1"/>
    <xf numFmtId="0" fontId="1" fillId="2" borderId="3" xfId="0" applyFont="1" applyFill="1" applyBorder="1" applyAlignment="1">
      <alignment horizontal="center" vertical="center"/>
    </xf>
    <xf numFmtId="0" fontId="1" fillId="2" borderId="3" xfId="0" applyFont="1" applyFill="1" applyBorder="1" applyAlignment="1"/>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0" fontId="5" fillId="0" borderId="0" xfId="0" applyFont="1" applyAlignment="1">
      <alignment vertical="center"/>
    </xf>
    <xf numFmtId="0" fontId="6" fillId="0" borderId="0" xfId="0" applyFont="1" applyAlignment="1"/>
    <xf numFmtId="0" fontId="4" fillId="0" borderId="11" xfId="0" applyFont="1" applyBorder="1" applyAlignment="1">
      <alignment horizontal="left" vertical="center" wrapText="1"/>
    </xf>
    <xf numFmtId="0" fontId="7" fillId="0" borderId="0" xfId="0" applyFont="1" applyAlignment="1">
      <alignment horizontal="center" vertical="center"/>
    </xf>
    <xf numFmtId="14" fontId="4" fillId="0" borderId="11" xfId="0" applyNumberFormat="1"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vertical="center"/>
    </xf>
    <xf numFmtId="0" fontId="1" fillId="0" borderId="5" xfId="0" applyFont="1" applyBorder="1" applyAlignment="1">
      <alignment horizontal="center"/>
    </xf>
    <xf numFmtId="0" fontId="5"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center" vertical="center"/>
    </xf>
    <xf numFmtId="0" fontId="0" fillId="0" borderId="0" xfId="0" applyFont="1" applyAlignment="1"/>
    <xf numFmtId="0" fontId="25" fillId="0" borderId="0" xfId="0" applyFont="1" applyAlignment="1">
      <alignment horizontal="center" vertical="center" wrapText="1"/>
    </xf>
    <xf numFmtId="0" fontId="23" fillId="0" borderId="0" xfId="0" applyFont="1" applyAlignment="1"/>
    <xf numFmtId="0" fontId="0" fillId="0" borderId="3" xfId="0" applyFont="1" applyBorder="1" applyAlignment="1"/>
    <xf numFmtId="0" fontId="11" fillId="0" borderId="15" xfId="0" applyFont="1" applyBorder="1" applyAlignment="1">
      <alignment horizontal="center" vertical="center" wrapText="1"/>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13" fillId="0" borderId="3" xfId="0" applyFont="1" applyBorder="1" applyAlignment="1">
      <alignment horizontal="center" vertical="center"/>
    </xf>
    <xf numFmtId="0" fontId="27" fillId="5" borderId="21" xfId="0" applyFont="1" applyFill="1" applyBorder="1" applyAlignment="1" applyProtection="1">
      <alignment horizontal="center" vertical="center"/>
    </xf>
    <xf numFmtId="0" fontId="27" fillId="5" borderId="21" xfId="0" applyFont="1" applyFill="1" applyBorder="1" applyAlignment="1" applyProtection="1">
      <alignment horizontal="center" vertical="center" wrapText="1"/>
    </xf>
    <xf numFmtId="9" fontId="27" fillId="5" borderId="21" xfId="0" applyNumberFormat="1" applyFont="1" applyFill="1" applyBorder="1" applyAlignment="1" applyProtection="1">
      <alignment horizontal="center" vertical="center"/>
    </xf>
    <xf numFmtId="0" fontId="1" fillId="5" borderId="21" xfId="0" applyFont="1" applyFill="1" applyBorder="1" applyAlignment="1" applyProtection="1">
      <alignment horizontal="justify" vertical="center" wrapText="1"/>
    </xf>
    <xf numFmtId="0" fontId="1" fillId="6" borderId="21" xfId="0" applyFont="1" applyFill="1" applyBorder="1" applyAlignment="1">
      <alignment horizontal="justify" vertical="center" wrapText="1"/>
    </xf>
    <xf numFmtId="9" fontId="1" fillId="5" borderId="21" xfId="0" applyNumberFormat="1" applyFont="1" applyFill="1" applyBorder="1" applyAlignment="1" applyProtection="1">
      <alignment horizontal="center" vertical="center" wrapText="1"/>
    </xf>
    <xf numFmtId="0" fontId="27" fillId="5" borderId="21" xfId="0" applyFont="1" applyFill="1" applyBorder="1" applyAlignment="1" applyProtection="1">
      <alignment horizontal="justify" vertical="center" wrapText="1"/>
      <protection locked="0"/>
    </xf>
    <xf numFmtId="0" fontId="27" fillId="5" borderId="21" xfId="0" applyFont="1" applyFill="1" applyBorder="1" applyAlignment="1" applyProtection="1">
      <alignment horizontal="center" vertical="center" wrapText="1"/>
      <protection locked="0"/>
    </xf>
    <xf numFmtId="0" fontId="27" fillId="5" borderId="21" xfId="0" applyFont="1" applyFill="1" applyBorder="1" applyAlignment="1" applyProtection="1">
      <alignment horizontal="left" vertical="center" wrapText="1"/>
      <protection locked="0"/>
    </xf>
    <xf numFmtId="0" fontId="27" fillId="5" borderId="21" xfId="0" applyFont="1" applyFill="1" applyBorder="1" applyAlignment="1" applyProtection="1">
      <alignment vertical="center" wrapText="1"/>
      <protection locked="0"/>
    </xf>
    <xf numFmtId="0" fontId="28" fillId="5" borderId="21" xfId="0" applyFont="1" applyFill="1" applyBorder="1" applyAlignment="1" applyProtection="1">
      <alignment horizontal="left" vertical="center" wrapText="1"/>
      <protection locked="0"/>
    </xf>
    <xf numFmtId="0" fontId="1" fillId="5" borderId="21" xfId="0" applyFont="1" applyFill="1" applyBorder="1" applyAlignment="1" applyProtection="1">
      <alignment horizontal="center" vertical="center" wrapText="1"/>
      <protection locked="0"/>
    </xf>
    <xf numFmtId="14" fontId="1" fillId="5" borderId="21" xfId="0" applyNumberFormat="1" applyFont="1" applyFill="1" applyBorder="1" applyAlignment="1" applyProtection="1">
      <alignment horizontal="justify" vertical="center"/>
      <protection locked="0"/>
    </xf>
    <xf numFmtId="0" fontId="1" fillId="5" borderId="21" xfId="0" applyFont="1" applyFill="1" applyBorder="1" applyAlignment="1" applyProtection="1">
      <alignment horizontal="center" vertical="center" wrapText="1"/>
    </xf>
    <xf numFmtId="0" fontId="1" fillId="5" borderId="21" xfId="0" applyFont="1" applyFill="1" applyBorder="1" applyAlignment="1">
      <alignment horizontal="center" vertical="center" wrapText="1"/>
    </xf>
    <xf numFmtId="14" fontId="1" fillId="5" borderId="21" xfId="0" applyNumberFormat="1" applyFont="1" applyFill="1" applyBorder="1" applyAlignment="1" applyProtection="1">
      <alignment horizontal="justify" vertical="center" wrapText="1"/>
      <protection locked="0"/>
    </xf>
    <xf numFmtId="0" fontId="1" fillId="5" borderId="21" xfId="0" applyFont="1" applyFill="1" applyBorder="1" applyAlignment="1">
      <alignment horizontal="left" vertical="center" wrapText="1"/>
    </xf>
    <xf numFmtId="0" fontId="1" fillId="5" borderId="21" xfId="0" applyFont="1" applyFill="1" applyBorder="1" applyAlignment="1" applyProtection="1">
      <alignment vertical="center" wrapText="1"/>
      <protection locked="0"/>
    </xf>
    <xf numFmtId="0" fontId="1" fillId="5" borderId="21" xfId="0" applyNumberFormat="1" applyFont="1" applyFill="1" applyBorder="1" applyAlignment="1" applyProtection="1">
      <alignment horizontal="center" vertical="center" wrapText="1"/>
    </xf>
    <xf numFmtId="2" fontId="1" fillId="5" borderId="21" xfId="0" applyNumberFormat="1" applyFont="1" applyFill="1" applyBorder="1" applyAlignment="1" applyProtection="1">
      <alignment horizontal="left" vertical="center" wrapText="1"/>
      <protection locked="0"/>
    </xf>
    <xf numFmtId="2" fontId="1" fillId="5" borderId="21" xfId="0" applyNumberFormat="1" applyFont="1" applyFill="1" applyBorder="1" applyAlignment="1" applyProtection="1">
      <alignment horizontal="justify" vertical="center" wrapText="1"/>
      <protection locked="0"/>
    </xf>
    <xf numFmtId="0" fontId="1" fillId="5" borderId="21" xfId="0" applyFont="1" applyFill="1" applyBorder="1" applyAlignment="1" applyProtection="1">
      <alignment horizontal="justify" vertical="center" wrapText="1"/>
      <protection locked="0"/>
    </xf>
    <xf numFmtId="0" fontId="1" fillId="5" borderId="21" xfId="0" applyFont="1" applyFill="1" applyBorder="1" applyAlignment="1" applyProtection="1">
      <alignment horizontal="justify" vertical="center" wrapText="1"/>
    </xf>
    <xf numFmtId="0" fontId="1" fillId="5" borderId="21" xfId="0" applyFont="1" applyFill="1" applyBorder="1" applyAlignment="1" applyProtection="1">
      <alignment horizontal="left" vertical="center" wrapText="1"/>
      <protection locked="0"/>
    </xf>
    <xf numFmtId="17" fontId="1" fillId="5" borderId="21" xfId="0" applyNumberFormat="1" applyFont="1" applyFill="1" applyBorder="1" applyAlignment="1" applyProtection="1">
      <alignment horizontal="justify" vertical="center" wrapText="1"/>
    </xf>
    <xf numFmtId="0" fontId="1" fillId="5" borderId="21" xfId="2" applyFont="1" applyFill="1" applyBorder="1" applyAlignment="1" applyProtection="1">
      <alignment horizontal="center" vertical="center" wrapText="1"/>
    </xf>
    <xf numFmtId="14" fontId="1" fillId="5" borderId="21" xfId="0" applyNumberFormat="1" applyFont="1" applyFill="1" applyBorder="1" applyAlignment="1" applyProtection="1">
      <alignment horizontal="justify" vertical="center" wrapText="1"/>
    </xf>
    <xf numFmtId="9" fontId="1" fillId="5" borderId="21" xfId="1" applyFont="1" applyFill="1" applyBorder="1" applyAlignment="1" applyProtection="1">
      <alignment horizontal="center" vertical="center" wrapText="1"/>
    </xf>
    <xf numFmtId="0" fontId="1" fillId="5" borderId="21" xfId="0" applyFont="1" applyFill="1" applyBorder="1" applyAlignment="1" applyProtection="1">
      <alignment vertical="center" wrapText="1"/>
    </xf>
    <xf numFmtId="0" fontId="1" fillId="5" borderId="21" xfId="0" applyFont="1" applyFill="1" applyBorder="1" applyAlignment="1" applyProtection="1">
      <alignment horizontal="justify" vertical="center"/>
    </xf>
    <xf numFmtId="0" fontId="1" fillId="5" borderId="21" xfId="0" applyFont="1" applyFill="1" applyBorder="1" applyAlignment="1" applyProtection="1">
      <alignment horizontal="center" vertical="center"/>
    </xf>
    <xf numFmtId="0" fontId="1" fillId="6" borderId="21" xfId="0" applyFont="1" applyFill="1" applyBorder="1" applyAlignment="1">
      <alignment horizontal="center" vertical="center" wrapText="1"/>
    </xf>
    <xf numFmtId="0" fontId="15" fillId="6" borderId="21" xfId="0" applyFont="1" applyFill="1" applyBorder="1" applyAlignment="1">
      <alignment horizontal="left" vertical="center" wrapText="1"/>
    </xf>
    <xf numFmtId="0" fontId="1" fillId="6" borderId="21" xfId="0" applyFont="1" applyFill="1" applyBorder="1" applyAlignment="1">
      <alignment vertical="center" wrapText="1"/>
    </xf>
    <xf numFmtId="0" fontId="15" fillId="5" borderId="21" xfId="0" applyFont="1" applyFill="1" applyBorder="1" applyAlignment="1">
      <alignment horizontal="left" vertical="center" wrapText="1"/>
    </xf>
    <xf numFmtId="0" fontId="1" fillId="6" borderId="21" xfId="0" applyFont="1" applyFill="1" applyBorder="1" applyAlignment="1">
      <alignment horizontal="left" vertical="center" wrapText="1"/>
    </xf>
    <xf numFmtId="17" fontId="1" fillId="5" borderId="21" xfId="0" applyNumberFormat="1" applyFont="1" applyFill="1" applyBorder="1" applyAlignment="1">
      <alignment horizontal="justify" vertical="center" wrapText="1"/>
    </xf>
    <xf numFmtId="0" fontId="1" fillId="5" borderId="21" xfId="0" applyFont="1" applyFill="1" applyBorder="1" applyAlignment="1">
      <alignment horizontal="justify" vertical="center" wrapText="1"/>
    </xf>
    <xf numFmtId="0" fontId="1" fillId="5" borderId="21" xfId="0" applyFont="1" applyFill="1" applyBorder="1" applyAlignment="1">
      <alignment horizontal="center" wrapText="1"/>
    </xf>
    <xf numFmtId="0" fontId="1" fillId="5" borderId="21" xfId="0" applyFont="1" applyFill="1" applyBorder="1" applyAlignment="1">
      <alignment horizontal="center" vertical="center"/>
    </xf>
    <xf numFmtId="0" fontId="15" fillId="5" borderId="21" xfId="0" applyFont="1" applyFill="1" applyBorder="1" applyAlignment="1">
      <alignment horizontal="center" vertical="center" wrapText="1"/>
    </xf>
    <xf numFmtId="0" fontId="1" fillId="5" borderId="21" xfId="0" applyFont="1" applyFill="1" applyBorder="1" applyAlignment="1">
      <alignment vertical="center" wrapText="1"/>
    </xf>
    <xf numFmtId="0" fontId="15" fillId="5" borderId="21" xfId="0" applyFont="1" applyFill="1" applyBorder="1" applyAlignment="1">
      <alignment horizontal="justify" vertical="center" wrapText="1"/>
    </xf>
    <xf numFmtId="0" fontId="15" fillId="5" borderId="21" xfId="0" applyFont="1" applyFill="1" applyBorder="1" applyAlignment="1">
      <alignment vertical="center" wrapText="1"/>
    </xf>
    <xf numFmtId="0" fontId="1" fillId="6" borderId="21" xfId="0" applyFont="1" applyFill="1" applyBorder="1" applyAlignment="1">
      <alignment horizontal="center" vertical="center"/>
    </xf>
    <xf numFmtId="0" fontId="15" fillId="6" borderId="21" xfId="0" applyFont="1" applyFill="1" applyBorder="1" applyAlignment="1">
      <alignment horizontal="center" vertical="center" wrapText="1"/>
    </xf>
    <xf numFmtId="14" fontId="1" fillId="6" borderId="21" xfId="0" applyNumberFormat="1" applyFont="1" applyFill="1" applyBorder="1" applyAlignment="1">
      <alignment horizontal="justify" vertical="center" wrapText="1"/>
    </xf>
    <xf numFmtId="0" fontId="1" fillId="5" borderId="21" xfId="0" applyFont="1" applyFill="1" applyBorder="1" applyAlignment="1">
      <alignment horizontal="left" vertical="top" wrapText="1"/>
    </xf>
    <xf numFmtId="0" fontId="15" fillId="5" borderId="21" xfId="0" applyFont="1" applyFill="1" applyBorder="1" applyAlignment="1">
      <alignment horizontal="center" vertical="center"/>
    </xf>
    <xf numFmtId="17" fontId="1" fillId="5" borderId="21" xfId="0" applyNumberFormat="1" applyFont="1" applyFill="1" applyBorder="1" applyAlignment="1" applyProtection="1">
      <alignment horizontal="justify" vertical="center"/>
    </xf>
    <xf numFmtId="0" fontId="27" fillId="0" borderId="21" xfId="0" applyFont="1" applyFill="1" applyBorder="1" applyAlignment="1" applyProtection="1">
      <alignment horizontal="justify" vertical="center" wrapText="1"/>
    </xf>
    <xf numFmtId="9" fontId="1" fillId="0" borderId="21" xfId="0" applyNumberFormat="1" applyFont="1" applyFill="1" applyBorder="1" applyAlignment="1" applyProtection="1">
      <alignment horizontal="center" vertical="center" wrapText="1"/>
    </xf>
    <xf numFmtId="0" fontId="1" fillId="0" borderId="21" xfId="0" applyFont="1" applyFill="1" applyBorder="1" applyAlignment="1" applyProtection="1">
      <alignment horizontal="justify" vertical="center" wrapText="1"/>
    </xf>
    <xf numFmtId="9" fontId="1" fillId="0" borderId="21" xfId="0" applyNumberFormat="1"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9" fontId="1" fillId="5" borderId="21" xfId="1" applyFont="1" applyFill="1" applyBorder="1" applyAlignment="1" applyProtection="1">
      <alignment horizontal="center" vertical="center" wrapText="1"/>
      <protection locked="0"/>
    </xf>
    <xf numFmtId="0" fontId="32" fillId="5" borderId="21" xfId="0" applyFont="1" applyFill="1" applyBorder="1" applyAlignment="1" applyProtection="1">
      <alignment horizontal="justify" vertical="center" wrapText="1"/>
    </xf>
    <xf numFmtId="0" fontId="1" fillId="5" borderId="21" xfId="0" applyFont="1" applyFill="1" applyBorder="1" applyAlignment="1" applyProtection="1">
      <alignment horizontal="justify" vertical="center" wrapText="1"/>
    </xf>
    <xf numFmtId="9" fontId="1" fillId="5" borderId="21" xfId="0" applyNumberFormat="1" applyFont="1" applyFill="1" applyBorder="1" applyAlignment="1" applyProtection="1">
      <alignment horizontal="center" vertical="center" wrapText="1"/>
    </xf>
    <xf numFmtId="0" fontId="1" fillId="5" borderId="21" xfId="0" applyFont="1" applyFill="1" applyBorder="1" applyAlignment="1" applyProtection="1">
      <alignment horizontal="center" vertical="center" wrapText="1"/>
      <protection locked="0"/>
    </xf>
    <xf numFmtId="0" fontId="1" fillId="5" borderId="21" xfId="0" applyFont="1" applyFill="1" applyBorder="1" applyAlignment="1">
      <alignment horizontal="left" vertical="center" wrapText="1"/>
    </xf>
    <xf numFmtId="0" fontId="1" fillId="5" borderId="21" xfId="0" applyFont="1" applyFill="1" applyBorder="1" applyAlignment="1" applyProtection="1">
      <alignment horizontal="justify" vertical="center" wrapText="1"/>
    </xf>
    <xf numFmtId="9" fontId="1" fillId="5" borderId="21" xfId="0" applyNumberFormat="1" applyFont="1" applyFill="1" applyBorder="1" applyAlignment="1" applyProtection="1">
      <alignment horizontal="center" vertical="center" wrapText="1"/>
    </xf>
    <xf numFmtId="0" fontId="1" fillId="5" borderId="26" xfId="0" applyFont="1" applyFill="1" applyBorder="1" applyAlignment="1" applyProtection="1">
      <alignment horizontal="justify" vertical="center" wrapText="1"/>
      <protection locked="0"/>
    </xf>
    <xf numFmtId="9" fontId="1" fillId="5" borderId="26" xfId="1" applyFont="1" applyFill="1" applyBorder="1" applyAlignment="1" applyProtection="1">
      <alignment horizontal="center" vertical="center" wrapText="1"/>
      <protection locked="0"/>
    </xf>
    <xf numFmtId="0" fontId="1" fillId="0" borderId="26" xfId="0" applyFont="1" applyFill="1" applyBorder="1" applyAlignment="1" applyProtection="1">
      <alignment horizontal="justify" vertical="center" wrapText="1"/>
      <protection locked="0"/>
    </xf>
    <xf numFmtId="0" fontId="27" fillId="0" borderId="21" xfId="0" applyFont="1" applyFill="1" applyBorder="1" applyAlignment="1" applyProtection="1">
      <alignment horizontal="center" vertical="center" wrapText="1"/>
    </xf>
    <xf numFmtId="9" fontId="27" fillId="7" borderId="21" xfId="1" applyFont="1" applyFill="1" applyBorder="1" applyAlignment="1" applyProtection="1">
      <alignment horizontal="center" vertical="center" wrapText="1"/>
    </xf>
    <xf numFmtId="9" fontId="27" fillId="7" borderId="21" xfId="0" applyNumberFormat="1" applyFont="1" applyFill="1" applyBorder="1" applyAlignment="1" applyProtection="1">
      <alignment horizontal="center" vertical="center"/>
    </xf>
    <xf numFmtId="9" fontId="27" fillId="7" borderId="21" xfId="1" applyFont="1" applyFill="1" applyBorder="1" applyAlignment="1" applyProtection="1">
      <alignment horizontal="center" vertical="center"/>
    </xf>
    <xf numFmtId="9" fontId="1" fillId="0" borderId="21" xfId="1" applyFont="1" applyFill="1" applyBorder="1" applyAlignment="1" applyProtection="1">
      <alignment horizontal="center" vertical="center" wrapText="1"/>
    </xf>
    <xf numFmtId="9" fontId="28" fillId="0" borderId="24" xfId="0" applyNumberFormat="1" applyFont="1" applyBorder="1" applyAlignment="1">
      <alignment horizontal="left" vertical="center" wrapText="1"/>
    </xf>
    <xf numFmtId="0" fontId="28" fillId="0" borderId="24" xfId="0" applyFont="1" applyBorder="1" applyAlignment="1">
      <alignment horizontal="left" vertical="center" wrapText="1"/>
    </xf>
    <xf numFmtId="0" fontId="28" fillId="0" borderId="24" xfId="0" applyFont="1" applyBorder="1" applyAlignment="1">
      <alignment horizontal="justify" vertical="center" wrapText="1"/>
    </xf>
    <xf numFmtId="9" fontId="28" fillId="0" borderId="24" xfId="0" applyNumberFormat="1" applyFont="1" applyBorder="1" applyAlignment="1">
      <alignment horizontal="center" vertical="center"/>
    </xf>
    <xf numFmtId="0" fontId="28" fillId="0" borderId="24" xfId="0" applyFont="1" applyBorder="1" applyAlignment="1">
      <alignment horizontal="center" vertical="center" wrapText="1"/>
    </xf>
    <xf numFmtId="0" fontId="13" fillId="5" borderId="0" xfId="0" applyFont="1" applyFill="1" applyAlignment="1">
      <alignment horizontal="center" vertical="center"/>
    </xf>
    <xf numFmtId="9" fontId="28" fillId="0" borderId="24" xfId="0" applyNumberFormat="1" applyFont="1" applyBorder="1" applyAlignment="1">
      <alignment horizontal="center" vertical="center" wrapText="1"/>
    </xf>
    <xf numFmtId="0" fontId="1" fillId="0" borderId="3" xfId="0" applyFont="1" applyBorder="1" applyAlignment="1">
      <alignment horizontal="center"/>
    </xf>
    <xf numFmtId="0" fontId="5" fillId="0" borderId="3" xfId="0" applyFont="1" applyBorder="1" applyAlignment="1">
      <alignment horizontal="center" vertical="center"/>
    </xf>
    <xf numFmtId="0" fontId="6" fillId="0" borderId="3" xfId="0" applyFont="1" applyBorder="1" applyAlignment="1"/>
    <xf numFmtId="0" fontId="1" fillId="5" borderId="23" xfId="0" applyFont="1" applyFill="1" applyBorder="1" applyAlignment="1" applyProtection="1">
      <alignment horizontal="justify" vertical="center" wrapText="1"/>
      <protection locked="0"/>
    </xf>
    <xf numFmtId="0" fontId="1" fillId="5" borderId="23" xfId="0" applyFont="1" applyFill="1" applyBorder="1" applyAlignment="1" applyProtection="1">
      <alignment horizontal="center" vertical="center" wrapText="1"/>
      <protection locked="0"/>
    </xf>
    <xf numFmtId="14" fontId="1" fillId="5" borderId="23" xfId="0" applyNumberFormat="1" applyFont="1" applyFill="1" applyBorder="1" applyAlignment="1" applyProtection="1">
      <alignment horizontal="justify" vertical="center"/>
      <protection locked="0"/>
    </xf>
    <xf numFmtId="9" fontId="1" fillId="5" borderId="23" xfId="1" applyFont="1" applyFill="1" applyBorder="1" applyAlignment="1" applyProtection="1">
      <alignment horizontal="center" vertical="center" wrapText="1"/>
      <protection locked="0"/>
    </xf>
    <xf numFmtId="0" fontId="1" fillId="5" borderId="34" xfId="0" applyFont="1" applyFill="1" applyBorder="1" applyAlignment="1" applyProtection="1">
      <alignment horizontal="justify" vertical="center" wrapText="1"/>
      <protection locked="0"/>
    </xf>
    <xf numFmtId="9" fontId="1" fillId="5" borderId="34" xfId="1" applyFont="1" applyFill="1" applyBorder="1" applyAlignment="1" applyProtection="1">
      <alignment horizontal="center" vertical="center" wrapText="1"/>
      <protection locked="0"/>
    </xf>
    <xf numFmtId="0" fontId="1" fillId="5" borderId="23" xfId="0" applyFont="1" applyFill="1" applyBorder="1" applyAlignment="1" applyProtection="1">
      <alignment horizontal="justify" vertical="center" wrapText="1"/>
    </xf>
    <xf numFmtId="9" fontId="1" fillId="5" borderId="23" xfId="0" applyNumberFormat="1" applyFont="1" applyFill="1" applyBorder="1" applyAlignment="1" applyProtection="1">
      <alignment horizontal="center" vertical="center" wrapText="1"/>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1" xfId="0" applyFont="1" applyBorder="1" applyAlignment="1">
      <alignment horizontal="center" vertical="center" wrapText="1"/>
    </xf>
    <xf numFmtId="0" fontId="21" fillId="3" borderId="52" xfId="0" applyFont="1" applyFill="1" applyBorder="1" applyAlignment="1">
      <alignment horizontal="center" vertical="center" wrapText="1"/>
    </xf>
    <xf numFmtId="0" fontId="28" fillId="5" borderId="24"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5" borderId="21" xfId="0" applyFont="1" applyFill="1" applyBorder="1" applyAlignment="1" applyProtection="1">
      <alignment horizontal="justify" vertical="center" wrapText="1"/>
    </xf>
    <xf numFmtId="9" fontId="1" fillId="5" borderId="21" xfId="1" applyFont="1" applyFill="1" applyBorder="1" applyAlignment="1" applyProtection="1">
      <alignment horizontal="center" vertical="center" wrapText="1"/>
    </xf>
    <xf numFmtId="0" fontId="28" fillId="0" borderId="27" xfId="0" applyFont="1" applyFill="1" applyBorder="1" applyAlignment="1">
      <alignment horizontal="justify" vertical="center" wrapText="1"/>
    </xf>
    <xf numFmtId="0" fontId="28" fillId="0" borderId="54" xfId="0" applyFont="1" applyFill="1" applyBorder="1" applyAlignment="1">
      <alignment horizontal="justify" vertical="center" wrapText="1"/>
    </xf>
    <xf numFmtId="9" fontId="28" fillId="0" borderId="30" xfId="0" applyNumberFormat="1" applyFont="1" applyBorder="1" applyAlignment="1">
      <alignment horizontal="center" vertical="center"/>
    </xf>
    <xf numFmtId="9" fontId="28" fillId="0" borderId="33" xfId="0" applyNumberFormat="1" applyFont="1" applyBorder="1" applyAlignment="1">
      <alignment horizontal="center" vertical="center"/>
    </xf>
    <xf numFmtId="0" fontId="1" fillId="5" borderId="21" xfId="0" applyFont="1" applyFill="1" applyBorder="1" applyAlignment="1" applyProtection="1">
      <alignment horizontal="justify" vertical="center" wrapText="1"/>
    </xf>
    <xf numFmtId="9" fontId="1" fillId="5" borderId="21" xfId="0" applyNumberFormat="1" applyFont="1" applyFill="1" applyBorder="1" applyAlignment="1" applyProtection="1">
      <alignment horizontal="center" vertical="center" wrapText="1"/>
    </xf>
    <xf numFmtId="17" fontId="1" fillId="5" borderId="21" xfId="0" applyNumberFormat="1" applyFont="1" applyFill="1" applyBorder="1" applyAlignment="1" applyProtection="1">
      <alignment horizontal="justify" vertical="center" wrapText="1"/>
    </xf>
    <xf numFmtId="9" fontId="1" fillId="5" borderId="21" xfId="1" applyFont="1" applyFill="1" applyBorder="1" applyAlignment="1" applyProtection="1">
      <alignment horizontal="center" vertical="center" wrapText="1"/>
    </xf>
    <xf numFmtId="17" fontId="1" fillId="5" borderId="21" xfId="0" applyNumberFormat="1" applyFont="1" applyFill="1" applyBorder="1" applyAlignment="1">
      <alignment horizontal="justify" vertical="center" wrapText="1"/>
    </xf>
    <xf numFmtId="0" fontId="1" fillId="5" borderId="21" xfId="0" applyFont="1" applyFill="1" applyBorder="1" applyAlignment="1">
      <alignment horizontal="justify" vertical="center"/>
    </xf>
    <xf numFmtId="0" fontId="1" fillId="0" borderId="22"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9" fontId="1" fillId="0" borderId="22" xfId="1" applyFont="1" applyFill="1" applyBorder="1" applyAlignment="1" applyProtection="1">
      <alignment horizontal="center" vertical="center" wrapText="1"/>
    </xf>
    <xf numFmtId="9" fontId="1" fillId="0" borderId="23" xfId="1" applyFont="1" applyFill="1" applyBorder="1" applyAlignment="1" applyProtection="1">
      <alignment horizontal="center" vertical="center" wrapText="1"/>
    </xf>
    <xf numFmtId="0" fontId="28" fillId="0" borderId="20" xfId="0" applyFont="1" applyBorder="1" applyAlignment="1">
      <alignment horizontal="left" vertical="center" wrapText="1"/>
    </xf>
    <xf numFmtId="0" fontId="28" fillId="0" borderId="25" xfId="0" applyFont="1" applyBorder="1" applyAlignment="1">
      <alignment horizontal="left" vertical="center" wrapText="1"/>
    </xf>
    <xf numFmtId="0" fontId="28" fillId="0" borderId="20" xfId="0" applyFont="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justify" vertical="center" wrapText="1"/>
    </xf>
    <xf numFmtId="0" fontId="28" fillId="0" borderId="28" xfId="0" applyFont="1" applyBorder="1" applyAlignment="1">
      <alignment horizontal="justify" vertical="center"/>
    </xf>
    <xf numFmtId="0" fontId="28" fillId="0" borderId="29" xfId="0" applyFont="1" applyBorder="1" applyAlignment="1">
      <alignment horizontal="justify" vertical="center"/>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1" fillId="5" borderId="21" xfId="0" applyFont="1" applyFill="1" applyBorder="1" applyAlignment="1" applyProtection="1">
      <alignment horizontal="center" vertical="center" wrapText="1"/>
      <protection locked="0"/>
    </xf>
    <xf numFmtId="0" fontId="27" fillId="5" borderId="21" xfId="0" applyFont="1" applyFill="1" applyBorder="1" applyAlignment="1" applyProtection="1">
      <alignment horizontal="justify" vertical="center" wrapText="1"/>
      <protection locked="0"/>
    </xf>
    <xf numFmtId="0" fontId="27" fillId="5" borderId="21" xfId="0" applyFont="1" applyFill="1" applyBorder="1" applyAlignment="1" applyProtection="1">
      <alignment horizontal="center" vertical="center" wrapText="1"/>
      <protection locked="0"/>
    </xf>
    <xf numFmtId="0" fontId="1" fillId="5" borderId="21" xfId="0" applyFont="1" applyFill="1" applyBorder="1" applyAlignment="1" applyProtection="1">
      <alignment horizontal="center" vertical="center" wrapText="1"/>
    </xf>
    <xf numFmtId="0" fontId="1" fillId="5" borderId="21" xfId="0" applyFont="1" applyFill="1" applyBorder="1" applyAlignment="1" applyProtection="1">
      <alignment horizontal="left" vertical="center" wrapText="1"/>
      <protection locked="0"/>
    </xf>
    <xf numFmtId="0" fontId="1" fillId="5" borderId="21" xfId="0" applyFont="1" applyFill="1" applyBorder="1" applyAlignment="1">
      <alignment horizontal="left" vertical="center" wrapText="1"/>
    </xf>
    <xf numFmtId="0" fontId="1" fillId="5" borderId="21" xfId="0" applyFont="1" applyFill="1" applyBorder="1"/>
    <xf numFmtId="0" fontId="1" fillId="5" borderId="22" xfId="0" applyFont="1" applyFill="1" applyBorder="1" applyAlignment="1">
      <alignment horizontal="justify" vertical="center" wrapText="1"/>
    </xf>
    <xf numFmtId="0" fontId="1" fillId="5" borderId="23" xfId="0" applyFont="1" applyFill="1" applyBorder="1" applyAlignment="1">
      <alignment horizontal="justify" vertical="center"/>
    </xf>
    <xf numFmtId="0" fontId="1" fillId="5" borderId="21" xfId="0" applyFont="1" applyFill="1" applyBorder="1" applyAlignment="1">
      <alignment horizontal="center" vertical="center" wrapText="1"/>
    </xf>
    <xf numFmtId="0" fontId="15" fillId="5" borderId="21" xfId="0" applyFont="1" applyFill="1" applyBorder="1" applyAlignment="1">
      <alignment horizontal="left" vertical="center" wrapText="1"/>
    </xf>
    <xf numFmtId="0" fontId="1" fillId="5" borderId="21" xfId="0" applyFont="1" applyFill="1" applyBorder="1" applyAlignment="1">
      <alignment horizontal="center" vertical="center"/>
    </xf>
    <xf numFmtId="0" fontId="1" fillId="6" borderId="21" xfId="0" applyFont="1" applyFill="1" applyBorder="1" applyAlignment="1">
      <alignment horizontal="center" vertical="center" wrapText="1"/>
    </xf>
    <xf numFmtId="0" fontId="27" fillId="5" borderId="21" xfId="0" applyFont="1" applyFill="1" applyBorder="1" applyAlignment="1" applyProtection="1">
      <alignment horizontal="left" vertical="center" wrapText="1"/>
      <protection locked="0"/>
    </xf>
    <xf numFmtId="0" fontId="27" fillId="5" borderId="21" xfId="0" applyFont="1" applyFill="1" applyBorder="1" applyAlignment="1" applyProtection="1">
      <alignment vertical="center" wrapText="1"/>
      <protection locked="0"/>
    </xf>
    <xf numFmtId="0" fontId="28" fillId="5" borderId="21" xfId="0" applyFont="1" applyFill="1" applyBorder="1" applyAlignment="1" applyProtection="1">
      <alignment horizontal="center" vertical="center" wrapText="1"/>
      <protection locked="0"/>
    </xf>
    <xf numFmtId="0" fontId="1" fillId="5" borderId="21" xfId="0" applyNumberFormat="1" applyFont="1" applyFill="1" applyBorder="1" applyAlignment="1" applyProtection="1">
      <alignment horizontal="center" vertical="center" wrapText="1"/>
    </xf>
    <xf numFmtId="0" fontId="28" fillId="5" borderId="21" xfId="0" applyFont="1" applyFill="1" applyBorder="1" applyAlignment="1" applyProtection="1">
      <alignment horizontal="left" vertical="center" wrapText="1"/>
      <protection locked="0"/>
    </xf>
    <xf numFmtId="0" fontId="21" fillId="3" borderId="42" xfId="0" applyFont="1" applyFill="1" applyBorder="1" applyAlignment="1">
      <alignment horizontal="center" vertical="center" wrapText="1"/>
    </xf>
    <xf numFmtId="0" fontId="17" fillId="0" borderId="19" xfId="0" applyFont="1" applyBorder="1"/>
    <xf numFmtId="0" fontId="1" fillId="5" borderId="21" xfId="0" applyNumberFormat="1" applyFont="1" applyFill="1" applyBorder="1" applyAlignment="1" applyProtection="1">
      <alignment horizontal="center" vertical="center" wrapText="1"/>
      <protection locked="0"/>
    </xf>
    <xf numFmtId="0" fontId="21" fillId="3" borderId="43" xfId="0" applyFont="1" applyFill="1" applyBorder="1" applyAlignment="1">
      <alignment horizontal="center" vertical="center" wrapText="1"/>
    </xf>
    <xf numFmtId="0" fontId="17" fillId="0" borderId="45" xfId="0" applyFont="1" applyBorder="1"/>
    <xf numFmtId="0" fontId="17" fillId="0" borderId="53" xfId="0" applyFont="1" applyBorder="1"/>
    <xf numFmtId="0" fontId="17" fillId="0" borderId="52" xfId="0" applyFont="1" applyBorder="1"/>
    <xf numFmtId="0" fontId="1" fillId="5" borderId="23" xfId="0" applyFont="1" applyFill="1" applyBorder="1" applyAlignment="1" applyProtection="1">
      <alignment horizontal="center" vertical="center" wrapText="1"/>
    </xf>
    <xf numFmtId="0" fontId="1" fillId="5" borderId="23" xfId="0" applyFont="1" applyFill="1" applyBorder="1" applyAlignment="1">
      <alignment horizontal="center" vertical="center" wrapText="1"/>
    </xf>
    <xf numFmtId="0" fontId="1" fillId="5" borderId="23" xfId="0" applyFont="1" applyFill="1" applyBorder="1" applyAlignment="1" applyProtection="1">
      <alignment horizontal="center" vertical="center" wrapText="1"/>
      <protection locked="0"/>
    </xf>
    <xf numFmtId="0" fontId="27" fillId="5" borderId="23" xfId="0" applyFont="1" applyFill="1" applyBorder="1" applyAlignment="1" applyProtection="1">
      <alignment horizontal="justify" vertical="center" wrapText="1"/>
      <protection locked="0"/>
    </xf>
    <xf numFmtId="0" fontId="27" fillId="5" borderId="23" xfId="0" applyFont="1" applyFill="1" applyBorder="1" applyAlignment="1" applyProtection="1">
      <alignment horizontal="center" vertical="center" wrapText="1"/>
      <protection locked="0"/>
    </xf>
    <xf numFmtId="0" fontId="1" fillId="5" borderId="21" xfId="0" applyFont="1" applyFill="1" applyBorder="1" applyAlignment="1" applyProtection="1">
      <alignment horizontal="justify" vertical="center" wrapText="1"/>
      <protection locked="0"/>
    </xf>
    <xf numFmtId="0" fontId="1" fillId="6" borderId="21" xfId="0" applyFont="1" applyFill="1" applyBorder="1" applyAlignment="1">
      <alignment horizontal="left" vertical="center" wrapText="1"/>
    </xf>
    <xf numFmtId="0" fontId="1" fillId="5" borderId="21" xfId="0" applyFont="1" applyFill="1" applyBorder="1" applyAlignment="1">
      <alignment horizontal="left" wrapText="1"/>
    </xf>
    <xf numFmtId="0" fontId="1" fillId="0" borderId="1" xfId="0" applyFont="1" applyBorder="1" applyAlignment="1">
      <alignment horizontal="center"/>
    </xf>
    <xf numFmtId="0" fontId="2" fillId="0" borderId="2" xfId="0" applyFont="1" applyBorder="1"/>
    <xf numFmtId="0" fontId="2" fillId="0" borderId="7" xfId="0" applyFont="1" applyBorder="1"/>
    <xf numFmtId="0" fontId="2" fillId="0" borderId="8" xfId="0" applyFont="1" applyBorder="1"/>
    <xf numFmtId="0" fontId="8" fillId="0" borderId="0" xfId="0" applyFont="1" applyAlignment="1">
      <alignment horizontal="center" vertical="center" wrapText="1"/>
    </xf>
    <xf numFmtId="0" fontId="0" fillId="0" borderId="0" xfId="0" applyFont="1" applyAlignment="1"/>
    <xf numFmtId="0" fontId="21" fillId="0" borderId="15" xfId="0" applyFont="1" applyBorder="1" applyAlignment="1">
      <alignment horizontal="center" vertical="center" wrapText="1"/>
    </xf>
    <xf numFmtId="0" fontId="17" fillId="0" borderId="16" xfId="0" applyFont="1" applyBorder="1"/>
    <xf numFmtId="0" fontId="21" fillId="0" borderId="16" xfId="0" applyFont="1" applyBorder="1" applyAlignment="1">
      <alignment horizontal="center" vertical="center" wrapText="1"/>
    </xf>
    <xf numFmtId="0" fontId="3" fillId="0" borderId="4" xfId="0" applyFont="1" applyBorder="1" applyAlignment="1">
      <alignment horizontal="center" vertical="center"/>
    </xf>
    <xf numFmtId="0" fontId="2" fillId="0" borderId="5" xfId="0" applyFont="1" applyBorder="1"/>
    <xf numFmtId="0" fontId="2" fillId="0" borderId="9" xfId="0" applyFont="1" applyBorder="1"/>
    <xf numFmtId="0" fontId="2" fillId="0" borderId="10" xfId="0" applyFont="1" applyBorder="1"/>
    <xf numFmtId="0" fontId="21" fillId="0" borderId="38" xfId="0" applyFont="1" applyBorder="1" applyAlignment="1">
      <alignment horizontal="center" vertical="center" wrapText="1"/>
    </xf>
    <xf numFmtId="0" fontId="17" fillId="0" borderId="39" xfId="0" applyFont="1" applyBorder="1"/>
    <xf numFmtId="0" fontId="17" fillId="0" borderId="36" xfId="0" applyFont="1" applyBorder="1"/>
    <xf numFmtId="0" fontId="17" fillId="0" borderId="40" xfId="0" applyFont="1" applyBorder="1"/>
    <xf numFmtId="0" fontId="21" fillId="0" borderId="35" xfId="0" applyFont="1" applyBorder="1" applyAlignment="1">
      <alignment horizontal="center" vertical="center" wrapText="1"/>
    </xf>
    <xf numFmtId="0" fontId="17" fillId="0" borderId="37" xfId="0" applyFont="1" applyBorder="1"/>
    <xf numFmtId="0" fontId="17" fillId="0" borderId="44" xfId="0" applyFont="1" applyBorder="1"/>
    <xf numFmtId="0" fontId="17" fillId="0" borderId="12" xfId="0" applyFont="1" applyBorder="1"/>
    <xf numFmtId="0" fontId="17" fillId="0" borderId="18" xfId="0" applyFont="1" applyBorder="1"/>
    <xf numFmtId="0" fontId="15" fillId="5" borderId="21" xfId="0" applyFont="1" applyFill="1" applyBorder="1" applyAlignment="1">
      <alignment horizontal="center" vertical="center" wrapText="1"/>
    </xf>
    <xf numFmtId="0" fontId="1" fillId="5" borderId="21" xfId="0" applyFont="1" applyFill="1" applyBorder="1" applyAlignment="1">
      <alignment vertical="center" wrapText="1"/>
    </xf>
    <xf numFmtId="0" fontId="22" fillId="0" borderId="13" xfId="0" applyFont="1" applyBorder="1" applyAlignment="1">
      <alignment horizontal="center" vertical="center"/>
    </xf>
    <xf numFmtId="0" fontId="20" fillId="0" borderId="17" xfId="0" applyFont="1" applyBorder="1"/>
    <xf numFmtId="0" fontId="11" fillId="0" borderId="13" xfId="0" applyFont="1" applyBorder="1" applyAlignment="1">
      <alignment horizontal="center" vertical="center"/>
    </xf>
    <xf numFmtId="0" fontId="2" fillId="0" borderId="17" xfId="0" applyFont="1" applyBorder="1"/>
    <xf numFmtId="0" fontId="21" fillId="0" borderId="41" xfId="0" applyFont="1" applyBorder="1" applyAlignment="1">
      <alignment horizontal="center" vertical="center" wrapText="1"/>
    </xf>
    <xf numFmtId="0" fontId="17" fillId="0" borderId="17" xfId="0" applyFont="1" applyBorder="1"/>
    <xf numFmtId="0" fontId="1" fillId="5" borderId="21" xfId="0" applyFont="1" applyFill="1" applyBorder="1" applyAlignment="1">
      <alignment horizontal="justify" vertical="center" wrapText="1"/>
    </xf>
    <xf numFmtId="0" fontId="21" fillId="0" borderId="21" xfId="0" applyFont="1" applyBorder="1" applyAlignment="1">
      <alignment horizontal="center" vertical="center" wrapText="1"/>
    </xf>
    <xf numFmtId="0" fontId="17" fillId="0" borderId="50" xfId="0" applyFont="1" applyBorder="1"/>
    <xf numFmtId="0" fontId="1" fillId="5" borderId="21" xfId="0" applyFont="1" applyFill="1" applyBorder="1" applyAlignment="1">
      <alignment horizontal="left" vertical="top" wrapText="1"/>
    </xf>
    <xf numFmtId="0" fontId="15" fillId="5" borderId="21" xfId="0" applyFont="1" applyFill="1" applyBorder="1" applyAlignment="1">
      <alignment horizontal="justify" vertical="center" wrapText="1"/>
    </xf>
  </cellXfs>
  <cellStyles count="3">
    <cellStyle name="Buena" xfId="2" builtinId="26"/>
    <cellStyle name="Normal" xfId="0" builtinId="0"/>
    <cellStyle name="Porcentaje" xfId="1" builtinId="5"/>
  </cellStyles>
  <dxfs count="36">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rgb="FFFF0000"/>
        </patternFill>
      </fill>
    </dxf>
    <dxf>
      <fill>
        <patternFill>
          <bgColor rgb="FFE6BA00"/>
        </patternFill>
      </fill>
    </dxf>
    <dxf>
      <fill>
        <patternFill>
          <bgColor rgb="FFFFFF00"/>
        </patternFill>
      </fill>
    </dxf>
    <dxf>
      <fill>
        <patternFill>
          <bgColor rgb="FF00FF50"/>
        </patternFill>
      </fill>
    </dxf>
    <dxf>
      <font>
        <b/>
        <i val="0"/>
        <color auto="1"/>
      </font>
      <fill>
        <patternFill>
          <bgColor theme="6"/>
        </patternFill>
      </fill>
    </dxf>
    <dxf>
      <font>
        <b/>
        <i val="0"/>
      </font>
      <fill>
        <patternFill>
          <bgColor rgb="FFFFC000"/>
        </patternFill>
      </fill>
    </dxf>
    <dxf>
      <font>
        <b/>
        <i val="0"/>
      </font>
      <fill>
        <patternFill>
          <bgColor theme="9" tint="-0.24994659260841701"/>
        </patternFill>
      </fill>
    </dxf>
    <dxf>
      <font>
        <b/>
        <i val="0"/>
      </font>
      <fill>
        <patternFill>
          <bgColor rgb="FFFF00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rgb="FFFF0000"/>
        </patternFill>
      </fill>
    </dxf>
    <dxf>
      <fill>
        <patternFill>
          <bgColor rgb="FFE6BA00"/>
        </patternFill>
      </fill>
    </dxf>
    <dxf>
      <fill>
        <patternFill>
          <bgColor rgb="FFFFFF00"/>
        </patternFill>
      </fill>
    </dxf>
    <dxf>
      <fill>
        <patternFill>
          <bgColor rgb="FF00FF50"/>
        </patternFill>
      </fill>
    </dxf>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
      <fill>
        <patternFill patternType="solid">
          <fgColor rgb="FFFFCC00"/>
          <bgColor rgb="FFFFCC00"/>
        </patternFill>
      </fill>
    </dxf>
    <dxf>
      <fill>
        <patternFill patternType="solid">
          <fgColor rgb="FFFFFF00"/>
          <bgColor rgb="FFFFFF00"/>
        </patternFill>
      </fill>
    </dxf>
    <dxf>
      <fill>
        <patternFill patternType="solid">
          <fgColor rgb="FF00FFFF"/>
          <bgColor rgb="FF00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10</xdr:col>
      <xdr:colOff>0</xdr:colOff>
      <xdr:row>3</xdr:row>
      <xdr:rowOff>0</xdr:rowOff>
    </xdr:from>
    <xdr:ext cx="0" cy="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0</xdr:row>
      <xdr:rowOff>0</xdr:rowOff>
    </xdr:from>
    <xdr:ext cx="1581150" cy="1304925"/>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8277225" cy="49625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x14ac:dyDescent="0.2"/>
  <cols>
    <col min="1" max="26" width="10" customWidth="1"/>
  </cols>
  <sheetData>
    <row r="1" spans="1:5" ht="12.75" customHeight="1" x14ac:dyDescent="0.2">
      <c r="A1" s="1" t="s">
        <v>0</v>
      </c>
      <c r="B1" s="1"/>
      <c r="C1" s="1"/>
      <c r="D1" s="1"/>
      <c r="E1" s="1"/>
    </row>
    <row r="2" spans="1:5" ht="12.75" customHeight="1" x14ac:dyDescent="0.2">
      <c r="A2" s="2">
        <v>1</v>
      </c>
      <c r="B2" s="4" t="s">
        <v>1</v>
      </c>
      <c r="C2" s="1"/>
      <c r="D2" s="1" t="s">
        <v>2</v>
      </c>
      <c r="E2" s="1" t="s">
        <v>3</v>
      </c>
    </row>
    <row r="3" spans="1:5" ht="12.75" customHeight="1" x14ac:dyDescent="0.2">
      <c r="A3" s="2">
        <v>2</v>
      </c>
      <c r="B3" s="4" t="s">
        <v>1</v>
      </c>
      <c r="C3" s="1"/>
      <c r="D3" s="1" t="s">
        <v>4</v>
      </c>
      <c r="E3" s="1" t="s">
        <v>5</v>
      </c>
    </row>
    <row r="4" spans="1:5" ht="12.75" customHeight="1" x14ac:dyDescent="0.2">
      <c r="A4" s="2">
        <v>3</v>
      </c>
      <c r="B4" s="4" t="s">
        <v>6</v>
      </c>
      <c r="C4" s="1"/>
      <c r="D4" s="1" t="s">
        <v>7</v>
      </c>
      <c r="E4" s="1" t="s">
        <v>8</v>
      </c>
    </row>
    <row r="5" spans="1:5" ht="12.75" customHeight="1" x14ac:dyDescent="0.2">
      <c r="A5" s="2">
        <v>4</v>
      </c>
      <c r="B5" s="4" t="s">
        <v>9</v>
      </c>
      <c r="C5" s="1"/>
      <c r="D5" s="1" t="s">
        <v>10</v>
      </c>
      <c r="E5" s="1" t="s">
        <v>11</v>
      </c>
    </row>
    <row r="6" spans="1:5" ht="12.75" customHeight="1" x14ac:dyDescent="0.2">
      <c r="A6" s="2">
        <v>5</v>
      </c>
      <c r="B6" s="4" t="s">
        <v>9</v>
      </c>
      <c r="C6" s="1"/>
      <c r="D6" s="1"/>
      <c r="E6" s="1"/>
    </row>
    <row r="7" spans="1:5" ht="12.75" customHeight="1" x14ac:dyDescent="0.2">
      <c r="A7" s="2">
        <v>6</v>
      </c>
      <c r="B7" s="4" t="s">
        <v>6</v>
      </c>
      <c r="C7" s="1"/>
      <c r="D7" s="1"/>
      <c r="E7" s="1"/>
    </row>
    <row r="8" spans="1:5" ht="12.75" customHeight="1" x14ac:dyDescent="0.2">
      <c r="A8" s="2">
        <v>8</v>
      </c>
      <c r="B8" s="4" t="s">
        <v>9</v>
      </c>
      <c r="C8" s="1"/>
      <c r="D8" s="1"/>
      <c r="E8" s="1"/>
    </row>
    <row r="9" spans="1:5" ht="12.75" customHeight="1" x14ac:dyDescent="0.2">
      <c r="A9" s="2">
        <v>9</v>
      </c>
      <c r="B9" s="4" t="s">
        <v>9</v>
      </c>
      <c r="C9" s="1"/>
      <c r="D9" s="1" t="s">
        <v>13</v>
      </c>
      <c r="E9" s="1" t="s">
        <v>14</v>
      </c>
    </row>
    <row r="10" spans="1:5" ht="12.75" customHeight="1" x14ac:dyDescent="0.2">
      <c r="A10" s="2">
        <v>10</v>
      </c>
      <c r="B10" s="4" t="s">
        <v>15</v>
      </c>
      <c r="C10" s="1"/>
      <c r="D10" s="1" t="s">
        <v>16</v>
      </c>
      <c r="E10" s="1" t="s">
        <v>17</v>
      </c>
    </row>
    <row r="11" spans="1:5" ht="12.75" customHeight="1" x14ac:dyDescent="0.2">
      <c r="A11" s="2">
        <v>12</v>
      </c>
      <c r="B11" s="5" t="s">
        <v>15</v>
      </c>
      <c r="C11" s="1"/>
      <c r="D11" s="1"/>
      <c r="E11" s="1" t="s">
        <v>19</v>
      </c>
    </row>
    <row r="12" spans="1:5" ht="12.75" customHeight="1" x14ac:dyDescent="0.2">
      <c r="A12" s="2">
        <v>15</v>
      </c>
      <c r="B12" s="5" t="s">
        <v>15</v>
      </c>
      <c r="C12" s="1"/>
      <c r="D12" s="1"/>
      <c r="E12" s="1"/>
    </row>
    <row r="13" spans="1:5" ht="12.75" customHeight="1" x14ac:dyDescent="0.2">
      <c r="A13" s="2">
        <v>16</v>
      </c>
      <c r="B13" s="5" t="s">
        <v>15</v>
      </c>
      <c r="C13" s="1"/>
      <c r="D13" s="1"/>
      <c r="E13" s="1"/>
    </row>
    <row r="14" spans="1:5" ht="12.75" customHeight="1" x14ac:dyDescent="0.2">
      <c r="A14" s="2">
        <v>20</v>
      </c>
      <c r="B14" s="5" t="s">
        <v>15</v>
      </c>
      <c r="C14" s="1"/>
      <c r="D14" s="1"/>
      <c r="E14" s="1"/>
    </row>
    <row r="15" spans="1:5" ht="12.75" customHeight="1" x14ac:dyDescent="0.2">
      <c r="A15" s="2">
        <v>25</v>
      </c>
      <c r="B15" s="5" t="s">
        <v>15</v>
      </c>
      <c r="C15" s="1"/>
      <c r="D15" s="1"/>
      <c r="E15" s="1"/>
    </row>
    <row r="16" spans="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14"/>
  <sheetViews>
    <sheetView tabSelected="1" zoomScale="85" zoomScaleNormal="85" workbookViewId="0">
      <selection sqref="A1:B2"/>
    </sheetView>
  </sheetViews>
  <sheetFormatPr baseColWidth="10" defaultColWidth="14.42578125" defaultRowHeight="15" customHeight="1" x14ac:dyDescent="0.2"/>
  <cols>
    <col min="1" max="1" width="6.42578125" customWidth="1"/>
    <col min="2" max="2" width="38.140625" customWidth="1"/>
    <col min="3" max="3" width="84.5703125" customWidth="1"/>
    <col min="4" max="4" width="42" customWidth="1"/>
    <col min="5" max="5" width="52.140625" customWidth="1"/>
    <col min="6" max="6" width="22.42578125" customWidth="1"/>
    <col min="7" max="7" width="21.42578125" customWidth="1"/>
    <col min="8" max="8" width="31" customWidth="1"/>
    <col min="9" max="9" width="35.42578125" customWidth="1"/>
    <col min="10" max="10" width="88.140625" customWidth="1"/>
    <col min="11" max="11" width="23.42578125" customWidth="1"/>
    <col min="12" max="12" width="23.140625" customWidth="1"/>
    <col min="13" max="13" width="22.85546875" customWidth="1"/>
    <col min="14" max="14" width="27.7109375" customWidth="1"/>
    <col min="15" max="15" width="76.42578125" customWidth="1"/>
    <col min="16" max="16" width="40" customWidth="1"/>
    <col min="17" max="17" width="26.28515625" customWidth="1"/>
    <col min="18" max="18" width="57.85546875" customWidth="1"/>
    <col min="19" max="19" width="125" customWidth="1"/>
    <col min="20" max="20" width="51.85546875" customWidth="1"/>
    <col min="21" max="21" width="127" customWidth="1"/>
    <col min="22" max="22" width="33.140625" customWidth="1"/>
    <col min="23" max="23" width="72.42578125" customWidth="1"/>
    <col min="24" max="24" width="33.28515625" customWidth="1"/>
    <col min="25" max="26" width="10" customWidth="1"/>
  </cols>
  <sheetData>
    <row r="1" spans="1:26" ht="46.5" customHeight="1" x14ac:dyDescent="0.2">
      <c r="A1" s="187"/>
      <c r="B1" s="188"/>
      <c r="C1" s="196" t="s">
        <v>12</v>
      </c>
      <c r="D1" s="197"/>
      <c r="E1" s="197"/>
      <c r="F1" s="197"/>
      <c r="G1" s="197"/>
      <c r="H1" s="197"/>
      <c r="I1" s="197"/>
      <c r="J1" s="197"/>
      <c r="K1" s="197"/>
      <c r="L1" s="197"/>
      <c r="M1" s="188"/>
      <c r="N1" s="6" t="s">
        <v>18</v>
      </c>
      <c r="O1" s="7" t="s">
        <v>20</v>
      </c>
      <c r="P1" s="8"/>
      <c r="Q1" s="8"/>
      <c r="R1" s="8"/>
      <c r="S1" s="9"/>
      <c r="T1" s="9"/>
      <c r="U1" s="9"/>
      <c r="V1" s="9"/>
      <c r="W1" s="9"/>
      <c r="X1" s="9"/>
      <c r="Y1" s="9"/>
      <c r="Z1" s="9"/>
    </row>
    <row r="2" spans="1:26" ht="66" customHeight="1" x14ac:dyDescent="0.2">
      <c r="A2" s="189"/>
      <c r="B2" s="190"/>
      <c r="C2" s="198"/>
      <c r="D2" s="199"/>
      <c r="E2" s="199"/>
      <c r="F2" s="199"/>
      <c r="G2" s="199"/>
      <c r="H2" s="199"/>
      <c r="I2" s="199"/>
      <c r="J2" s="199"/>
      <c r="K2" s="199"/>
      <c r="L2" s="199"/>
      <c r="M2" s="190"/>
      <c r="N2" s="10" t="s">
        <v>21</v>
      </c>
      <c r="O2" s="12">
        <v>43377</v>
      </c>
      <c r="P2" s="8"/>
      <c r="Q2" s="8"/>
      <c r="R2" s="8"/>
      <c r="S2" s="9"/>
      <c r="T2" s="9"/>
      <c r="U2" s="9"/>
      <c r="V2" s="9"/>
      <c r="W2" s="9"/>
      <c r="X2" s="9"/>
      <c r="Y2" s="9"/>
      <c r="Z2" s="9"/>
    </row>
    <row r="3" spans="1:26" ht="19.5" customHeight="1" x14ac:dyDescent="0.2">
      <c r="A3" s="13"/>
      <c r="B3" s="15"/>
      <c r="C3" s="16"/>
      <c r="D3" s="16"/>
      <c r="E3" s="16"/>
      <c r="F3" s="16"/>
      <c r="G3" s="16"/>
      <c r="H3" s="16"/>
      <c r="I3" s="16"/>
      <c r="J3" s="16"/>
      <c r="K3" s="16"/>
      <c r="L3" s="16"/>
      <c r="M3" s="16"/>
      <c r="N3" s="16"/>
      <c r="O3" s="16"/>
      <c r="P3" s="16"/>
      <c r="Q3" s="16"/>
      <c r="R3" s="16"/>
      <c r="S3" s="9"/>
      <c r="T3" s="9"/>
      <c r="U3" s="9"/>
      <c r="V3" s="9"/>
      <c r="W3" s="9"/>
      <c r="X3" s="9"/>
      <c r="Y3" s="9"/>
      <c r="Z3" s="9"/>
    </row>
    <row r="4" spans="1:26" ht="19.5" customHeight="1" thickBot="1" x14ac:dyDescent="0.25">
      <c r="A4" s="13"/>
      <c r="B4" s="109"/>
      <c r="C4" s="110"/>
      <c r="D4" s="110"/>
      <c r="E4" s="110"/>
      <c r="F4" s="110"/>
      <c r="G4" s="110"/>
      <c r="H4" s="110"/>
      <c r="I4" s="110"/>
      <c r="J4" s="110"/>
      <c r="K4" s="110"/>
      <c r="L4" s="110"/>
      <c r="M4" s="110"/>
      <c r="N4" s="110"/>
      <c r="O4" s="110"/>
      <c r="P4" s="110"/>
      <c r="Q4" s="110"/>
      <c r="R4" s="110"/>
      <c r="S4" s="111"/>
      <c r="T4" s="111"/>
      <c r="U4" s="111"/>
      <c r="V4" s="111"/>
      <c r="W4" s="111"/>
      <c r="X4" s="111"/>
      <c r="Y4" s="9"/>
      <c r="Z4" s="9"/>
    </row>
    <row r="5" spans="1:26" ht="32.25" customHeight="1" x14ac:dyDescent="0.2">
      <c r="A5" s="191"/>
      <c r="B5" s="204" t="s">
        <v>31</v>
      </c>
      <c r="C5" s="202"/>
      <c r="D5" s="202"/>
      <c r="E5" s="202"/>
      <c r="F5" s="205"/>
      <c r="G5" s="200" t="s">
        <v>32</v>
      </c>
      <c r="H5" s="201"/>
      <c r="I5" s="201"/>
      <c r="J5" s="202"/>
      <c r="K5" s="201"/>
      <c r="L5" s="201"/>
      <c r="M5" s="201"/>
      <c r="N5" s="203"/>
      <c r="O5" s="215" t="s">
        <v>33</v>
      </c>
      <c r="P5" s="202"/>
      <c r="Q5" s="202"/>
      <c r="R5" s="205"/>
      <c r="S5" s="172" t="s">
        <v>34</v>
      </c>
      <c r="T5" s="172" t="s">
        <v>35</v>
      </c>
      <c r="U5" s="172" t="s">
        <v>36</v>
      </c>
      <c r="V5" s="172" t="s">
        <v>35</v>
      </c>
      <c r="W5" s="172" t="s">
        <v>37</v>
      </c>
      <c r="X5" s="175" t="s">
        <v>35</v>
      </c>
      <c r="Y5" s="17"/>
      <c r="Z5" s="17"/>
    </row>
    <row r="6" spans="1:26" ht="30.75" customHeight="1" x14ac:dyDescent="0.2">
      <c r="A6" s="192"/>
      <c r="B6" s="206"/>
      <c r="C6" s="207"/>
      <c r="D6" s="207"/>
      <c r="E6" s="207"/>
      <c r="F6" s="208"/>
      <c r="G6" s="193" t="s">
        <v>38</v>
      </c>
      <c r="H6" s="194"/>
      <c r="I6" s="194"/>
      <c r="J6" s="218" t="s">
        <v>39</v>
      </c>
      <c r="K6" s="195" t="s">
        <v>40</v>
      </c>
      <c r="L6" s="194"/>
      <c r="M6" s="194"/>
      <c r="N6" s="194"/>
      <c r="O6" s="216"/>
      <c r="P6" s="207"/>
      <c r="Q6" s="207"/>
      <c r="R6" s="208"/>
      <c r="S6" s="173"/>
      <c r="T6" s="173"/>
      <c r="U6" s="173"/>
      <c r="V6" s="173"/>
      <c r="W6" s="173"/>
      <c r="X6" s="176"/>
      <c r="Y6" s="18"/>
      <c r="Z6" s="18"/>
    </row>
    <row r="7" spans="1:26" ht="16.5" thickBot="1" x14ac:dyDescent="0.25">
      <c r="A7" s="192"/>
      <c r="B7" s="120" t="s">
        <v>41</v>
      </c>
      <c r="C7" s="121" t="s">
        <v>42</v>
      </c>
      <c r="D7" s="121" t="s">
        <v>43</v>
      </c>
      <c r="E7" s="121" t="s">
        <v>44</v>
      </c>
      <c r="F7" s="122" t="s">
        <v>45</v>
      </c>
      <c r="G7" s="122" t="s">
        <v>46</v>
      </c>
      <c r="H7" s="122" t="s">
        <v>47</v>
      </c>
      <c r="I7" s="123" t="s">
        <v>48</v>
      </c>
      <c r="J7" s="219"/>
      <c r="K7" s="123" t="s">
        <v>46</v>
      </c>
      <c r="L7" s="121" t="s">
        <v>47</v>
      </c>
      <c r="M7" s="124" t="s">
        <v>48</v>
      </c>
      <c r="N7" s="121" t="s">
        <v>49</v>
      </c>
      <c r="O7" s="121" t="s">
        <v>50</v>
      </c>
      <c r="P7" s="121" t="s">
        <v>51</v>
      </c>
      <c r="Q7" s="121" t="s">
        <v>52</v>
      </c>
      <c r="R7" s="121" t="s">
        <v>53</v>
      </c>
      <c r="S7" s="125" t="s">
        <v>54</v>
      </c>
      <c r="T7" s="178"/>
      <c r="U7" s="125" t="s">
        <v>54</v>
      </c>
      <c r="V7" s="178"/>
      <c r="W7" s="125" t="s">
        <v>54</v>
      </c>
      <c r="X7" s="177"/>
      <c r="Y7" s="18"/>
      <c r="Z7" s="18"/>
    </row>
    <row r="8" spans="1:26" s="23" customFormat="1" ht="162.75" customHeight="1" x14ac:dyDescent="0.2">
      <c r="A8" s="26"/>
      <c r="B8" s="181" t="s">
        <v>197</v>
      </c>
      <c r="C8" s="182" t="s">
        <v>198</v>
      </c>
      <c r="D8" s="182" t="s">
        <v>199</v>
      </c>
      <c r="E8" s="182" t="s">
        <v>398</v>
      </c>
      <c r="F8" s="183" t="s">
        <v>57</v>
      </c>
      <c r="G8" s="179" t="s">
        <v>200</v>
      </c>
      <c r="H8" s="179" t="s">
        <v>201</v>
      </c>
      <c r="I8" s="179" t="s">
        <v>60</v>
      </c>
      <c r="J8" s="182" t="s">
        <v>202</v>
      </c>
      <c r="K8" s="179" t="s">
        <v>203</v>
      </c>
      <c r="L8" s="179" t="s">
        <v>204</v>
      </c>
      <c r="M8" s="180" t="s">
        <v>72</v>
      </c>
      <c r="N8" s="179" t="s">
        <v>74</v>
      </c>
      <c r="O8" s="112" t="s">
        <v>205</v>
      </c>
      <c r="P8" s="113" t="s">
        <v>206</v>
      </c>
      <c r="Q8" s="114">
        <v>43464</v>
      </c>
      <c r="R8" s="112" t="s">
        <v>207</v>
      </c>
      <c r="S8" s="112" t="s">
        <v>403</v>
      </c>
      <c r="T8" s="115">
        <f>2/2</f>
        <v>1</v>
      </c>
      <c r="U8" s="116" t="s">
        <v>529</v>
      </c>
      <c r="V8" s="117">
        <f>2/2</f>
        <v>1</v>
      </c>
      <c r="W8" s="118"/>
      <c r="X8" s="119"/>
      <c r="Y8" s="18"/>
      <c r="Z8" s="18"/>
    </row>
    <row r="9" spans="1:26" s="23" customFormat="1" ht="181.5" customHeight="1" x14ac:dyDescent="0.2">
      <c r="A9" s="26"/>
      <c r="B9" s="154"/>
      <c r="C9" s="155"/>
      <c r="D9" s="155"/>
      <c r="E9" s="155"/>
      <c r="F9" s="156"/>
      <c r="G9" s="157"/>
      <c r="H9" s="157"/>
      <c r="I9" s="157"/>
      <c r="J9" s="155"/>
      <c r="K9" s="157"/>
      <c r="L9" s="157"/>
      <c r="M9" s="163"/>
      <c r="N9" s="157"/>
      <c r="O9" s="52" t="s">
        <v>208</v>
      </c>
      <c r="P9" s="42" t="s">
        <v>206</v>
      </c>
      <c r="Q9" s="43">
        <v>43464</v>
      </c>
      <c r="R9" s="52" t="s">
        <v>209</v>
      </c>
      <c r="S9" s="52" t="s">
        <v>418</v>
      </c>
      <c r="T9" s="86">
        <f>3/4</f>
        <v>0.75</v>
      </c>
      <c r="U9" s="94" t="s">
        <v>488</v>
      </c>
      <c r="V9" s="95">
        <f>4/4</f>
        <v>1</v>
      </c>
      <c r="W9" s="34"/>
      <c r="X9" s="36"/>
      <c r="Y9" s="18"/>
      <c r="Z9" s="18"/>
    </row>
    <row r="10" spans="1:26" s="23" customFormat="1" ht="160.5" customHeight="1" x14ac:dyDescent="0.2">
      <c r="A10" s="26"/>
      <c r="B10" s="154"/>
      <c r="C10" s="155"/>
      <c r="D10" s="155"/>
      <c r="E10" s="155"/>
      <c r="F10" s="156"/>
      <c r="G10" s="157"/>
      <c r="H10" s="157"/>
      <c r="I10" s="157"/>
      <c r="J10" s="155"/>
      <c r="K10" s="157"/>
      <c r="L10" s="157"/>
      <c r="M10" s="163"/>
      <c r="N10" s="157"/>
      <c r="O10" s="52" t="s">
        <v>210</v>
      </c>
      <c r="P10" s="42" t="s">
        <v>206</v>
      </c>
      <c r="Q10" s="43">
        <v>43464</v>
      </c>
      <c r="R10" s="52" t="s">
        <v>211</v>
      </c>
      <c r="S10" s="52" t="s">
        <v>419</v>
      </c>
      <c r="T10" s="86">
        <f>2/2</f>
        <v>1</v>
      </c>
      <c r="U10" s="94" t="s">
        <v>487</v>
      </c>
      <c r="V10" s="95">
        <f>2/2</f>
        <v>1</v>
      </c>
      <c r="W10" s="34"/>
      <c r="X10" s="36"/>
      <c r="Y10" s="18"/>
      <c r="Z10" s="18"/>
    </row>
    <row r="11" spans="1:26" s="23" customFormat="1" ht="114.75" customHeight="1" x14ac:dyDescent="0.2">
      <c r="A11" s="26"/>
      <c r="B11" s="154"/>
      <c r="C11" s="155"/>
      <c r="D11" s="155"/>
      <c r="E11" s="155"/>
      <c r="F11" s="156"/>
      <c r="G11" s="157"/>
      <c r="H11" s="157"/>
      <c r="I11" s="157"/>
      <c r="J11" s="155"/>
      <c r="K11" s="157"/>
      <c r="L11" s="157"/>
      <c r="M11" s="163"/>
      <c r="N11" s="157"/>
      <c r="O11" s="52" t="s">
        <v>212</v>
      </c>
      <c r="P11" s="42" t="s">
        <v>206</v>
      </c>
      <c r="Q11" s="43">
        <v>43464</v>
      </c>
      <c r="R11" s="52" t="s">
        <v>443</v>
      </c>
      <c r="S11" s="52" t="s">
        <v>420</v>
      </c>
      <c r="T11" s="86" t="s">
        <v>404</v>
      </c>
      <c r="U11" s="94" t="s">
        <v>504</v>
      </c>
      <c r="V11" s="95">
        <f>1/1</f>
        <v>1</v>
      </c>
      <c r="W11" s="34"/>
      <c r="X11" s="36"/>
      <c r="Y11" s="18"/>
      <c r="Z11" s="18"/>
    </row>
    <row r="12" spans="1:26" s="23" customFormat="1" ht="377.25" customHeight="1" x14ac:dyDescent="0.2">
      <c r="A12" s="26"/>
      <c r="B12" s="42" t="s">
        <v>213</v>
      </c>
      <c r="C12" s="52" t="s">
        <v>406</v>
      </c>
      <c r="D12" s="52" t="s">
        <v>214</v>
      </c>
      <c r="E12" s="52" t="s">
        <v>215</v>
      </c>
      <c r="F12" s="52" t="s">
        <v>99</v>
      </c>
      <c r="G12" s="44" t="s">
        <v>4</v>
      </c>
      <c r="H12" s="44" t="s">
        <v>59</v>
      </c>
      <c r="I12" s="44" t="s">
        <v>216</v>
      </c>
      <c r="J12" s="52" t="s">
        <v>217</v>
      </c>
      <c r="K12" s="44" t="s">
        <v>91</v>
      </c>
      <c r="L12" s="44" t="s">
        <v>61</v>
      </c>
      <c r="M12" s="45" t="s">
        <v>218</v>
      </c>
      <c r="N12" s="44" t="s">
        <v>219</v>
      </c>
      <c r="O12" s="52" t="s">
        <v>125</v>
      </c>
      <c r="P12" s="42" t="s">
        <v>220</v>
      </c>
      <c r="Q12" s="46" t="s">
        <v>221</v>
      </c>
      <c r="R12" s="52" t="s">
        <v>222</v>
      </c>
      <c r="S12" s="52" t="s">
        <v>421</v>
      </c>
      <c r="T12" s="42" t="s">
        <v>222</v>
      </c>
      <c r="U12" s="94" t="s">
        <v>520</v>
      </c>
      <c r="V12" s="95" t="s">
        <v>222</v>
      </c>
      <c r="W12" s="34"/>
      <c r="X12" s="36"/>
      <c r="Y12" s="18"/>
      <c r="Z12" s="18"/>
    </row>
    <row r="13" spans="1:26" s="23" customFormat="1" ht="259.5" customHeight="1" x14ac:dyDescent="0.2">
      <c r="A13" s="26"/>
      <c r="B13" s="42" t="s">
        <v>223</v>
      </c>
      <c r="C13" s="52" t="s">
        <v>224</v>
      </c>
      <c r="D13" s="52" t="s">
        <v>225</v>
      </c>
      <c r="E13" s="52" t="s">
        <v>444</v>
      </c>
      <c r="F13" s="52" t="s">
        <v>226</v>
      </c>
      <c r="G13" s="44" t="s">
        <v>445</v>
      </c>
      <c r="H13" s="44" t="s">
        <v>100</v>
      </c>
      <c r="I13" s="44" t="s">
        <v>227</v>
      </c>
      <c r="J13" s="52" t="s">
        <v>228</v>
      </c>
      <c r="K13" s="44" t="s">
        <v>229</v>
      </c>
      <c r="L13" s="44" t="s">
        <v>230</v>
      </c>
      <c r="M13" s="44" t="s">
        <v>231</v>
      </c>
      <c r="N13" s="44" t="s">
        <v>232</v>
      </c>
      <c r="O13" s="52" t="s">
        <v>446</v>
      </c>
      <c r="P13" s="52" t="s">
        <v>233</v>
      </c>
      <c r="Q13" s="55" t="s">
        <v>234</v>
      </c>
      <c r="R13" s="52" t="s">
        <v>235</v>
      </c>
      <c r="S13" s="81" t="s">
        <v>489</v>
      </c>
      <c r="T13" s="82">
        <f>24/24</f>
        <v>1</v>
      </c>
      <c r="U13" s="94" t="s">
        <v>521</v>
      </c>
      <c r="V13" s="95">
        <v>1</v>
      </c>
      <c r="W13" s="87"/>
      <c r="X13" s="36"/>
      <c r="Y13" s="18"/>
      <c r="Z13" s="18"/>
    </row>
    <row r="14" spans="1:26" s="25" customFormat="1" ht="261" customHeight="1" x14ac:dyDescent="0.2">
      <c r="A14" s="211"/>
      <c r="B14" s="166" t="s">
        <v>168</v>
      </c>
      <c r="C14" s="164" t="s">
        <v>169</v>
      </c>
      <c r="D14" s="164" t="s">
        <v>170</v>
      </c>
      <c r="E14" s="164" t="s">
        <v>171</v>
      </c>
      <c r="F14" s="209" t="s">
        <v>236</v>
      </c>
      <c r="G14" s="163" t="s">
        <v>4</v>
      </c>
      <c r="H14" s="163" t="s">
        <v>100</v>
      </c>
      <c r="I14" s="163" t="s">
        <v>72</v>
      </c>
      <c r="J14" s="159" t="s">
        <v>237</v>
      </c>
      <c r="K14" s="159" t="s">
        <v>4</v>
      </c>
      <c r="L14" s="159" t="s">
        <v>59</v>
      </c>
      <c r="M14" s="159" t="s">
        <v>72</v>
      </c>
      <c r="N14" s="163" t="s">
        <v>172</v>
      </c>
      <c r="O14" s="47" t="s">
        <v>173</v>
      </c>
      <c r="P14" s="47" t="s">
        <v>174</v>
      </c>
      <c r="Q14" s="67" t="s">
        <v>175</v>
      </c>
      <c r="R14" s="68" t="s">
        <v>176</v>
      </c>
      <c r="S14" s="53" t="s">
        <v>405</v>
      </c>
      <c r="T14" s="36">
        <v>1</v>
      </c>
      <c r="U14" s="88" t="s">
        <v>492</v>
      </c>
      <c r="V14" s="89">
        <v>1</v>
      </c>
      <c r="W14" s="88"/>
      <c r="X14" s="36"/>
      <c r="Y14" s="24"/>
      <c r="Z14" s="24"/>
    </row>
    <row r="15" spans="1:26" s="25" customFormat="1" ht="172.5" customHeight="1" x14ac:dyDescent="0.2">
      <c r="A15" s="212"/>
      <c r="B15" s="165"/>
      <c r="C15" s="160"/>
      <c r="D15" s="160"/>
      <c r="E15" s="160"/>
      <c r="F15" s="160"/>
      <c r="G15" s="160"/>
      <c r="H15" s="160"/>
      <c r="I15" s="160"/>
      <c r="J15" s="160"/>
      <c r="K15" s="160"/>
      <c r="L15" s="160"/>
      <c r="M15" s="160"/>
      <c r="N15" s="160"/>
      <c r="O15" s="47" t="s">
        <v>177</v>
      </c>
      <c r="P15" s="47" t="s">
        <v>174</v>
      </c>
      <c r="Q15" s="67" t="s">
        <v>178</v>
      </c>
      <c r="R15" s="68" t="s">
        <v>179</v>
      </c>
      <c r="S15" s="53" t="s">
        <v>423</v>
      </c>
      <c r="T15" s="36">
        <v>1</v>
      </c>
      <c r="U15" s="88" t="s">
        <v>493</v>
      </c>
      <c r="V15" s="89">
        <v>1</v>
      </c>
      <c r="W15" s="88"/>
      <c r="X15" s="36"/>
      <c r="Y15" s="24"/>
      <c r="Z15" s="24"/>
    </row>
    <row r="16" spans="1:26" s="23" customFormat="1" ht="205.5" customHeight="1" x14ac:dyDescent="0.2">
      <c r="A16" s="26"/>
      <c r="B16" s="42" t="s">
        <v>238</v>
      </c>
      <c r="C16" s="39" t="s">
        <v>239</v>
      </c>
      <c r="D16" s="40" t="s">
        <v>240</v>
      </c>
      <c r="E16" s="39" t="s">
        <v>241</v>
      </c>
      <c r="F16" s="38" t="s">
        <v>242</v>
      </c>
      <c r="G16" s="44" t="s">
        <v>4</v>
      </c>
      <c r="H16" s="44" t="s">
        <v>138</v>
      </c>
      <c r="I16" s="44" t="s">
        <v>216</v>
      </c>
      <c r="J16" s="41" t="s">
        <v>447</v>
      </c>
      <c r="K16" s="44" t="s">
        <v>91</v>
      </c>
      <c r="L16" s="44" t="s">
        <v>71</v>
      </c>
      <c r="M16" s="49" t="s">
        <v>218</v>
      </c>
      <c r="N16" s="44" t="s">
        <v>219</v>
      </c>
      <c r="O16" s="48" t="s">
        <v>125</v>
      </c>
      <c r="P16" s="42" t="s">
        <v>220</v>
      </c>
      <c r="Q16" s="46" t="s">
        <v>221</v>
      </c>
      <c r="R16" s="52" t="s">
        <v>222</v>
      </c>
      <c r="S16" s="52" t="s">
        <v>503</v>
      </c>
      <c r="T16" s="31" t="s">
        <v>222</v>
      </c>
      <c r="U16" s="88" t="s">
        <v>491</v>
      </c>
      <c r="V16" s="97" t="s">
        <v>483</v>
      </c>
      <c r="W16" s="88"/>
      <c r="X16" s="36"/>
      <c r="Y16" s="18"/>
      <c r="Z16" s="18"/>
    </row>
    <row r="17" spans="1:26" s="23" customFormat="1" ht="266.25" customHeight="1" x14ac:dyDescent="0.2">
      <c r="A17" s="26"/>
      <c r="B17" s="42" t="s">
        <v>238</v>
      </c>
      <c r="C17" s="39" t="s">
        <v>243</v>
      </c>
      <c r="D17" s="40" t="s">
        <v>244</v>
      </c>
      <c r="E17" s="39" t="s">
        <v>245</v>
      </c>
      <c r="F17" s="38" t="s">
        <v>246</v>
      </c>
      <c r="G17" s="44" t="s">
        <v>247</v>
      </c>
      <c r="H17" s="44" t="s">
        <v>100</v>
      </c>
      <c r="I17" s="44" t="s">
        <v>227</v>
      </c>
      <c r="J17" s="41" t="s">
        <v>248</v>
      </c>
      <c r="K17" s="44" t="s">
        <v>58</v>
      </c>
      <c r="L17" s="44" t="s">
        <v>249</v>
      </c>
      <c r="M17" s="49" t="s">
        <v>250</v>
      </c>
      <c r="N17" s="44" t="s">
        <v>74</v>
      </c>
      <c r="O17" s="48" t="s">
        <v>393</v>
      </c>
      <c r="P17" s="42" t="s">
        <v>251</v>
      </c>
      <c r="Q17" s="52" t="s">
        <v>252</v>
      </c>
      <c r="R17" s="52" t="s">
        <v>253</v>
      </c>
      <c r="S17" s="52" t="s">
        <v>424</v>
      </c>
      <c r="T17" s="32" t="s">
        <v>254</v>
      </c>
      <c r="U17" s="88" t="s">
        <v>494</v>
      </c>
      <c r="V17" s="98">
        <f>(402/518)</f>
        <v>0.77606177606177607</v>
      </c>
      <c r="W17" s="88"/>
      <c r="X17" s="36"/>
      <c r="Y17" s="18"/>
      <c r="Z17" s="18"/>
    </row>
    <row r="18" spans="1:26" s="23" customFormat="1" ht="217.5" customHeight="1" x14ac:dyDescent="0.2">
      <c r="A18" s="26"/>
      <c r="B18" s="42" t="s">
        <v>238</v>
      </c>
      <c r="C18" s="39" t="s">
        <v>255</v>
      </c>
      <c r="D18" s="40" t="s">
        <v>256</v>
      </c>
      <c r="E18" s="39" t="s">
        <v>257</v>
      </c>
      <c r="F18" s="38" t="s">
        <v>258</v>
      </c>
      <c r="G18" s="44" t="s">
        <v>4</v>
      </c>
      <c r="H18" s="44" t="s">
        <v>138</v>
      </c>
      <c r="I18" s="44" t="s">
        <v>216</v>
      </c>
      <c r="J18" s="41" t="s">
        <v>259</v>
      </c>
      <c r="K18" s="44" t="s">
        <v>4</v>
      </c>
      <c r="L18" s="44" t="s">
        <v>59</v>
      </c>
      <c r="M18" s="44" t="s">
        <v>260</v>
      </c>
      <c r="N18" s="44" t="s">
        <v>172</v>
      </c>
      <c r="O18" s="54" t="s">
        <v>261</v>
      </c>
      <c r="P18" s="42" t="s">
        <v>251</v>
      </c>
      <c r="Q18" s="52" t="s">
        <v>185</v>
      </c>
      <c r="R18" s="52" t="s">
        <v>262</v>
      </c>
      <c r="S18" s="52" t="s">
        <v>425</v>
      </c>
      <c r="T18" s="33" t="s">
        <v>407</v>
      </c>
      <c r="U18" s="88" t="s">
        <v>519</v>
      </c>
      <c r="V18" s="99">
        <v>0.09</v>
      </c>
      <c r="W18" s="88"/>
      <c r="X18" s="36"/>
      <c r="Y18" s="18"/>
      <c r="Z18" s="18"/>
    </row>
    <row r="19" spans="1:26" s="23" customFormat="1" ht="179.25" customHeight="1" x14ac:dyDescent="0.2">
      <c r="A19" s="26"/>
      <c r="B19" s="42" t="s">
        <v>263</v>
      </c>
      <c r="C19" s="167" t="s">
        <v>264</v>
      </c>
      <c r="D19" s="168" t="s">
        <v>265</v>
      </c>
      <c r="E19" s="156" t="s">
        <v>266</v>
      </c>
      <c r="F19" s="156" t="s">
        <v>258</v>
      </c>
      <c r="G19" s="169" t="s">
        <v>247</v>
      </c>
      <c r="H19" s="170" t="s">
        <v>100</v>
      </c>
      <c r="I19" s="170" t="s">
        <v>227</v>
      </c>
      <c r="J19" s="171" t="s">
        <v>267</v>
      </c>
      <c r="K19" s="174" t="s">
        <v>91</v>
      </c>
      <c r="L19" s="170" t="s">
        <v>61</v>
      </c>
      <c r="M19" s="157" t="s">
        <v>218</v>
      </c>
      <c r="N19" s="157" t="s">
        <v>219</v>
      </c>
      <c r="O19" s="48" t="s">
        <v>125</v>
      </c>
      <c r="P19" s="154" t="s">
        <v>251</v>
      </c>
      <c r="Q19" s="46" t="s">
        <v>221</v>
      </c>
      <c r="R19" s="52" t="s">
        <v>222</v>
      </c>
      <c r="S19" s="52" t="s">
        <v>426</v>
      </c>
      <c r="T19" s="31" t="s">
        <v>222</v>
      </c>
      <c r="U19" s="88" t="s">
        <v>505</v>
      </c>
      <c r="V19" s="31" t="s">
        <v>222</v>
      </c>
      <c r="W19" s="88"/>
      <c r="X19" s="36"/>
      <c r="Y19" s="18"/>
      <c r="Z19" s="18"/>
    </row>
    <row r="20" spans="1:26" s="23" customFormat="1" ht="120" customHeight="1" x14ac:dyDescent="0.2">
      <c r="A20" s="26"/>
      <c r="B20" s="42" t="s">
        <v>263</v>
      </c>
      <c r="C20" s="167"/>
      <c r="D20" s="168"/>
      <c r="E20" s="156"/>
      <c r="F20" s="156"/>
      <c r="G20" s="169"/>
      <c r="H20" s="170"/>
      <c r="I20" s="170"/>
      <c r="J20" s="171"/>
      <c r="K20" s="174"/>
      <c r="L20" s="170"/>
      <c r="M20" s="157"/>
      <c r="N20" s="157"/>
      <c r="O20" s="42" t="s">
        <v>268</v>
      </c>
      <c r="P20" s="154"/>
      <c r="Q20" s="52" t="s">
        <v>185</v>
      </c>
      <c r="R20" s="52" t="s">
        <v>269</v>
      </c>
      <c r="S20" s="52" t="s">
        <v>436</v>
      </c>
      <c r="T20" s="33">
        <v>0.38</v>
      </c>
      <c r="U20" s="88"/>
      <c r="V20" s="100"/>
      <c r="W20" s="88"/>
      <c r="X20" s="36"/>
      <c r="Y20" s="18"/>
      <c r="Z20" s="18"/>
    </row>
    <row r="21" spans="1:26" s="23" customFormat="1" ht="261.75" customHeight="1" x14ac:dyDescent="0.2">
      <c r="A21" s="26"/>
      <c r="B21" s="42" t="s">
        <v>270</v>
      </c>
      <c r="C21" s="54" t="s">
        <v>271</v>
      </c>
      <c r="D21" s="52" t="s">
        <v>448</v>
      </c>
      <c r="E21" s="52" t="s">
        <v>449</v>
      </c>
      <c r="F21" s="52" t="s">
        <v>272</v>
      </c>
      <c r="G21" s="44" t="s">
        <v>58</v>
      </c>
      <c r="H21" s="44" t="s">
        <v>100</v>
      </c>
      <c r="I21" s="44" t="s">
        <v>227</v>
      </c>
      <c r="J21" s="52" t="s">
        <v>450</v>
      </c>
      <c r="K21" s="44" t="s">
        <v>273</v>
      </c>
      <c r="L21" s="44" t="s">
        <v>230</v>
      </c>
      <c r="M21" s="44" t="s">
        <v>216</v>
      </c>
      <c r="N21" s="44" t="s">
        <v>232</v>
      </c>
      <c r="O21" s="52" t="s">
        <v>274</v>
      </c>
      <c r="P21" s="44" t="s">
        <v>275</v>
      </c>
      <c r="Q21" s="55" t="s">
        <v>276</v>
      </c>
      <c r="R21" s="52" t="s">
        <v>277</v>
      </c>
      <c r="S21" s="53" t="s">
        <v>399</v>
      </c>
      <c r="T21" s="36" t="s">
        <v>278</v>
      </c>
      <c r="U21" s="128" t="s">
        <v>522</v>
      </c>
      <c r="V21" s="129">
        <f>580/1200</f>
        <v>0.48333333333333334</v>
      </c>
      <c r="W21" s="88"/>
      <c r="X21" s="36"/>
      <c r="Y21" s="18"/>
      <c r="Z21" s="18"/>
    </row>
    <row r="22" spans="1:26" s="23" customFormat="1" ht="216.75" x14ac:dyDescent="0.2">
      <c r="A22" s="26"/>
      <c r="B22" s="42" t="s">
        <v>270</v>
      </c>
      <c r="C22" s="50" t="s">
        <v>279</v>
      </c>
      <c r="D22" s="51" t="s">
        <v>280</v>
      </c>
      <c r="E22" s="51" t="s">
        <v>281</v>
      </c>
      <c r="F22" s="51" t="s">
        <v>282</v>
      </c>
      <c r="G22" s="44" t="s">
        <v>4</v>
      </c>
      <c r="H22" s="44" t="s">
        <v>100</v>
      </c>
      <c r="I22" s="44" t="s">
        <v>216</v>
      </c>
      <c r="J22" s="53" t="s">
        <v>283</v>
      </c>
      <c r="K22" s="44" t="s">
        <v>4</v>
      </c>
      <c r="L22" s="44" t="s">
        <v>59</v>
      </c>
      <c r="M22" s="44" t="s">
        <v>4</v>
      </c>
      <c r="N22" s="44" t="s">
        <v>232</v>
      </c>
      <c r="O22" s="52" t="s">
        <v>451</v>
      </c>
      <c r="P22" s="44" t="s">
        <v>284</v>
      </c>
      <c r="Q22" s="55" t="s">
        <v>285</v>
      </c>
      <c r="R22" s="52" t="s">
        <v>286</v>
      </c>
      <c r="S22" s="53" t="s">
        <v>410</v>
      </c>
      <c r="T22" s="36" t="s">
        <v>287</v>
      </c>
      <c r="U22" s="83" t="s">
        <v>523</v>
      </c>
      <c r="V22" s="82" t="s">
        <v>524</v>
      </c>
      <c r="W22" s="88"/>
      <c r="X22" s="36"/>
      <c r="Y22" s="18"/>
      <c r="Z22" s="18"/>
    </row>
    <row r="23" spans="1:26" s="23" customFormat="1" ht="97.5" customHeight="1" x14ac:dyDescent="0.2">
      <c r="A23" s="26"/>
      <c r="B23" s="42" t="s">
        <v>270</v>
      </c>
      <c r="C23" s="184" t="s">
        <v>288</v>
      </c>
      <c r="D23" s="184" t="s">
        <v>289</v>
      </c>
      <c r="E23" s="184" t="s">
        <v>290</v>
      </c>
      <c r="F23" s="184" t="s">
        <v>291</v>
      </c>
      <c r="G23" s="154" t="s">
        <v>292</v>
      </c>
      <c r="H23" s="157" t="s">
        <v>100</v>
      </c>
      <c r="I23" s="157" t="s">
        <v>4</v>
      </c>
      <c r="J23" s="134" t="s">
        <v>293</v>
      </c>
      <c r="K23" s="154" t="s">
        <v>292</v>
      </c>
      <c r="L23" s="157" t="s">
        <v>100</v>
      </c>
      <c r="M23" s="157" t="s">
        <v>2</v>
      </c>
      <c r="N23" s="157" t="s">
        <v>232</v>
      </c>
      <c r="O23" s="158" t="s">
        <v>294</v>
      </c>
      <c r="P23" s="157" t="s">
        <v>295</v>
      </c>
      <c r="Q23" s="134" t="s">
        <v>276</v>
      </c>
      <c r="R23" s="136" t="s">
        <v>296</v>
      </c>
      <c r="S23" s="134" t="s">
        <v>427</v>
      </c>
      <c r="T23" s="137">
        <v>0.1875</v>
      </c>
      <c r="U23" s="140" t="s">
        <v>525</v>
      </c>
      <c r="V23" s="142" t="s">
        <v>526</v>
      </c>
      <c r="W23" s="88"/>
      <c r="X23" s="36"/>
      <c r="Y23" s="18"/>
      <c r="Z23" s="18"/>
    </row>
    <row r="24" spans="1:26" s="23" customFormat="1" ht="93.75" customHeight="1" x14ac:dyDescent="0.2">
      <c r="A24" s="26"/>
      <c r="B24" s="42" t="s">
        <v>270</v>
      </c>
      <c r="C24" s="184"/>
      <c r="D24" s="184"/>
      <c r="E24" s="184"/>
      <c r="F24" s="184"/>
      <c r="G24" s="154"/>
      <c r="H24" s="157"/>
      <c r="I24" s="157"/>
      <c r="J24" s="134"/>
      <c r="K24" s="154"/>
      <c r="L24" s="157"/>
      <c r="M24" s="157"/>
      <c r="N24" s="157"/>
      <c r="O24" s="158"/>
      <c r="P24" s="157"/>
      <c r="Q24" s="134"/>
      <c r="R24" s="136"/>
      <c r="S24" s="134"/>
      <c r="T24" s="137"/>
      <c r="U24" s="141"/>
      <c r="V24" s="143"/>
      <c r="W24" s="88"/>
      <c r="X24" s="36"/>
      <c r="Y24" s="18"/>
      <c r="Z24" s="18"/>
    </row>
    <row r="25" spans="1:26" s="23" customFormat="1" ht="135.75" customHeight="1" x14ac:dyDescent="0.2">
      <c r="A25" s="26"/>
      <c r="B25" s="42" t="s">
        <v>270</v>
      </c>
      <c r="C25" s="52" t="s">
        <v>297</v>
      </c>
      <c r="D25" s="52" t="s">
        <v>298</v>
      </c>
      <c r="E25" s="52" t="s">
        <v>299</v>
      </c>
      <c r="F25" s="52" t="s">
        <v>300</v>
      </c>
      <c r="G25" s="44" t="s">
        <v>301</v>
      </c>
      <c r="H25" s="44" t="s">
        <v>100</v>
      </c>
      <c r="I25" s="56" t="s">
        <v>302</v>
      </c>
      <c r="J25" s="52" t="s">
        <v>303</v>
      </c>
      <c r="K25" s="44" t="s">
        <v>301</v>
      </c>
      <c r="L25" s="44" t="s">
        <v>89</v>
      </c>
      <c r="M25" s="44" t="s">
        <v>231</v>
      </c>
      <c r="N25" s="44" t="s">
        <v>232</v>
      </c>
      <c r="O25" s="52" t="s">
        <v>304</v>
      </c>
      <c r="P25" s="44" t="s">
        <v>305</v>
      </c>
      <c r="Q25" s="57" t="s">
        <v>306</v>
      </c>
      <c r="R25" s="55" t="s">
        <v>307</v>
      </c>
      <c r="S25" s="53" t="s">
        <v>428</v>
      </c>
      <c r="T25" s="58">
        <v>1</v>
      </c>
      <c r="U25" s="83" t="s">
        <v>527</v>
      </c>
      <c r="V25" s="101" t="s">
        <v>528</v>
      </c>
      <c r="W25" s="88"/>
      <c r="X25" s="36"/>
      <c r="Y25" s="18"/>
      <c r="Z25" s="18"/>
    </row>
    <row r="26" spans="1:26" s="23" customFormat="1" ht="135.75" customHeight="1" x14ac:dyDescent="0.2">
      <c r="A26" s="26"/>
      <c r="B26" s="42" t="s">
        <v>270</v>
      </c>
      <c r="C26" s="52" t="s">
        <v>308</v>
      </c>
      <c r="D26" s="52" t="s">
        <v>309</v>
      </c>
      <c r="E26" s="52" t="s">
        <v>310</v>
      </c>
      <c r="F26" s="52" t="s">
        <v>300</v>
      </c>
      <c r="G26" s="44" t="s">
        <v>301</v>
      </c>
      <c r="H26" s="44" t="s">
        <v>89</v>
      </c>
      <c r="I26" s="56" t="s">
        <v>311</v>
      </c>
      <c r="J26" s="52" t="s">
        <v>312</v>
      </c>
      <c r="K26" s="44" t="s">
        <v>313</v>
      </c>
      <c r="L26" s="44" t="s">
        <v>230</v>
      </c>
      <c r="M26" s="44" t="s">
        <v>314</v>
      </c>
      <c r="N26" s="44" t="s">
        <v>63</v>
      </c>
      <c r="O26" s="52" t="s">
        <v>315</v>
      </c>
      <c r="P26" s="44" t="s">
        <v>316</v>
      </c>
      <c r="Q26" s="57" t="s">
        <v>306</v>
      </c>
      <c r="R26" s="55" t="s">
        <v>317</v>
      </c>
      <c r="S26" s="53" t="s">
        <v>429</v>
      </c>
      <c r="T26" s="58">
        <v>1</v>
      </c>
      <c r="U26" s="83" t="s">
        <v>506</v>
      </c>
      <c r="V26" s="101">
        <v>1</v>
      </c>
      <c r="W26" s="88"/>
      <c r="X26" s="36"/>
      <c r="Y26" s="18"/>
      <c r="Z26" s="18"/>
    </row>
    <row r="27" spans="1:26" s="23" customFormat="1" ht="135.75" customHeight="1" x14ac:dyDescent="0.2">
      <c r="A27" s="26"/>
      <c r="B27" s="42" t="s">
        <v>270</v>
      </c>
      <c r="C27" s="52" t="s">
        <v>452</v>
      </c>
      <c r="D27" s="52" t="s">
        <v>453</v>
      </c>
      <c r="E27" s="52" t="s">
        <v>318</v>
      </c>
      <c r="F27" s="52" t="s">
        <v>319</v>
      </c>
      <c r="G27" s="44" t="s">
        <v>311</v>
      </c>
      <c r="H27" s="44" t="s">
        <v>136</v>
      </c>
      <c r="I27" s="56" t="s">
        <v>302</v>
      </c>
      <c r="J27" s="52" t="s">
        <v>320</v>
      </c>
      <c r="K27" s="44" t="s">
        <v>321</v>
      </c>
      <c r="L27" s="44" t="s">
        <v>230</v>
      </c>
      <c r="M27" s="44" t="s">
        <v>231</v>
      </c>
      <c r="N27" s="44" t="s">
        <v>232</v>
      </c>
      <c r="O27" s="52" t="s">
        <v>322</v>
      </c>
      <c r="P27" s="44" t="s">
        <v>454</v>
      </c>
      <c r="Q27" s="57" t="s">
        <v>323</v>
      </c>
      <c r="R27" s="55" t="s">
        <v>324</v>
      </c>
      <c r="S27" s="53" t="s">
        <v>395</v>
      </c>
      <c r="T27" s="58">
        <v>1</v>
      </c>
      <c r="U27" s="83" t="s">
        <v>507</v>
      </c>
      <c r="V27" s="101">
        <v>1</v>
      </c>
      <c r="W27" s="88"/>
      <c r="X27" s="36"/>
      <c r="Y27" s="18"/>
      <c r="Z27" s="18"/>
    </row>
    <row r="28" spans="1:26" s="23" customFormat="1" ht="290.25" customHeight="1" x14ac:dyDescent="0.2">
      <c r="A28" s="26"/>
      <c r="B28" s="42" t="s">
        <v>270</v>
      </c>
      <c r="C28" s="52" t="s">
        <v>325</v>
      </c>
      <c r="D28" s="52" t="s">
        <v>326</v>
      </c>
      <c r="E28" s="52" t="s">
        <v>327</v>
      </c>
      <c r="F28" s="52" t="s">
        <v>226</v>
      </c>
      <c r="G28" s="44" t="s">
        <v>58</v>
      </c>
      <c r="H28" s="44" t="s">
        <v>249</v>
      </c>
      <c r="I28" s="56" t="s">
        <v>328</v>
      </c>
      <c r="J28" s="52" t="s">
        <v>329</v>
      </c>
      <c r="K28" s="44" t="s">
        <v>58</v>
      </c>
      <c r="L28" s="44" t="s">
        <v>249</v>
      </c>
      <c r="M28" s="44" t="s">
        <v>10</v>
      </c>
      <c r="N28" s="44" t="s">
        <v>330</v>
      </c>
      <c r="O28" s="52" t="s">
        <v>331</v>
      </c>
      <c r="P28" s="44" t="s">
        <v>455</v>
      </c>
      <c r="Q28" s="57" t="s">
        <v>332</v>
      </c>
      <c r="R28" s="55" t="s">
        <v>333</v>
      </c>
      <c r="S28" s="53" t="s">
        <v>430</v>
      </c>
      <c r="T28" s="58" t="s">
        <v>334</v>
      </c>
      <c r="U28" s="83" t="s">
        <v>508</v>
      </c>
      <c r="V28" s="101" t="s">
        <v>484</v>
      </c>
      <c r="W28" s="88"/>
      <c r="X28" s="36"/>
      <c r="Y28" s="18"/>
      <c r="Z28" s="18"/>
    </row>
    <row r="29" spans="1:26" s="23" customFormat="1" ht="127.5" customHeight="1" x14ac:dyDescent="0.2">
      <c r="A29" s="26"/>
      <c r="B29" s="44" t="s">
        <v>335</v>
      </c>
      <c r="C29" s="52" t="s">
        <v>336</v>
      </c>
      <c r="D29" s="48" t="s">
        <v>337</v>
      </c>
      <c r="E29" s="52" t="s">
        <v>338</v>
      </c>
      <c r="F29" s="42" t="s">
        <v>99</v>
      </c>
      <c r="G29" s="42" t="s">
        <v>58</v>
      </c>
      <c r="H29" s="42" t="s">
        <v>59</v>
      </c>
      <c r="I29" s="49" t="s">
        <v>227</v>
      </c>
      <c r="J29" s="52" t="s">
        <v>339</v>
      </c>
      <c r="K29" s="42" t="s">
        <v>4</v>
      </c>
      <c r="L29" s="42" t="s">
        <v>61</v>
      </c>
      <c r="M29" s="49" t="s">
        <v>218</v>
      </c>
      <c r="N29" s="44" t="s">
        <v>219</v>
      </c>
      <c r="O29" s="48" t="s">
        <v>340</v>
      </c>
      <c r="P29" s="59" t="s">
        <v>341</v>
      </c>
      <c r="Q29" s="55">
        <v>43646</v>
      </c>
      <c r="R29" s="53" t="s">
        <v>342</v>
      </c>
      <c r="S29" s="83" t="s">
        <v>400</v>
      </c>
      <c r="T29" s="84">
        <v>1</v>
      </c>
      <c r="U29" s="92" t="s">
        <v>499</v>
      </c>
      <c r="V29" s="93">
        <v>1</v>
      </c>
      <c r="W29" s="88"/>
      <c r="X29" s="36"/>
      <c r="Y29" s="18"/>
      <c r="Z29" s="18"/>
    </row>
    <row r="30" spans="1:26" s="23" customFormat="1" ht="105.75" customHeight="1" x14ac:dyDescent="0.2">
      <c r="A30" s="26"/>
      <c r="B30" s="44" t="s">
        <v>335</v>
      </c>
      <c r="C30" s="52" t="s">
        <v>343</v>
      </c>
      <c r="D30" s="48" t="s">
        <v>344</v>
      </c>
      <c r="E30" s="52" t="s">
        <v>345</v>
      </c>
      <c r="F30" s="42" t="s">
        <v>99</v>
      </c>
      <c r="G30" s="42" t="s">
        <v>58</v>
      </c>
      <c r="H30" s="42" t="s">
        <v>59</v>
      </c>
      <c r="I30" s="49" t="s">
        <v>227</v>
      </c>
      <c r="J30" s="52" t="s">
        <v>346</v>
      </c>
      <c r="K30" s="42" t="s">
        <v>58</v>
      </c>
      <c r="L30" s="42" t="s">
        <v>61</v>
      </c>
      <c r="M30" s="49" t="s">
        <v>216</v>
      </c>
      <c r="N30" s="44" t="s">
        <v>347</v>
      </c>
      <c r="O30" s="53" t="s">
        <v>348</v>
      </c>
      <c r="P30" s="59" t="s">
        <v>341</v>
      </c>
      <c r="Q30" s="55">
        <v>43800</v>
      </c>
      <c r="R30" s="60" t="s">
        <v>349</v>
      </c>
      <c r="S30" s="83" t="s">
        <v>401</v>
      </c>
      <c r="T30" s="84">
        <v>1</v>
      </c>
      <c r="U30" s="92" t="s">
        <v>500</v>
      </c>
      <c r="V30" s="93">
        <v>1</v>
      </c>
      <c r="W30" s="88"/>
      <c r="X30" s="36"/>
      <c r="Y30" s="18"/>
      <c r="Z30" s="18"/>
    </row>
    <row r="31" spans="1:26" s="23" customFormat="1" ht="172.5" customHeight="1" x14ac:dyDescent="0.2">
      <c r="A31" s="26"/>
      <c r="B31" s="44" t="s">
        <v>335</v>
      </c>
      <c r="C31" s="52" t="s">
        <v>350</v>
      </c>
      <c r="D31" s="48" t="s">
        <v>351</v>
      </c>
      <c r="E31" s="52" t="s">
        <v>352</v>
      </c>
      <c r="F31" s="42" t="s">
        <v>353</v>
      </c>
      <c r="G31" s="42" t="s">
        <v>58</v>
      </c>
      <c r="H31" s="42" t="s">
        <v>59</v>
      </c>
      <c r="I31" s="49" t="s">
        <v>227</v>
      </c>
      <c r="J31" s="52" t="s">
        <v>354</v>
      </c>
      <c r="K31" s="42" t="s">
        <v>91</v>
      </c>
      <c r="L31" s="42" t="s">
        <v>61</v>
      </c>
      <c r="M31" s="49" t="s">
        <v>218</v>
      </c>
      <c r="N31" s="61" t="s">
        <v>219</v>
      </c>
      <c r="O31" s="53" t="s">
        <v>355</v>
      </c>
      <c r="P31" s="59" t="s">
        <v>341</v>
      </c>
      <c r="Q31" s="55">
        <v>43800</v>
      </c>
      <c r="R31" s="60" t="s">
        <v>356</v>
      </c>
      <c r="S31" s="83" t="s">
        <v>431</v>
      </c>
      <c r="T31" s="85" t="s">
        <v>402</v>
      </c>
      <c r="U31" s="92" t="s">
        <v>501</v>
      </c>
      <c r="V31" s="85" t="s">
        <v>402</v>
      </c>
      <c r="W31" s="88"/>
      <c r="X31" s="36"/>
      <c r="Y31" s="18"/>
      <c r="Z31" s="18"/>
    </row>
    <row r="32" spans="1:26" s="23" customFormat="1" ht="195.75" customHeight="1" x14ac:dyDescent="0.2">
      <c r="A32" s="26"/>
      <c r="B32" s="44" t="s">
        <v>357</v>
      </c>
      <c r="C32" s="52" t="s">
        <v>358</v>
      </c>
      <c r="D32" s="48" t="s">
        <v>359</v>
      </c>
      <c r="E32" s="52" t="s">
        <v>360</v>
      </c>
      <c r="F32" s="42" t="s">
        <v>353</v>
      </c>
      <c r="G32" s="42" t="s">
        <v>91</v>
      </c>
      <c r="H32" s="42" t="s">
        <v>71</v>
      </c>
      <c r="I32" s="49" t="s">
        <v>218</v>
      </c>
      <c r="J32" s="52" t="s">
        <v>394</v>
      </c>
      <c r="K32" s="42" t="s">
        <v>91</v>
      </c>
      <c r="L32" s="42" t="s">
        <v>71</v>
      </c>
      <c r="M32" s="49" t="s">
        <v>218</v>
      </c>
      <c r="N32" s="61" t="s">
        <v>219</v>
      </c>
      <c r="O32" s="53" t="s">
        <v>361</v>
      </c>
      <c r="P32" s="59" t="s">
        <v>341</v>
      </c>
      <c r="Q32" s="55">
        <v>43800</v>
      </c>
      <c r="R32" s="60" t="s">
        <v>356</v>
      </c>
      <c r="S32" s="53" t="s">
        <v>362</v>
      </c>
      <c r="T32" s="44" t="s">
        <v>363</v>
      </c>
      <c r="U32" s="92" t="s">
        <v>502</v>
      </c>
      <c r="V32" s="85" t="s">
        <v>402</v>
      </c>
      <c r="W32" s="88"/>
      <c r="X32" s="36"/>
      <c r="Y32" s="18"/>
      <c r="Z32" s="18"/>
    </row>
    <row r="33" spans="1:26" ht="180" customHeight="1" x14ac:dyDescent="0.2">
      <c r="A33" s="27"/>
      <c r="B33" s="62" t="s">
        <v>55</v>
      </c>
      <c r="C33" s="63" t="s">
        <v>456</v>
      </c>
      <c r="D33" s="64" t="s">
        <v>56</v>
      </c>
      <c r="E33" s="47" t="s">
        <v>457</v>
      </c>
      <c r="F33" s="45" t="s">
        <v>57</v>
      </c>
      <c r="G33" s="45" t="s">
        <v>58</v>
      </c>
      <c r="H33" s="45" t="s">
        <v>59</v>
      </c>
      <c r="I33" s="45" t="s">
        <v>60</v>
      </c>
      <c r="J33" s="66" t="s">
        <v>458</v>
      </c>
      <c r="K33" s="45" t="s">
        <v>4</v>
      </c>
      <c r="L33" s="45" t="s">
        <v>61</v>
      </c>
      <c r="M33" s="45" t="s">
        <v>62</v>
      </c>
      <c r="N33" s="45" t="s">
        <v>63</v>
      </c>
      <c r="O33" s="72" t="s">
        <v>495</v>
      </c>
      <c r="P33" s="72" t="s">
        <v>64</v>
      </c>
      <c r="Q33" s="67" t="s">
        <v>65</v>
      </c>
      <c r="R33" s="35" t="s">
        <v>459</v>
      </c>
      <c r="S33" s="53" t="s">
        <v>432</v>
      </c>
      <c r="T33" s="36" t="s">
        <v>437</v>
      </c>
      <c r="U33" s="102" t="s">
        <v>514</v>
      </c>
      <c r="V33" s="108">
        <v>1</v>
      </c>
      <c r="W33" s="88"/>
      <c r="X33" s="36"/>
      <c r="Y33" s="19"/>
      <c r="Z33" s="19"/>
    </row>
    <row r="34" spans="1:26" ht="78.75" customHeight="1" x14ac:dyDescent="0.2">
      <c r="A34" s="27"/>
      <c r="B34" s="62" t="s">
        <v>55</v>
      </c>
      <c r="C34" s="63" t="s">
        <v>66</v>
      </c>
      <c r="D34" s="64" t="s">
        <v>67</v>
      </c>
      <c r="E34" s="47" t="s">
        <v>68</v>
      </c>
      <c r="F34" s="45" t="s">
        <v>69</v>
      </c>
      <c r="G34" s="45" t="s">
        <v>70</v>
      </c>
      <c r="H34" s="45" t="s">
        <v>71</v>
      </c>
      <c r="I34" s="45" t="s">
        <v>72</v>
      </c>
      <c r="J34" s="47" t="s">
        <v>73</v>
      </c>
      <c r="K34" s="45" t="s">
        <v>4</v>
      </c>
      <c r="L34" s="45" t="s">
        <v>61</v>
      </c>
      <c r="M34" s="45" t="s">
        <v>62</v>
      </c>
      <c r="N34" s="45" t="s">
        <v>74</v>
      </c>
      <c r="O34" s="65" t="s">
        <v>412</v>
      </c>
      <c r="P34" s="72" t="s">
        <v>75</v>
      </c>
      <c r="Q34" s="67" t="s">
        <v>76</v>
      </c>
      <c r="R34" s="68" t="s">
        <v>411</v>
      </c>
      <c r="S34" s="53" t="s">
        <v>422</v>
      </c>
      <c r="T34" s="36" t="s">
        <v>409</v>
      </c>
      <c r="U34" s="103" t="s">
        <v>515</v>
      </c>
      <c r="V34" s="108">
        <v>1</v>
      </c>
      <c r="W34" s="88"/>
      <c r="X34" s="36"/>
      <c r="Y34" s="19"/>
      <c r="Z34" s="19"/>
    </row>
    <row r="35" spans="1:26" ht="109.5" customHeight="1" x14ac:dyDescent="0.2">
      <c r="A35" s="28"/>
      <c r="B35" s="62" t="s">
        <v>55</v>
      </c>
      <c r="C35" s="47" t="s">
        <v>77</v>
      </c>
      <c r="D35" s="185" t="s">
        <v>78</v>
      </c>
      <c r="E35" s="186" t="s">
        <v>79</v>
      </c>
      <c r="F35" s="165" t="s">
        <v>80</v>
      </c>
      <c r="G35" s="163" t="s">
        <v>58</v>
      </c>
      <c r="H35" s="165" t="s">
        <v>61</v>
      </c>
      <c r="I35" s="163" t="s">
        <v>72</v>
      </c>
      <c r="J35" s="159" t="s">
        <v>81</v>
      </c>
      <c r="K35" s="165" t="s">
        <v>4</v>
      </c>
      <c r="L35" s="165" t="s">
        <v>71</v>
      </c>
      <c r="M35" s="165" t="s">
        <v>62</v>
      </c>
      <c r="N35" s="163" t="s">
        <v>63</v>
      </c>
      <c r="O35" s="161" t="s">
        <v>460</v>
      </c>
      <c r="P35" s="163" t="s">
        <v>64</v>
      </c>
      <c r="Q35" s="138" t="s">
        <v>65</v>
      </c>
      <c r="R35" s="217" t="s">
        <v>82</v>
      </c>
      <c r="S35" s="134" t="s">
        <v>83</v>
      </c>
      <c r="T35" s="135" t="s">
        <v>84</v>
      </c>
      <c r="U35" s="144" t="s">
        <v>509</v>
      </c>
      <c r="V35" s="146" t="s">
        <v>474</v>
      </c>
      <c r="W35" s="88"/>
      <c r="X35" s="36"/>
      <c r="Y35" s="20"/>
      <c r="Z35" s="20"/>
    </row>
    <row r="36" spans="1:26" ht="79.5" customHeight="1" x14ac:dyDescent="0.2">
      <c r="A36" s="28"/>
      <c r="B36" s="62" t="s">
        <v>55</v>
      </c>
      <c r="C36" s="47" t="s">
        <v>85</v>
      </c>
      <c r="D36" s="160"/>
      <c r="E36" s="160"/>
      <c r="F36" s="160"/>
      <c r="G36" s="160"/>
      <c r="H36" s="160"/>
      <c r="I36" s="160"/>
      <c r="J36" s="160"/>
      <c r="K36" s="160"/>
      <c r="L36" s="160"/>
      <c r="M36" s="160"/>
      <c r="N36" s="160"/>
      <c r="O36" s="162"/>
      <c r="P36" s="160"/>
      <c r="Q36" s="139"/>
      <c r="R36" s="139"/>
      <c r="S36" s="134"/>
      <c r="T36" s="135"/>
      <c r="U36" s="145"/>
      <c r="V36" s="147"/>
      <c r="W36" s="88"/>
      <c r="X36" s="36"/>
      <c r="Y36" s="20"/>
      <c r="Z36" s="20"/>
    </row>
    <row r="37" spans="1:26" ht="147" customHeight="1" x14ac:dyDescent="0.2">
      <c r="A37" s="28"/>
      <c r="B37" s="62" t="s">
        <v>55</v>
      </c>
      <c r="C37" s="47" t="s">
        <v>86</v>
      </c>
      <c r="D37" s="66" t="s">
        <v>87</v>
      </c>
      <c r="E37" s="69" t="s">
        <v>88</v>
      </c>
      <c r="F37" s="70" t="s">
        <v>69</v>
      </c>
      <c r="G37" s="45" t="s">
        <v>58</v>
      </c>
      <c r="H37" s="70" t="s">
        <v>89</v>
      </c>
      <c r="I37" s="45" t="s">
        <v>60</v>
      </c>
      <c r="J37" s="47" t="s">
        <v>90</v>
      </c>
      <c r="K37" s="70" t="s">
        <v>91</v>
      </c>
      <c r="L37" s="70" t="s">
        <v>59</v>
      </c>
      <c r="M37" s="70" t="s">
        <v>62</v>
      </c>
      <c r="N37" s="45" t="s">
        <v>74</v>
      </c>
      <c r="O37" s="45" t="s">
        <v>92</v>
      </c>
      <c r="P37" s="72" t="s">
        <v>93</v>
      </c>
      <c r="Q37" s="67" t="s">
        <v>65</v>
      </c>
      <c r="R37" s="73" t="s">
        <v>94</v>
      </c>
      <c r="S37" s="53" t="s">
        <v>433</v>
      </c>
      <c r="T37" s="36" t="s">
        <v>95</v>
      </c>
      <c r="U37" s="103" t="s">
        <v>475</v>
      </c>
      <c r="V37" s="106" t="s">
        <v>476</v>
      </c>
      <c r="W37" s="88"/>
      <c r="X37" s="36"/>
      <c r="Y37" s="20"/>
      <c r="Z37" s="20"/>
    </row>
    <row r="38" spans="1:26" ht="322.5" customHeight="1" x14ac:dyDescent="0.2">
      <c r="A38" s="28"/>
      <c r="B38" s="45" t="s">
        <v>96</v>
      </c>
      <c r="C38" s="65" t="s">
        <v>434</v>
      </c>
      <c r="D38" s="72" t="s">
        <v>97</v>
      </c>
      <c r="E38" s="47" t="s">
        <v>98</v>
      </c>
      <c r="F38" s="45" t="s">
        <v>99</v>
      </c>
      <c r="G38" s="71" t="s">
        <v>58</v>
      </c>
      <c r="H38" s="45" t="s">
        <v>100</v>
      </c>
      <c r="I38" s="45" t="s">
        <v>60</v>
      </c>
      <c r="J38" s="65" t="s">
        <v>435</v>
      </c>
      <c r="K38" s="45" t="s">
        <v>58</v>
      </c>
      <c r="L38" s="45" t="s">
        <v>61</v>
      </c>
      <c r="M38" s="71" t="s">
        <v>72</v>
      </c>
      <c r="N38" s="45" t="s">
        <v>101</v>
      </c>
      <c r="O38" s="72" t="s">
        <v>461</v>
      </c>
      <c r="P38" s="47" t="s">
        <v>102</v>
      </c>
      <c r="Q38" s="67" t="s">
        <v>103</v>
      </c>
      <c r="R38" s="73" t="s">
        <v>104</v>
      </c>
      <c r="S38" s="53" t="s">
        <v>438</v>
      </c>
      <c r="T38" s="36" t="s">
        <v>413</v>
      </c>
      <c r="U38" s="103" t="s">
        <v>477</v>
      </c>
      <c r="V38" s="126" t="s">
        <v>516</v>
      </c>
      <c r="W38" s="88"/>
      <c r="X38" s="36"/>
      <c r="Y38" s="20"/>
      <c r="Z38" s="20"/>
    </row>
    <row r="39" spans="1:26" ht="147" customHeight="1" x14ac:dyDescent="0.2">
      <c r="A39" s="213"/>
      <c r="B39" s="163" t="s">
        <v>96</v>
      </c>
      <c r="C39" s="164" t="s">
        <v>105</v>
      </c>
      <c r="D39" s="210" t="s">
        <v>106</v>
      </c>
      <c r="E39" s="159" t="s">
        <v>107</v>
      </c>
      <c r="F39" s="163" t="s">
        <v>108</v>
      </c>
      <c r="G39" s="209" t="s">
        <v>4</v>
      </c>
      <c r="H39" s="163" t="s">
        <v>59</v>
      </c>
      <c r="I39" s="163" t="s">
        <v>72</v>
      </c>
      <c r="J39" s="164" t="s">
        <v>396</v>
      </c>
      <c r="K39" s="163" t="s">
        <v>4</v>
      </c>
      <c r="L39" s="163" t="s">
        <v>61</v>
      </c>
      <c r="M39" s="209" t="s">
        <v>62</v>
      </c>
      <c r="N39" s="163" t="s">
        <v>101</v>
      </c>
      <c r="O39" s="210" t="s">
        <v>109</v>
      </c>
      <c r="P39" s="210" t="s">
        <v>102</v>
      </c>
      <c r="Q39" s="138" t="s">
        <v>110</v>
      </c>
      <c r="R39" s="221" t="s">
        <v>111</v>
      </c>
      <c r="S39" s="134" t="s">
        <v>439</v>
      </c>
      <c r="T39" s="135" t="s">
        <v>112</v>
      </c>
      <c r="U39" s="148" t="s">
        <v>496</v>
      </c>
      <c r="V39" s="151" t="s">
        <v>510</v>
      </c>
      <c r="W39" s="88"/>
      <c r="X39" s="36"/>
      <c r="Y39" s="20"/>
      <c r="Z39" s="20"/>
    </row>
    <row r="40" spans="1:26" ht="58.5" customHeight="1" x14ac:dyDescent="0.2">
      <c r="A40" s="214"/>
      <c r="B40" s="165"/>
      <c r="C40" s="160"/>
      <c r="D40" s="160"/>
      <c r="E40" s="160"/>
      <c r="F40" s="160"/>
      <c r="G40" s="160"/>
      <c r="H40" s="160"/>
      <c r="I40" s="160"/>
      <c r="J40" s="160"/>
      <c r="K40" s="160"/>
      <c r="L40" s="160"/>
      <c r="M40" s="160"/>
      <c r="N40" s="160"/>
      <c r="O40" s="160"/>
      <c r="P40" s="160"/>
      <c r="Q40" s="139"/>
      <c r="R40" s="139"/>
      <c r="S40" s="134"/>
      <c r="T40" s="135"/>
      <c r="U40" s="149"/>
      <c r="V40" s="152"/>
      <c r="W40" s="88"/>
      <c r="X40" s="36"/>
      <c r="Y40" s="20"/>
      <c r="Z40" s="20"/>
    </row>
    <row r="41" spans="1:26" ht="147" customHeight="1" x14ac:dyDescent="0.2">
      <c r="A41" s="28"/>
      <c r="B41" s="45" t="s">
        <v>96</v>
      </c>
      <c r="C41" s="47" t="s">
        <v>113</v>
      </c>
      <c r="D41" s="72" t="s">
        <v>114</v>
      </c>
      <c r="E41" s="47" t="s">
        <v>115</v>
      </c>
      <c r="F41" s="45" t="s">
        <v>116</v>
      </c>
      <c r="G41" s="71" t="s">
        <v>4</v>
      </c>
      <c r="H41" s="45" t="s">
        <v>59</v>
      </c>
      <c r="I41" s="45" t="s">
        <v>72</v>
      </c>
      <c r="J41" s="65" t="s">
        <v>117</v>
      </c>
      <c r="K41" s="45" t="s">
        <v>4</v>
      </c>
      <c r="L41" s="45" t="s">
        <v>59</v>
      </c>
      <c r="M41" s="71" t="s">
        <v>72</v>
      </c>
      <c r="N41" s="45" t="s">
        <v>101</v>
      </c>
      <c r="O41" s="160"/>
      <c r="P41" s="160"/>
      <c r="Q41" s="139"/>
      <c r="R41" s="139"/>
      <c r="S41" s="134"/>
      <c r="T41" s="135"/>
      <c r="U41" s="150"/>
      <c r="V41" s="153"/>
      <c r="W41" s="88"/>
      <c r="X41" s="36"/>
      <c r="Y41" s="20"/>
      <c r="Z41" s="20"/>
    </row>
    <row r="42" spans="1:26" ht="63.75" x14ac:dyDescent="0.2">
      <c r="A42" s="28"/>
      <c r="B42" s="71" t="s">
        <v>118</v>
      </c>
      <c r="C42" s="65" t="s">
        <v>119</v>
      </c>
      <c r="D42" s="74" t="s">
        <v>120</v>
      </c>
      <c r="E42" s="65" t="s">
        <v>121</v>
      </c>
      <c r="F42" s="65" t="s">
        <v>99</v>
      </c>
      <c r="G42" s="45" t="s">
        <v>4</v>
      </c>
      <c r="H42" s="45" t="s">
        <v>59</v>
      </c>
      <c r="I42" s="45" t="s">
        <v>72</v>
      </c>
      <c r="J42" s="47" t="s">
        <v>462</v>
      </c>
      <c r="K42" s="45" t="s">
        <v>122</v>
      </c>
      <c r="L42" s="45" t="s">
        <v>123</v>
      </c>
      <c r="M42" s="45" t="s">
        <v>124</v>
      </c>
      <c r="N42" s="45" t="s">
        <v>63</v>
      </c>
      <c r="O42" s="72" t="s">
        <v>125</v>
      </c>
      <c r="P42" s="46" t="s">
        <v>221</v>
      </c>
      <c r="Q42" s="46" t="s">
        <v>221</v>
      </c>
      <c r="R42" s="52" t="s">
        <v>222</v>
      </c>
      <c r="S42" s="47" t="s">
        <v>414</v>
      </c>
      <c r="T42" s="42" t="s">
        <v>222</v>
      </c>
      <c r="U42" s="91" t="s">
        <v>414</v>
      </c>
      <c r="V42" s="90" t="s">
        <v>222</v>
      </c>
      <c r="W42" s="88"/>
      <c r="X42" s="36"/>
      <c r="Y42" s="20"/>
      <c r="Z42" s="20"/>
    </row>
    <row r="43" spans="1:26" ht="63.75" x14ac:dyDescent="0.2">
      <c r="A43" s="28"/>
      <c r="B43" s="71" t="s">
        <v>118</v>
      </c>
      <c r="C43" s="65" t="s">
        <v>126</v>
      </c>
      <c r="D43" s="74" t="s">
        <v>127</v>
      </c>
      <c r="E43" s="65" t="s">
        <v>128</v>
      </c>
      <c r="F43" s="65" t="s">
        <v>129</v>
      </c>
      <c r="G43" s="45" t="s">
        <v>4</v>
      </c>
      <c r="H43" s="45" t="s">
        <v>100</v>
      </c>
      <c r="I43" s="45" t="s">
        <v>72</v>
      </c>
      <c r="J43" s="47" t="s">
        <v>463</v>
      </c>
      <c r="K43" s="45" t="s">
        <v>122</v>
      </c>
      <c r="L43" s="45" t="s">
        <v>130</v>
      </c>
      <c r="M43" s="45" t="s">
        <v>124</v>
      </c>
      <c r="N43" s="45" t="s">
        <v>63</v>
      </c>
      <c r="O43" s="72" t="s">
        <v>125</v>
      </c>
      <c r="P43" s="46" t="s">
        <v>221</v>
      </c>
      <c r="Q43" s="46" t="s">
        <v>221</v>
      </c>
      <c r="R43" s="52" t="s">
        <v>222</v>
      </c>
      <c r="S43" s="47" t="s">
        <v>415</v>
      </c>
      <c r="T43" s="42" t="s">
        <v>222</v>
      </c>
      <c r="U43" s="91" t="s">
        <v>497</v>
      </c>
      <c r="V43" s="90" t="s">
        <v>222</v>
      </c>
      <c r="W43" s="88"/>
      <c r="X43" s="36"/>
      <c r="Y43" s="20"/>
      <c r="Z43" s="20"/>
    </row>
    <row r="44" spans="1:26" ht="375" customHeight="1" x14ac:dyDescent="0.2">
      <c r="A44" s="28"/>
      <c r="B44" s="75" t="s">
        <v>131</v>
      </c>
      <c r="C44" s="63" t="s">
        <v>132</v>
      </c>
      <c r="D44" s="63" t="s">
        <v>133</v>
      </c>
      <c r="E44" s="63" t="s">
        <v>134</v>
      </c>
      <c r="F44" s="76" t="s">
        <v>99</v>
      </c>
      <c r="G44" s="62" t="s">
        <v>135</v>
      </c>
      <c r="H44" s="62" t="s">
        <v>136</v>
      </c>
      <c r="I44" s="45" t="s">
        <v>137</v>
      </c>
      <c r="J44" s="63" t="s">
        <v>464</v>
      </c>
      <c r="K44" s="62" t="s">
        <v>4</v>
      </c>
      <c r="L44" s="62" t="s">
        <v>138</v>
      </c>
      <c r="M44" s="62" t="s">
        <v>72</v>
      </c>
      <c r="N44" s="62" t="s">
        <v>74</v>
      </c>
      <c r="O44" s="66" t="s">
        <v>465</v>
      </c>
      <c r="P44" s="66" t="s">
        <v>139</v>
      </c>
      <c r="Q44" s="77" t="s">
        <v>65</v>
      </c>
      <c r="R44" s="35" t="s">
        <v>140</v>
      </c>
      <c r="S44" s="53" t="s">
        <v>141</v>
      </c>
      <c r="T44" s="36">
        <v>1</v>
      </c>
      <c r="U44" s="104" t="s">
        <v>511</v>
      </c>
      <c r="V44" s="105">
        <v>1</v>
      </c>
      <c r="W44" s="88"/>
      <c r="X44" s="36"/>
      <c r="Y44" s="20"/>
      <c r="Z44" s="20"/>
    </row>
    <row r="45" spans="1:26" ht="229.5" x14ac:dyDescent="0.2">
      <c r="A45" s="28"/>
      <c r="B45" s="62" t="s">
        <v>131</v>
      </c>
      <c r="C45" s="63" t="s">
        <v>142</v>
      </c>
      <c r="D45" s="63" t="s">
        <v>143</v>
      </c>
      <c r="E45" s="63" t="s">
        <v>144</v>
      </c>
      <c r="F45" s="63" t="s">
        <v>99</v>
      </c>
      <c r="G45" s="62" t="s">
        <v>135</v>
      </c>
      <c r="H45" s="62" t="s">
        <v>145</v>
      </c>
      <c r="I45" s="45" t="s">
        <v>137</v>
      </c>
      <c r="J45" s="63" t="s">
        <v>146</v>
      </c>
      <c r="K45" s="62" t="s">
        <v>4</v>
      </c>
      <c r="L45" s="62" t="s">
        <v>138</v>
      </c>
      <c r="M45" s="62" t="s">
        <v>72</v>
      </c>
      <c r="N45" s="62" t="s">
        <v>74</v>
      </c>
      <c r="O45" s="66" t="s">
        <v>147</v>
      </c>
      <c r="P45" s="66" t="s">
        <v>148</v>
      </c>
      <c r="Q45" s="77" t="s">
        <v>65</v>
      </c>
      <c r="R45" s="35" t="s">
        <v>149</v>
      </c>
      <c r="S45" s="53" t="s">
        <v>150</v>
      </c>
      <c r="T45" s="82" t="s">
        <v>409</v>
      </c>
      <c r="U45" s="103" t="s">
        <v>478</v>
      </c>
      <c r="V45" s="106" t="s">
        <v>479</v>
      </c>
      <c r="W45" s="88"/>
      <c r="X45" s="36"/>
      <c r="Y45" s="20"/>
      <c r="Z45" s="20"/>
    </row>
    <row r="46" spans="1:26" ht="336.75" customHeight="1" x14ac:dyDescent="0.2">
      <c r="A46" s="29"/>
      <c r="B46" s="62" t="s">
        <v>151</v>
      </c>
      <c r="C46" s="47" t="s">
        <v>152</v>
      </c>
      <c r="D46" s="45" t="s">
        <v>153</v>
      </c>
      <c r="E46" s="78" t="s">
        <v>154</v>
      </c>
      <c r="F46" s="45" t="s">
        <v>466</v>
      </c>
      <c r="G46" s="45" t="s">
        <v>58</v>
      </c>
      <c r="H46" s="45" t="s">
        <v>100</v>
      </c>
      <c r="I46" s="45" t="s">
        <v>137</v>
      </c>
      <c r="J46" s="47" t="s">
        <v>467</v>
      </c>
      <c r="K46" s="45" t="s">
        <v>58</v>
      </c>
      <c r="L46" s="45" t="s">
        <v>61</v>
      </c>
      <c r="M46" s="62" t="s">
        <v>72</v>
      </c>
      <c r="N46" s="45" t="s">
        <v>101</v>
      </c>
      <c r="O46" s="47" t="s">
        <v>468</v>
      </c>
      <c r="P46" s="72" t="s">
        <v>155</v>
      </c>
      <c r="Q46" s="67" t="s">
        <v>156</v>
      </c>
      <c r="R46" s="68" t="s">
        <v>157</v>
      </c>
      <c r="S46" s="53" t="s">
        <v>158</v>
      </c>
      <c r="T46" s="36">
        <v>0.57999999999999996</v>
      </c>
      <c r="U46" s="103" t="s">
        <v>480</v>
      </c>
      <c r="V46" s="105">
        <v>1</v>
      </c>
      <c r="W46" s="88"/>
      <c r="X46" s="36"/>
      <c r="Y46" s="20"/>
      <c r="Z46" s="20"/>
    </row>
    <row r="47" spans="1:26" ht="84.75" customHeight="1" x14ac:dyDescent="0.2">
      <c r="A47" s="213"/>
      <c r="B47" s="166" t="s">
        <v>151</v>
      </c>
      <c r="C47" s="220" t="s">
        <v>159</v>
      </c>
      <c r="D47" s="163" t="s">
        <v>160</v>
      </c>
      <c r="E47" s="159" t="s">
        <v>161</v>
      </c>
      <c r="F47" s="163" t="s">
        <v>466</v>
      </c>
      <c r="G47" s="163" t="s">
        <v>58</v>
      </c>
      <c r="H47" s="163" t="s">
        <v>100</v>
      </c>
      <c r="I47" s="163" t="s">
        <v>137</v>
      </c>
      <c r="J47" s="159" t="s">
        <v>162</v>
      </c>
      <c r="K47" s="159" t="s">
        <v>4</v>
      </c>
      <c r="L47" s="163" t="s">
        <v>59</v>
      </c>
      <c r="M47" s="166" t="s">
        <v>72</v>
      </c>
      <c r="N47" s="166" t="s">
        <v>101</v>
      </c>
      <c r="O47" s="47" t="s">
        <v>163</v>
      </c>
      <c r="P47" s="163" t="s">
        <v>155</v>
      </c>
      <c r="Q47" s="67" t="s">
        <v>156</v>
      </c>
      <c r="R47" s="68" t="s">
        <v>164</v>
      </c>
      <c r="S47" s="53" t="s">
        <v>165</v>
      </c>
      <c r="T47" s="36">
        <v>1</v>
      </c>
      <c r="U47" s="130" t="s">
        <v>517</v>
      </c>
      <c r="V47" s="132">
        <v>1</v>
      </c>
      <c r="W47" s="88"/>
      <c r="X47" s="36"/>
      <c r="Y47" s="20"/>
      <c r="Z47" s="20"/>
    </row>
    <row r="48" spans="1:26" ht="84.75" customHeight="1" x14ac:dyDescent="0.2">
      <c r="A48" s="214"/>
      <c r="B48" s="165"/>
      <c r="C48" s="160"/>
      <c r="D48" s="160"/>
      <c r="E48" s="160"/>
      <c r="F48" s="160"/>
      <c r="G48" s="160"/>
      <c r="H48" s="160"/>
      <c r="I48" s="160"/>
      <c r="J48" s="160"/>
      <c r="K48" s="160"/>
      <c r="L48" s="160"/>
      <c r="M48" s="160"/>
      <c r="N48" s="160"/>
      <c r="O48" s="47" t="s">
        <v>469</v>
      </c>
      <c r="P48" s="160"/>
      <c r="Q48" s="68" t="s">
        <v>166</v>
      </c>
      <c r="R48" s="68" t="s">
        <v>167</v>
      </c>
      <c r="S48" s="53" t="s">
        <v>408</v>
      </c>
      <c r="T48" s="36" t="s">
        <v>409</v>
      </c>
      <c r="U48" s="131"/>
      <c r="V48" s="133"/>
      <c r="W48" s="88"/>
      <c r="X48" s="36"/>
      <c r="Y48" s="20"/>
      <c r="Z48" s="20"/>
    </row>
    <row r="49" spans="1:26" ht="260.25" customHeight="1" x14ac:dyDescent="0.2">
      <c r="A49" s="28">
        <v>16</v>
      </c>
      <c r="B49" s="62" t="s">
        <v>180</v>
      </c>
      <c r="C49" s="65" t="s">
        <v>470</v>
      </c>
      <c r="D49" s="72" t="s">
        <v>181</v>
      </c>
      <c r="E49" s="47" t="s">
        <v>182</v>
      </c>
      <c r="F49" s="45" t="s">
        <v>99</v>
      </c>
      <c r="G49" s="71" t="s">
        <v>4</v>
      </c>
      <c r="H49" s="45" t="s">
        <v>59</v>
      </c>
      <c r="I49" s="79" t="s">
        <v>72</v>
      </c>
      <c r="J49" s="65" t="s">
        <v>183</v>
      </c>
      <c r="K49" s="45" t="s">
        <v>91</v>
      </c>
      <c r="L49" s="45" t="s">
        <v>59</v>
      </c>
      <c r="M49" s="71" t="s">
        <v>62</v>
      </c>
      <c r="N49" s="45" t="s">
        <v>101</v>
      </c>
      <c r="O49" s="78" t="s">
        <v>471</v>
      </c>
      <c r="P49" s="72" t="s">
        <v>184</v>
      </c>
      <c r="Q49" s="67" t="s">
        <v>185</v>
      </c>
      <c r="R49" s="68" t="s">
        <v>186</v>
      </c>
      <c r="S49" s="53" t="s">
        <v>440</v>
      </c>
      <c r="T49" s="36" t="s">
        <v>187</v>
      </c>
      <c r="U49" s="104" t="s">
        <v>512</v>
      </c>
      <c r="V49" s="127" t="s">
        <v>518</v>
      </c>
      <c r="W49" s="88"/>
      <c r="X49" s="36"/>
      <c r="Y49" s="20"/>
      <c r="Z49" s="20"/>
    </row>
    <row r="50" spans="1:26" ht="182.25" customHeight="1" x14ac:dyDescent="0.2">
      <c r="A50" s="28">
        <v>17</v>
      </c>
      <c r="B50" s="62" t="s">
        <v>180</v>
      </c>
      <c r="C50" s="47" t="s">
        <v>397</v>
      </c>
      <c r="D50" s="47" t="s">
        <v>188</v>
      </c>
      <c r="E50" s="47" t="s">
        <v>189</v>
      </c>
      <c r="F50" s="45" t="s">
        <v>190</v>
      </c>
      <c r="G50" s="71" t="s">
        <v>4</v>
      </c>
      <c r="H50" s="70" t="s">
        <v>59</v>
      </c>
      <c r="I50" s="70" t="s">
        <v>72</v>
      </c>
      <c r="J50" s="47" t="s">
        <v>191</v>
      </c>
      <c r="K50" s="70" t="s">
        <v>91</v>
      </c>
      <c r="L50" s="70" t="s">
        <v>61</v>
      </c>
      <c r="M50" s="70" t="s">
        <v>124</v>
      </c>
      <c r="N50" s="45" t="s">
        <v>101</v>
      </c>
      <c r="O50" s="47" t="s">
        <v>125</v>
      </c>
      <c r="P50" s="46" t="s">
        <v>221</v>
      </c>
      <c r="Q50" s="46" t="s">
        <v>221</v>
      </c>
      <c r="R50" s="52" t="s">
        <v>222</v>
      </c>
      <c r="S50" s="47" t="s">
        <v>416</v>
      </c>
      <c r="T50" s="42" t="s">
        <v>222</v>
      </c>
      <c r="U50" s="91" t="s">
        <v>490</v>
      </c>
      <c r="V50" s="90" t="s">
        <v>222</v>
      </c>
      <c r="W50" s="88"/>
      <c r="X50" s="36"/>
      <c r="Y50" s="20"/>
      <c r="Z50" s="20"/>
    </row>
    <row r="51" spans="1:26" ht="232.5" customHeight="1" x14ac:dyDescent="0.2">
      <c r="A51" s="28">
        <v>18</v>
      </c>
      <c r="B51" s="62" t="s">
        <v>180</v>
      </c>
      <c r="C51" s="65" t="s">
        <v>472</v>
      </c>
      <c r="D51" s="47" t="s">
        <v>192</v>
      </c>
      <c r="E51" s="47" t="s">
        <v>193</v>
      </c>
      <c r="F51" s="45" t="s">
        <v>99</v>
      </c>
      <c r="G51" s="71" t="s">
        <v>4</v>
      </c>
      <c r="H51" s="70" t="s">
        <v>59</v>
      </c>
      <c r="I51" s="70" t="s">
        <v>72</v>
      </c>
      <c r="J51" s="47" t="s">
        <v>194</v>
      </c>
      <c r="K51" s="70" t="s">
        <v>4</v>
      </c>
      <c r="L51" s="71" t="s">
        <v>61</v>
      </c>
      <c r="M51" s="70" t="s">
        <v>72</v>
      </c>
      <c r="N51" s="45" t="s">
        <v>101</v>
      </c>
      <c r="O51" s="47" t="s">
        <v>473</v>
      </c>
      <c r="P51" s="72" t="s">
        <v>184</v>
      </c>
      <c r="Q51" s="68" t="s">
        <v>185</v>
      </c>
      <c r="R51" s="73" t="s">
        <v>195</v>
      </c>
      <c r="S51" s="53" t="s">
        <v>441</v>
      </c>
      <c r="T51" s="36" t="s">
        <v>196</v>
      </c>
      <c r="U51" s="103" t="s">
        <v>481</v>
      </c>
      <c r="V51" s="106" t="s">
        <v>482</v>
      </c>
      <c r="W51" s="88"/>
      <c r="X51" s="36"/>
      <c r="Y51" s="20"/>
      <c r="Z51" s="20"/>
    </row>
    <row r="52" spans="1:26" ht="147" customHeight="1" x14ac:dyDescent="0.2">
      <c r="A52" s="30"/>
      <c r="B52" s="154" t="s">
        <v>364</v>
      </c>
      <c r="C52" s="155" t="s">
        <v>365</v>
      </c>
      <c r="D52" s="156" t="s">
        <v>366</v>
      </c>
      <c r="E52" s="155" t="s">
        <v>367</v>
      </c>
      <c r="F52" s="156" t="s">
        <v>368</v>
      </c>
      <c r="G52" s="157" t="s">
        <v>369</v>
      </c>
      <c r="H52" s="157" t="s">
        <v>370</v>
      </c>
      <c r="I52" s="157" t="s">
        <v>60</v>
      </c>
      <c r="J52" s="155" t="s">
        <v>371</v>
      </c>
      <c r="K52" s="157" t="s">
        <v>372</v>
      </c>
      <c r="L52" s="157" t="s">
        <v>230</v>
      </c>
      <c r="M52" s="157" t="s">
        <v>72</v>
      </c>
      <c r="N52" s="157" t="s">
        <v>232</v>
      </c>
      <c r="O52" s="52" t="s">
        <v>373</v>
      </c>
      <c r="P52" s="44" t="s">
        <v>374</v>
      </c>
      <c r="Q52" s="53" t="s">
        <v>375</v>
      </c>
      <c r="R52" s="53" t="s">
        <v>376</v>
      </c>
      <c r="S52" s="52" t="s">
        <v>417</v>
      </c>
      <c r="T52" s="36">
        <v>1</v>
      </c>
      <c r="U52" s="94" t="s">
        <v>498</v>
      </c>
      <c r="V52" s="89">
        <v>1</v>
      </c>
      <c r="W52" s="88"/>
      <c r="X52" s="36"/>
      <c r="Y52" s="20"/>
      <c r="Z52" s="20"/>
    </row>
    <row r="53" spans="1:26" ht="237" customHeight="1" x14ac:dyDescent="0.2">
      <c r="A53" s="30"/>
      <c r="B53" s="154"/>
      <c r="C53" s="155"/>
      <c r="D53" s="156"/>
      <c r="E53" s="155"/>
      <c r="F53" s="156"/>
      <c r="G53" s="157"/>
      <c r="H53" s="157"/>
      <c r="I53" s="157"/>
      <c r="J53" s="155"/>
      <c r="K53" s="157"/>
      <c r="L53" s="157"/>
      <c r="M53" s="157"/>
      <c r="N53" s="157"/>
      <c r="O53" s="52" t="s">
        <v>377</v>
      </c>
      <c r="P53" s="44" t="s">
        <v>374</v>
      </c>
      <c r="Q53" s="53" t="s">
        <v>378</v>
      </c>
      <c r="R53" s="53" t="s">
        <v>379</v>
      </c>
      <c r="S53" s="52" t="s">
        <v>380</v>
      </c>
      <c r="T53" s="36">
        <v>1</v>
      </c>
      <c r="U53" s="96" t="s">
        <v>485</v>
      </c>
      <c r="V53" s="89">
        <v>1</v>
      </c>
      <c r="W53" s="88"/>
      <c r="X53" s="36"/>
      <c r="Y53" s="20"/>
      <c r="Z53" s="20"/>
    </row>
    <row r="54" spans="1:26" ht="222.75" customHeight="1" x14ac:dyDescent="0.2">
      <c r="A54" s="30"/>
      <c r="B54" s="154"/>
      <c r="C54" s="155"/>
      <c r="D54" s="156"/>
      <c r="E54" s="155"/>
      <c r="F54" s="156"/>
      <c r="G54" s="157"/>
      <c r="H54" s="157"/>
      <c r="I54" s="157"/>
      <c r="J54" s="155"/>
      <c r="K54" s="157"/>
      <c r="L54" s="157"/>
      <c r="M54" s="157"/>
      <c r="N54" s="157"/>
      <c r="O54" s="52" t="s">
        <v>381</v>
      </c>
      <c r="P54" s="44" t="s">
        <v>374</v>
      </c>
      <c r="Q54" s="53" t="s">
        <v>378</v>
      </c>
      <c r="R54" s="53" t="s">
        <v>382</v>
      </c>
      <c r="S54" s="52" t="s">
        <v>383</v>
      </c>
      <c r="T54" s="36">
        <v>1</v>
      </c>
      <c r="U54" s="96" t="s">
        <v>486</v>
      </c>
      <c r="V54" s="89">
        <v>1</v>
      </c>
      <c r="W54" s="88"/>
      <c r="X54" s="36"/>
      <c r="Y54" s="20"/>
      <c r="Z54" s="20"/>
    </row>
    <row r="55" spans="1:26" ht="147" customHeight="1" x14ac:dyDescent="0.2">
      <c r="A55" s="30"/>
      <c r="B55" s="42" t="s">
        <v>364</v>
      </c>
      <c r="C55" s="37" t="s">
        <v>384</v>
      </c>
      <c r="D55" s="44" t="s">
        <v>385</v>
      </c>
      <c r="E55" s="37" t="s">
        <v>386</v>
      </c>
      <c r="F55" s="61" t="s">
        <v>282</v>
      </c>
      <c r="G55" s="61" t="s">
        <v>387</v>
      </c>
      <c r="H55" s="61" t="s">
        <v>230</v>
      </c>
      <c r="I55" s="61" t="s">
        <v>60</v>
      </c>
      <c r="J55" s="37" t="s">
        <v>388</v>
      </c>
      <c r="K55" s="61" t="s">
        <v>387</v>
      </c>
      <c r="L55" s="61" t="s">
        <v>389</v>
      </c>
      <c r="M55" s="61" t="s">
        <v>72</v>
      </c>
      <c r="N55" s="61" t="s">
        <v>232</v>
      </c>
      <c r="O55" s="52" t="s">
        <v>390</v>
      </c>
      <c r="P55" s="44" t="s">
        <v>374</v>
      </c>
      <c r="Q55" s="80" t="s">
        <v>391</v>
      </c>
      <c r="R55" s="60" t="s">
        <v>392</v>
      </c>
      <c r="S55" s="52" t="s">
        <v>442</v>
      </c>
      <c r="T55" s="36" t="s">
        <v>407</v>
      </c>
      <c r="U55" s="96" t="s">
        <v>513</v>
      </c>
      <c r="V55" s="89">
        <v>0.56000000000000005</v>
      </c>
      <c r="W55" s="88"/>
      <c r="X55" s="36"/>
      <c r="Y55" s="20"/>
      <c r="Z55" s="20"/>
    </row>
    <row r="56" spans="1:26" ht="147" customHeight="1" x14ac:dyDescent="0.2">
      <c r="A56" s="20"/>
      <c r="B56" s="20"/>
      <c r="C56" s="20"/>
      <c r="D56" s="21"/>
      <c r="E56" s="20"/>
      <c r="F56" s="20"/>
      <c r="G56" s="20"/>
      <c r="H56" s="20"/>
      <c r="I56" s="20"/>
      <c r="J56" s="20"/>
      <c r="K56" s="20"/>
      <c r="L56" s="20"/>
      <c r="M56" s="20"/>
      <c r="N56" s="20"/>
      <c r="O56" s="20"/>
      <c r="P56" s="20"/>
      <c r="Q56" s="20"/>
      <c r="R56" s="22"/>
      <c r="S56" s="20"/>
      <c r="T56" s="20"/>
      <c r="U56" s="20"/>
      <c r="V56" s="20"/>
      <c r="W56" s="107"/>
      <c r="X56" s="20"/>
      <c r="Y56" s="20"/>
      <c r="Z56" s="20"/>
    </row>
    <row r="57" spans="1:26" ht="147" customHeight="1" x14ac:dyDescent="0.2">
      <c r="A57" s="20"/>
      <c r="B57" s="20"/>
      <c r="C57" s="20"/>
      <c r="D57" s="21"/>
      <c r="E57" s="20"/>
      <c r="F57" s="20"/>
      <c r="G57" s="20"/>
      <c r="H57" s="20"/>
      <c r="I57" s="20"/>
      <c r="J57" s="20"/>
      <c r="K57" s="20"/>
      <c r="L57" s="20"/>
      <c r="M57" s="20"/>
      <c r="N57" s="20"/>
      <c r="O57" s="20"/>
      <c r="P57" s="20"/>
      <c r="Q57" s="20"/>
      <c r="R57" s="22"/>
      <c r="S57" s="20"/>
      <c r="T57" s="20"/>
      <c r="U57" s="20"/>
      <c r="V57" s="20"/>
      <c r="W57" s="20"/>
      <c r="X57" s="20"/>
      <c r="Y57" s="20"/>
      <c r="Z57" s="20"/>
    </row>
    <row r="58" spans="1:26" ht="147" customHeight="1" x14ac:dyDescent="0.2">
      <c r="A58" s="20"/>
      <c r="B58" s="20"/>
      <c r="C58" s="20"/>
      <c r="D58" s="21"/>
      <c r="E58" s="20"/>
      <c r="F58" s="20"/>
      <c r="G58" s="20"/>
      <c r="H58" s="20"/>
      <c r="I58" s="20"/>
      <c r="J58" s="20"/>
      <c r="K58" s="20"/>
      <c r="L58" s="20"/>
      <c r="M58" s="20"/>
      <c r="N58" s="20"/>
      <c r="O58" s="20"/>
      <c r="P58" s="20"/>
      <c r="Q58" s="20"/>
      <c r="R58" s="22"/>
      <c r="S58" s="20"/>
      <c r="T58" s="20"/>
      <c r="U58" s="20"/>
      <c r="V58" s="20"/>
      <c r="W58" s="20"/>
      <c r="X58" s="20"/>
      <c r="Y58" s="20"/>
      <c r="Z58" s="20"/>
    </row>
    <row r="59" spans="1:26" ht="147" customHeight="1" x14ac:dyDescent="0.2">
      <c r="A59" s="20"/>
      <c r="B59" s="20"/>
      <c r="C59" s="20"/>
      <c r="D59" s="21"/>
      <c r="E59" s="20"/>
      <c r="F59" s="20"/>
      <c r="G59" s="20"/>
      <c r="H59" s="20"/>
      <c r="I59" s="20"/>
      <c r="J59" s="20"/>
      <c r="K59" s="20"/>
      <c r="L59" s="20"/>
      <c r="M59" s="20"/>
      <c r="N59" s="20"/>
      <c r="O59" s="20"/>
      <c r="P59" s="20"/>
      <c r="Q59" s="20"/>
      <c r="R59" s="22"/>
      <c r="S59" s="20"/>
      <c r="T59" s="20"/>
      <c r="U59" s="20"/>
      <c r="V59" s="20"/>
      <c r="W59" s="20"/>
      <c r="X59" s="20"/>
      <c r="Y59" s="20"/>
      <c r="Z59" s="20"/>
    </row>
    <row r="60" spans="1:26" ht="147" customHeight="1" x14ac:dyDescent="0.2">
      <c r="A60" s="20"/>
      <c r="B60" s="20"/>
      <c r="C60" s="20"/>
      <c r="D60" s="21"/>
      <c r="E60" s="20"/>
      <c r="F60" s="20"/>
      <c r="G60" s="20"/>
      <c r="H60" s="20"/>
      <c r="I60" s="20"/>
      <c r="J60" s="20"/>
      <c r="K60" s="20"/>
      <c r="L60" s="20"/>
      <c r="M60" s="20"/>
      <c r="N60" s="20"/>
      <c r="O60" s="20"/>
      <c r="P60" s="20"/>
      <c r="Q60" s="20"/>
      <c r="R60" s="22"/>
      <c r="S60" s="20"/>
      <c r="T60" s="20"/>
      <c r="U60" s="20"/>
      <c r="V60" s="20"/>
      <c r="W60" s="20"/>
      <c r="X60" s="20"/>
      <c r="Y60" s="20"/>
      <c r="Z60" s="20"/>
    </row>
    <row r="61" spans="1:26" ht="147" customHeight="1" x14ac:dyDescent="0.2">
      <c r="A61" s="20"/>
      <c r="B61" s="20"/>
      <c r="C61" s="20"/>
      <c r="D61" s="21"/>
      <c r="E61" s="20"/>
      <c r="F61" s="20"/>
      <c r="G61" s="20"/>
      <c r="H61" s="20"/>
      <c r="I61" s="20"/>
      <c r="J61" s="20"/>
      <c r="K61" s="20"/>
      <c r="L61" s="20"/>
      <c r="M61" s="20"/>
      <c r="N61" s="20"/>
      <c r="O61" s="20"/>
      <c r="P61" s="20"/>
      <c r="Q61" s="20"/>
      <c r="R61" s="22"/>
      <c r="S61" s="20"/>
      <c r="T61" s="20"/>
      <c r="U61" s="20"/>
      <c r="V61" s="20"/>
      <c r="W61" s="20"/>
      <c r="X61" s="20"/>
      <c r="Y61" s="20"/>
      <c r="Z61" s="20"/>
    </row>
    <row r="62" spans="1:26" ht="147" customHeight="1" x14ac:dyDescent="0.2">
      <c r="A62" s="20"/>
      <c r="B62" s="20"/>
      <c r="C62" s="20"/>
      <c r="D62" s="21"/>
      <c r="E62" s="20"/>
      <c r="F62" s="20"/>
      <c r="G62" s="20"/>
      <c r="H62" s="20"/>
      <c r="I62" s="20"/>
      <c r="J62" s="20"/>
      <c r="K62" s="20"/>
      <c r="L62" s="20"/>
      <c r="M62" s="20"/>
      <c r="N62" s="20"/>
      <c r="O62" s="20"/>
      <c r="P62" s="20"/>
      <c r="Q62" s="20"/>
      <c r="R62" s="22"/>
      <c r="S62" s="20"/>
      <c r="T62" s="20"/>
      <c r="U62" s="20"/>
      <c r="V62" s="20"/>
      <c r="W62" s="20"/>
      <c r="X62" s="20"/>
      <c r="Y62" s="20"/>
      <c r="Z62" s="20"/>
    </row>
    <row r="63" spans="1:26" ht="147" customHeight="1" x14ac:dyDescent="0.2">
      <c r="A63" s="20"/>
      <c r="B63" s="20"/>
      <c r="C63" s="20"/>
      <c r="D63" s="21"/>
      <c r="E63" s="20"/>
      <c r="F63" s="20"/>
      <c r="G63" s="20"/>
      <c r="H63" s="20"/>
      <c r="I63" s="20"/>
      <c r="J63" s="20"/>
      <c r="K63" s="20"/>
      <c r="L63" s="20"/>
      <c r="M63" s="20"/>
      <c r="N63" s="20"/>
      <c r="O63" s="20"/>
      <c r="P63" s="20"/>
      <c r="Q63" s="20"/>
      <c r="R63" s="22"/>
      <c r="S63" s="20"/>
      <c r="T63" s="20"/>
      <c r="U63" s="20"/>
      <c r="V63" s="20"/>
      <c r="W63" s="20"/>
      <c r="X63" s="20"/>
      <c r="Y63" s="20"/>
      <c r="Z63" s="20"/>
    </row>
    <row r="64" spans="1:26" ht="147" customHeight="1" x14ac:dyDescent="0.2">
      <c r="A64" s="20"/>
      <c r="B64" s="20"/>
      <c r="C64" s="20"/>
      <c r="D64" s="21"/>
      <c r="E64" s="20"/>
      <c r="F64" s="20"/>
      <c r="G64" s="20"/>
      <c r="H64" s="20"/>
      <c r="I64" s="20"/>
      <c r="J64" s="20"/>
      <c r="K64" s="20"/>
      <c r="L64" s="20"/>
      <c r="M64" s="20"/>
      <c r="N64" s="20"/>
      <c r="O64" s="20"/>
      <c r="P64" s="20"/>
      <c r="Q64" s="20"/>
      <c r="R64" s="22"/>
      <c r="S64" s="20"/>
      <c r="T64" s="20"/>
      <c r="U64" s="20"/>
      <c r="V64" s="20"/>
      <c r="W64" s="20"/>
      <c r="X64" s="20"/>
      <c r="Y64" s="20"/>
      <c r="Z64" s="20"/>
    </row>
    <row r="65" spans="1:26" ht="147" customHeight="1" x14ac:dyDescent="0.2">
      <c r="A65" s="20"/>
      <c r="B65" s="20"/>
      <c r="C65" s="20"/>
      <c r="D65" s="21"/>
      <c r="E65" s="20"/>
      <c r="F65" s="20"/>
      <c r="G65" s="20"/>
      <c r="H65" s="20"/>
      <c r="I65" s="20"/>
      <c r="J65" s="20"/>
      <c r="K65" s="20"/>
      <c r="L65" s="20"/>
      <c r="M65" s="20"/>
      <c r="N65" s="20"/>
      <c r="O65" s="20"/>
      <c r="P65" s="20"/>
      <c r="Q65" s="20"/>
      <c r="R65" s="22"/>
      <c r="S65" s="20"/>
      <c r="T65" s="20"/>
      <c r="U65" s="20"/>
      <c r="V65" s="20"/>
      <c r="W65" s="20"/>
      <c r="X65" s="20"/>
      <c r="Y65" s="20"/>
      <c r="Z65" s="20"/>
    </row>
    <row r="66" spans="1:26" ht="147" customHeight="1" x14ac:dyDescent="0.2">
      <c r="A66" s="20"/>
      <c r="B66" s="20"/>
      <c r="C66" s="20"/>
      <c r="D66" s="21"/>
      <c r="E66" s="20"/>
      <c r="F66" s="20"/>
      <c r="G66" s="20"/>
      <c r="H66" s="20"/>
      <c r="I66" s="20"/>
      <c r="J66" s="20"/>
      <c r="K66" s="20"/>
      <c r="L66" s="20"/>
      <c r="M66" s="20"/>
      <c r="N66" s="20"/>
      <c r="O66" s="20"/>
      <c r="P66" s="20"/>
      <c r="Q66" s="20"/>
      <c r="R66" s="22"/>
      <c r="S66" s="20"/>
      <c r="T66" s="20"/>
      <c r="U66" s="20"/>
      <c r="V66" s="20"/>
      <c r="W66" s="20"/>
      <c r="X66" s="20"/>
      <c r="Y66" s="20"/>
      <c r="Z66" s="20"/>
    </row>
    <row r="67" spans="1:26" ht="147" customHeight="1" x14ac:dyDescent="0.2">
      <c r="A67" s="20"/>
      <c r="B67" s="20"/>
      <c r="C67" s="20"/>
      <c r="D67" s="21"/>
      <c r="E67" s="20"/>
      <c r="F67" s="20"/>
      <c r="G67" s="20"/>
      <c r="H67" s="20"/>
      <c r="I67" s="20"/>
      <c r="J67" s="20"/>
      <c r="K67" s="20"/>
      <c r="L67" s="20"/>
      <c r="M67" s="20"/>
      <c r="N67" s="20"/>
      <c r="O67" s="20"/>
      <c r="P67" s="20"/>
      <c r="Q67" s="20"/>
      <c r="R67" s="22"/>
      <c r="S67" s="20"/>
      <c r="T67" s="20"/>
      <c r="U67" s="20"/>
      <c r="V67" s="20"/>
      <c r="W67" s="20"/>
      <c r="X67" s="20"/>
      <c r="Y67" s="20"/>
      <c r="Z67" s="20"/>
    </row>
    <row r="68" spans="1:26" ht="147" customHeight="1" x14ac:dyDescent="0.2">
      <c r="A68" s="20"/>
      <c r="B68" s="20"/>
      <c r="C68" s="20"/>
      <c r="D68" s="21"/>
      <c r="E68" s="20"/>
      <c r="F68" s="20"/>
      <c r="G68" s="20"/>
      <c r="H68" s="20"/>
      <c r="I68" s="20"/>
      <c r="J68" s="20"/>
      <c r="K68" s="20"/>
      <c r="L68" s="20"/>
      <c r="M68" s="20"/>
      <c r="N68" s="20"/>
      <c r="O68" s="20"/>
      <c r="P68" s="20"/>
      <c r="Q68" s="20"/>
      <c r="R68" s="22"/>
      <c r="S68" s="20"/>
      <c r="T68" s="20"/>
      <c r="U68" s="20"/>
      <c r="V68" s="20"/>
      <c r="W68" s="20"/>
      <c r="X68" s="20"/>
      <c r="Y68" s="20"/>
      <c r="Z68" s="20"/>
    </row>
    <row r="69" spans="1:26" ht="147" customHeight="1" x14ac:dyDescent="0.2">
      <c r="A69" s="20"/>
      <c r="B69" s="20"/>
      <c r="C69" s="20"/>
      <c r="D69" s="21"/>
      <c r="E69" s="20"/>
      <c r="F69" s="20"/>
      <c r="G69" s="20"/>
      <c r="H69" s="20"/>
      <c r="I69" s="20"/>
      <c r="J69" s="20"/>
      <c r="K69" s="20"/>
      <c r="L69" s="20"/>
      <c r="M69" s="20"/>
      <c r="N69" s="20"/>
      <c r="O69" s="20"/>
      <c r="P69" s="20"/>
      <c r="Q69" s="20"/>
      <c r="R69" s="22"/>
      <c r="S69" s="20"/>
      <c r="T69" s="20"/>
      <c r="U69" s="20"/>
      <c r="V69" s="20"/>
      <c r="W69" s="20"/>
      <c r="X69" s="20"/>
      <c r="Y69" s="20"/>
      <c r="Z69" s="20"/>
    </row>
    <row r="70" spans="1:26" ht="147" customHeight="1" x14ac:dyDescent="0.2">
      <c r="A70" s="20"/>
      <c r="B70" s="20"/>
      <c r="C70" s="20"/>
      <c r="D70" s="21"/>
      <c r="E70" s="20"/>
      <c r="F70" s="20"/>
      <c r="G70" s="20"/>
      <c r="H70" s="20"/>
      <c r="I70" s="20"/>
      <c r="J70" s="20"/>
      <c r="K70" s="20"/>
      <c r="L70" s="20"/>
      <c r="M70" s="20"/>
      <c r="N70" s="20"/>
      <c r="O70" s="20"/>
      <c r="P70" s="20"/>
      <c r="Q70" s="20"/>
      <c r="R70" s="22"/>
      <c r="S70" s="20"/>
      <c r="T70" s="20"/>
      <c r="U70" s="20"/>
      <c r="V70" s="20"/>
      <c r="W70" s="20"/>
      <c r="X70" s="20"/>
      <c r="Y70" s="20"/>
      <c r="Z70" s="20"/>
    </row>
    <row r="71" spans="1:26" ht="147" customHeight="1" x14ac:dyDescent="0.2">
      <c r="A71" s="20"/>
      <c r="B71" s="20"/>
      <c r="C71" s="20"/>
      <c r="D71" s="21"/>
      <c r="E71" s="20"/>
      <c r="F71" s="20"/>
      <c r="G71" s="20"/>
      <c r="H71" s="20"/>
      <c r="I71" s="20"/>
      <c r="J71" s="20"/>
      <c r="K71" s="20"/>
      <c r="L71" s="20"/>
      <c r="M71" s="20"/>
      <c r="N71" s="20"/>
      <c r="O71" s="20"/>
      <c r="P71" s="20"/>
      <c r="Q71" s="20"/>
      <c r="R71" s="22"/>
      <c r="S71" s="20"/>
      <c r="T71" s="20"/>
      <c r="U71" s="20"/>
      <c r="V71" s="20"/>
      <c r="W71" s="20"/>
      <c r="X71" s="20"/>
      <c r="Y71" s="20"/>
      <c r="Z71" s="20"/>
    </row>
    <row r="72" spans="1:26" ht="147" customHeight="1" x14ac:dyDescent="0.2">
      <c r="A72" s="20"/>
      <c r="B72" s="20"/>
      <c r="C72" s="20"/>
      <c r="D72" s="21"/>
      <c r="E72" s="20"/>
      <c r="F72" s="20"/>
      <c r="G72" s="20"/>
      <c r="H72" s="20"/>
      <c r="I72" s="20"/>
      <c r="J72" s="20"/>
      <c r="K72" s="20"/>
      <c r="L72" s="20"/>
      <c r="M72" s="20"/>
      <c r="N72" s="20"/>
      <c r="O72" s="20"/>
      <c r="P72" s="20"/>
      <c r="Q72" s="20"/>
      <c r="R72" s="22"/>
      <c r="S72" s="20"/>
      <c r="T72" s="20"/>
      <c r="U72" s="20"/>
      <c r="V72" s="20"/>
      <c r="W72" s="20"/>
      <c r="X72" s="20"/>
      <c r="Y72" s="20"/>
      <c r="Z72" s="20"/>
    </row>
    <row r="73" spans="1:26" ht="147" customHeight="1" x14ac:dyDescent="0.2">
      <c r="A73" s="20"/>
      <c r="B73" s="20"/>
      <c r="C73" s="20"/>
      <c r="D73" s="21"/>
      <c r="E73" s="20"/>
      <c r="F73" s="20"/>
      <c r="G73" s="20"/>
      <c r="H73" s="20"/>
      <c r="I73" s="20"/>
      <c r="J73" s="20"/>
      <c r="K73" s="20"/>
      <c r="L73" s="20"/>
      <c r="M73" s="20"/>
      <c r="N73" s="20"/>
      <c r="O73" s="20"/>
      <c r="P73" s="20"/>
      <c r="Q73" s="20"/>
      <c r="R73" s="22"/>
      <c r="S73" s="20"/>
      <c r="T73" s="20"/>
      <c r="U73" s="20"/>
      <c r="V73" s="20"/>
      <c r="W73" s="20"/>
      <c r="X73" s="20"/>
      <c r="Y73" s="20"/>
      <c r="Z73" s="20"/>
    </row>
    <row r="74" spans="1:26" ht="147" customHeight="1" x14ac:dyDescent="0.2">
      <c r="A74" s="20"/>
      <c r="B74" s="20"/>
      <c r="C74" s="20"/>
      <c r="D74" s="21"/>
      <c r="E74" s="20"/>
      <c r="F74" s="20"/>
      <c r="G74" s="20"/>
      <c r="H74" s="20"/>
      <c r="I74" s="20"/>
      <c r="J74" s="20"/>
      <c r="K74" s="20"/>
      <c r="L74" s="20"/>
      <c r="M74" s="20"/>
      <c r="N74" s="20"/>
      <c r="O74" s="20"/>
      <c r="P74" s="20"/>
      <c r="Q74" s="20"/>
      <c r="R74" s="22"/>
      <c r="S74" s="20"/>
      <c r="T74" s="20"/>
      <c r="U74" s="20"/>
      <c r="V74" s="20"/>
      <c r="W74" s="20"/>
      <c r="X74" s="20"/>
      <c r="Y74" s="20"/>
      <c r="Z74" s="20"/>
    </row>
    <row r="75" spans="1:26" ht="147" customHeight="1" x14ac:dyDescent="0.2">
      <c r="A75" s="20"/>
      <c r="B75" s="20"/>
      <c r="C75" s="20"/>
      <c r="D75" s="21"/>
      <c r="E75" s="20"/>
      <c r="F75" s="20"/>
      <c r="G75" s="20"/>
      <c r="H75" s="20"/>
      <c r="I75" s="20"/>
      <c r="J75" s="20"/>
      <c r="K75" s="20"/>
      <c r="L75" s="20"/>
      <c r="M75" s="20"/>
      <c r="N75" s="20"/>
      <c r="O75" s="20"/>
      <c r="P75" s="20"/>
      <c r="Q75" s="20"/>
      <c r="R75" s="22"/>
      <c r="S75" s="20"/>
      <c r="T75" s="20"/>
      <c r="U75" s="20"/>
      <c r="V75" s="20"/>
      <c r="W75" s="20"/>
      <c r="X75" s="20"/>
      <c r="Y75" s="20"/>
      <c r="Z75" s="20"/>
    </row>
    <row r="76" spans="1:26" ht="147" customHeight="1" x14ac:dyDescent="0.2">
      <c r="A76" s="20"/>
      <c r="B76" s="20"/>
      <c r="C76" s="20"/>
      <c r="D76" s="21"/>
      <c r="E76" s="20"/>
      <c r="F76" s="20"/>
      <c r="G76" s="20"/>
      <c r="H76" s="20"/>
      <c r="I76" s="20"/>
      <c r="J76" s="20"/>
      <c r="K76" s="20"/>
      <c r="L76" s="20"/>
      <c r="M76" s="20"/>
      <c r="N76" s="20"/>
      <c r="O76" s="20"/>
      <c r="P76" s="20"/>
      <c r="Q76" s="20"/>
      <c r="R76" s="22"/>
      <c r="S76" s="20"/>
      <c r="T76" s="20"/>
      <c r="U76" s="20"/>
      <c r="V76" s="20"/>
      <c r="W76" s="20"/>
      <c r="X76" s="20"/>
      <c r="Y76" s="20"/>
      <c r="Z76" s="20"/>
    </row>
    <row r="77" spans="1:26" ht="147" customHeight="1" x14ac:dyDescent="0.2">
      <c r="A77" s="20"/>
      <c r="B77" s="20"/>
      <c r="C77" s="20"/>
      <c r="D77" s="21"/>
      <c r="E77" s="20"/>
      <c r="F77" s="20"/>
      <c r="G77" s="20"/>
      <c r="H77" s="20"/>
      <c r="I77" s="20"/>
      <c r="J77" s="20"/>
      <c r="K77" s="20"/>
      <c r="L77" s="20"/>
      <c r="M77" s="20"/>
      <c r="N77" s="20"/>
      <c r="O77" s="20"/>
      <c r="P77" s="20"/>
      <c r="Q77" s="20"/>
      <c r="R77" s="22"/>
      <c r="S77" s="20"/>
      <c r="T77" s="20"/>
      <c r="U77" s="20"/>
      <c r="V77" s="20"/>
      <c r="W77" s="20"/>
      <c r="X77" s="20"/>
      <c r="Y77" s="20"/>
      <c r="Z77" s="20"/>
    </row>
    <row r="78" spans="1:26" ht="147" customHeight="1" x14ac:dyDescent="0.2">
      <c r="A78" s="20"/>
      <c r="B78" s="20"/>
      <c r="C78" s="20"/>
      <c r="D78" s="21"/>
      <c r="E78" s="20"/>
      <c r="F78" s="20"/>
      <c r="G78" s="20"/>
      <c r="H78" s="20"/>
      <c r="I78" s="20"/>
      <c r="J78" s="20"/>
      <c r="K78" s="20"/>
      <c r="L78" s="20"/>
      <c r="M78" s="20"/>
      <c r="N78" s="20"/>
      <c r="O78" s="20"/>
      <c r="P78" s="20"/>
      <c r="Q78" s="20"/>
      <c r="R78" s="22"/>
      <c r="S78" s="20"/>
      <c r="T78" s="20"/>
      <c r="U78" s="20"/>
      <c r="V78" s="20"/>
      <c r="W78" s="20"/>
      <c r="X78" s="20"/>
      <c r="Y78" s="20"/>
      <c r="Z78" s="20"/>
    </row>
    <row r="79" spans="1:26" ht="147" customHeight="1" x14ac:dyDescent="0.2">
      <c r="A79" s="20"/>
      <c r="B79" s="20"/>
      <c r="C79" s="20"/>
      <c r="D79" s="21"/>
      <c r="E79" s="20"/>
      <c r="F79" s="20"/>
      <c r="G79" s="20"/>
      <c r="H79" s="20"/>
      <c r="I79" s="20"/>
      <c r="J79" s="20"/>
      <c r="K79" s="20"/>
      <c r="L79" s="20"/>
      <c r="M79" s="20"/>
      <c r="N79" s="20"/>
      <c r="O79" s="20"/>
      <c r="P79" s="20"/>
      <c r="Q79" s="20"/>
      <c r="R79" s="22"/>
      <c r="S79" s="20"/>
      <c r="T79" s="20"/>
      <c r="U79" s="20"/>
      <c r="V79" s="20"/>
      <c r="W79" s="20"/>
      <c r="X79" s="20"/>
      <c r="Y79" s="20"/>
      <c r="Z79" s="20"/>
    </row>
    <row r="80" spans="1:26" ht="147" customHeight="1" x14ac:dyDescent="0.2">
      <c r="A80" s="20"/>
      <c r="B80" s="20"/>
      <c r="C80" s="20"/>
      <c r="D80" s="21"/>
      <c r="E80" s="20"/>
      <c r="F80" s="20"/>
      <c r="G80" s="20"/>
      <c r="H80" s="20"/>
      <c r="I80" s="20"/>
      <c r="J80" s="20"/>
      <c r="K80" s="20"/>
      <c r="L80" s="20"/>
      <c r="M80" s="20"/>
      <c r="N80" s="20"/>
      <c r="O80" s="20"/>
      <c r="P80" s="20"/>
      <c r="Q80" s="20"/>
      <c r="R80" s="22"/>
      <c r="S80" s="20"/>
      <c r="T80" s="20"/>
      <c r="U80" s="20"/>
      <c r="V80" s="20"/>
      <c r="W80" s="20"/>
      <c r="X80" s="20"/>
      <c r="Y80" s="20"/>
      <c r="Z80" s="20"/>
    </row>
    <row r="81" spans="1:26" ht="147" customHeight="1" x14ac:dyDescent="0.2">
      <c r="A81" s="20"/>
      <c r="B81" s="20"/>
      <c r="C81" s="20"/>
      <c r="D81" s="21"/>
      <c r="E81" s="20"/>
      <c r="F81" s="20"/>
      <c r="G81" s="20"/>
      <c r="H81" s="20"/>
      <c r="I81" s="20"/>
      <c r="J81" s="20"/>
      <c r="K81" s="20"/>
      <c r="L81" s="20"/>
      <c r="M81" s="20"/>
      <c r="N81" s="20"/>
      <c r="O81" s="20"/>
      <c r="P81" s="20"/>
      <c r="Q81" s="20"/>
      <c r="R81" s="22"/>
      <c r="S81" s="20"/>
      <c r="T81" s="20"/>
      <c r="U81" s="20"/>
      <c r="V81" s="20"/>
      <c r="W81" s="20"/>
      <c r="X81" s="20"/>
      <c r="Y81" s="20"/>
      <c r="Z81" s="20"/>
    </row>
    <row r="82" spans="1:26" ht="147" customHeight="1" x14ac:dyDescent="0.2">
      <c r="A82" s="20"/>
      <c r="B82" s="20"/>
      <c r="C82" s="20"/>
      <c r="D82" s="21"/>
      <c r="E82" s="20"/>
      <c r="F82" s="20"/>
      <c r="G82" s="20"/>
      <c r="H82" s="20"/>
      <c r="I82" s="20"/>
      <c r="J82" s="20"/>
      <c r="K82" s="20"/>
      <c r="L82" s="20"/>
      <c r="M82" s="20"/>
      <c r="N82" s="20"/>
      <c r="O82" s="20"/>
      <c r="P82" s="20"/>
      <c r="Q82" s="20"/>
      <c r="R82" s="22"/>
      <c r="S82" s="20"/>
      <c r="T82" s="20"/>
      <c r="U82" s="20"/>
      <c r="V82" s="20"/>
      <c r="W82" s="20"/>
      <c r="X82" s="20"/>
      <c r="Y82" s="20"/>
      <c r="Z82" s="20"/>
    </row>
    <row r="83" spans="1:26" ht="147" customHeight="1" x14ac:dyDescent="0.2">
      <c r="A83" s="20"/>
      <c r="B83" s="20"/>
      <c r="C83" s="20"/>
      <c r="D83" s="21"/>
      <c r="E83" s="20"/>
      <c r="F83" s="20"/>
      <c r="G83" s="20"/>
      <c r="H83" s="20"/>
      <c r="I83" s="20"/>
      <c r="J83" s="20"/>
      <c r="K83" s="20"/>
      <c r="L83" s="20"/>
      <c r="M83" s="20"/>
      <c r="N83" s="20"/>
      <c r="O83" s="20"/>
      <c r="P83" s="20"/>
      <c r="Q83" s="20"/>
      <c r="R83" s="22"/>
      <c r="S83" s="20"/>
      <c r="T83" s="20"/>
      <c r="U83" s="20"/>
      <c r="V83" s="20"/>
      <c r="W83" s="20"/>
      <c r="X83" s="20"/>
      <c r="Y83" s="20"/>
      <c r="Z83" s="20"/>
    </row>
    <row r="84" spans="1:26" ht="147" customHeight="1" x14ac:dyDescent="0.2">
      <c r="A84" s="20"/>
      <c r="B84" s="20"/>
      <c r="C84" s="20"/>
      <c r="D84" s="21"/>
      <c r="E84" s="20"/>
      <c r="F84" s="20"/>
      <c r="G84" s="20"/>
      <c r="H84" s="20"/>
      <c r="I84" s="20"/>
      <c r="J84" s="20"/>
      <c r="K84" s="20"/>
      <c r="L84" s="20"/>
      <c r="M84" s="20"/>
      <c r="N84" s="20"/>
      <c r="O84" s="20"/>
      <c r="P84" s="20"/>
      <c r="Q84" s="20"/>
      <c r="R84" s="22"/>
      <c r="S84" s="20"/>
      <c r="T84" s="20"/>
      <c r="U84" s="20"/>
      <c r="V84" s="20"/>
      <c r="W84" s="20"/>
      <c r="X84" s="20"/>
      <c r="Y84" s="20"/>
      <c r="Z84" s="20"/>
    </row>
    <row r="85" spans="1:26" ht="147" customHeight="1" x14ac:dyDescent="0.2">
      <c r="A85" s="20"/>
      <c r="B85" s="20"/>
      <c r="C85" s="20"/>
      <c r="D85" s="21"/>
      <c r="E85" s="20"/>
      <c r="F85" s="20"/>
      <c r="G85" s="20"/>
      <c r="H85" s="20"/>
      <c r="I85" s="20"/>
      <c r="J85" s="20"/>
      <c r="K85" s="20"/>
      <c r="L85" s="20"/>
      <c r="M85" s="20"/>
      <c r="N85" s="20"/>
      <c r="O85" s="20"/>
      <c r="P85" s="20"/>
      <c r="Q85" s="20"/>
      <c r="R85" s="22"/>
      <c r="S85" s="20"/>
      <c r="T85" s="20"/>
      <c r="U85" s="20"/>
      <c r="V85" s="20"/>
      <c r="W85" s="20"/>
      <c r="X85" s="20"/>
      <c r="Y85" s="20"/>
      <c r="Z85" s="20"/>
    </row>
    <row r="86" spans="1:26" ht="147" customHeight="1" x14ac:dyDescent="0.2">
      <c r="A86" s="20"/>
      <c r="B86" s="20"/>
      <c r="C86" s="20"/>
      <c r="D86" s="21"/>
      <c r="E86" s="20"/>
      <c r="F86" s="20"/>
      <c r="G86" s="20"/>
      <c r="H86" s="20"/>
      <c r="I86" s="20"/>
      <c r="J86" s="20"/>
      <c r="K86" s="20"/>
      <c r="L86" s="20"/>
      <c r="M86" s="20"/>
      <c r="N86" s="20"/>
      <c r="O86" s="20"/>
      <c r="P86" s="20"/>
      <c r="Q86" s="20"/>
      <c r="R86" s="22"/>
      <c r="S86" s="20"/>
      <c r="T86" s="20"/>
      <c r="U86" s="20"/>
      <c r="V86" s="20"/>
      <c r="W86" s="20"/>
      <c r="X86" s="20"/>
      <c r="Y86" s="20"/>
      <c r="Z86" s="20"/>
    </row>
    <row r="87" spans="1:26" ht="147" customHeight="1" x14ac:dyDescent="0.2">
      <c r="A87" s="20"/>
      <c r="B87" s="20"/>
      <c r="C87" s="20"/>
      <c r="D87" s="21"/>
      <c r="E87" s="20"/>
      <c r="F87" s="20"/>
      <c r="G87" s="20"/>
      <c r="H87" s="20"/>
      <c r="I87" s="20"/>
      <c r="J87" s="20"/>
      <c r="K87" s="20"/>
      <c r="L87" s="20"/>
      <c r="M87" s="20"/>
      <c r="N87" s="20"/>
      <c r="O87" s="20"/>
      <c r="P87" s="20"/>
      <c r="Q87" s="20"/>
      <c r="R87" s="22"/>
      <c r="S87" s="20"/>
      <c r="T87" s="20"/>
      <c r="U87" s="20"/>
      <c r="V87" s="20"/>
      <c r="W87" s="20"/>
      <c r="X87" s="20"/>
      <c r="Y87" s="20"/>
      <c r="Z87" s="20"/>
    </row>
    <row r="88" spans="1:26" ht="147" customHeight="1" x14ac:dyDescent="0.2">
      <c r="A88" s="20"/>
      <c r="B88" s="20"/>
      <c r="C88" s="20"/>
      <c r="D88" s="21"/>
      <c r="E88" s="20"/>
      <c r="F88" s="20"/>
      <c r="G88" s="20"/>
      <c r="H88" s="20"/>
      <c r="I88" s="20"/>
      <c r="J88" s="20"/>
      <c r="K88" s="20"/>
      <c r="L88" s="20"/>
      <c r="M88" s="20"/>
      <c r="N88" s="20"/>
      <c r="O88" s="20"/>
      <c r="P88" s="20"/>
      <c r="Q88" s="20"/>
      <c r="R88" s="22"/>
      <c r="S88" s="20"/>
      <c r="T88" s="20"/>
      <c r="U88" s="20"/>
      <c r="V88" s="20"/>
      <c r="W88" s="20"/>
      <c r="X88" s="20"/>
      <c r="Y88" s="20"/>
      <c r="Z88" s="20"/>
    </row>
    <row r="89" spans="1:26" ht="147" customHeight="1" x14ac:dyDescent="0.2">
      <c r="A89" s="20"/>
      <c r="B89" s="20"/>
      <c r="C89" s="20"/>
      <c r="D89" s="21"/>
      <c r="E89" s="20"/>
      <c r="F89" s="20"/>
      <c r="G89" s="20"/>
      <c r="H89" s="20"/>
      <c r="I89" s="20"/>
      <c r="J89" s="20"/>
      <c r="K89" s="20"/>
      <c r="L89" s="20"/>
      <c r="M89" s="20"/>
      <c r="N89" s="20"/>
      <c r="O89" s="20"/>
      <c r="P89" s="20"/>
      <c r="Q89" s="20"/>
      <c r="R89" s="22"/>
      <c r="S89" s="20"/>
      <c r="T89" s="20"/>
      <c r="U89" s="20"/>
      <c r="V89" s="20"/>
      <c r="W89" s="20"/>
      <c r="X89" s="20"/>
      <c r="Y89" s="20"/>
      <c r="Z89" s="20"/>
    </row>
    <row r="90" spans="1:26" ht="147" customHeight="1" x14ac:dyDescent="0.2">
      <c r="A90" s="20"/>
      <c r="B90" s="20"/>
      <c r="C90" s="20"/>
      <c r="D90" s="21"/>
      <c r="E90" s="20"/>
      <c r="F90" s="20"/>
      <c r="G90" s="20"/>
      <c r="H90" s="20"/>
      <c r="I90" s="20"/>
      <c r="J90" s="20"/>
      <c r="K90" s="20"/>
      <c r="L90" s="20"/>
      <c r="M90" s="20"/>
      <c r="N90" s="20"/>
      <c r="O90" s="20"/>
      <c r="P90" s="20"/>
      <c r="Q90" s="20"/>
      <c r="R90" s="22"/>
      <c r="S90" s="20"/>
      <c r="T90" s="20"/>
      <c r="U90" s="20"/>
      <c r="V90" s="20"/>
      <c r="W90" s="20"/>
      <c r="X90" s="20"/>
      <c r="Y90" s="20"/>
      <c r="Z90" s="20"/>
    </row>
    <row r="91" spans="1:26" ht="147" customHeight="1" x14ac:dyDescent="0.2">
      <c r="A91" s="20"/>
      <c r="B91" s="20"/>
      <c r="C91" s="20"/>
      <c r="D91" s="21"/>
      <c r="E91" s="20"/>
      <c r="F91" s="20"/>
      <c r="G91" s="20"/>
      <c r="H91" s="20"/>
      <c r="I91" s="20"/>
      <c r="J91" s="20"/>
      <c r="K91" s="20"/>
      <c r="L91" s="20"/>
      <c r="M91" s="20"/>
      <c r="N91" s="20"/>
      <c r="O91" s="20"/>
      <c r="P91" s="20"/>
      <c r="Q91" s="20"/>
      <c r="R91" s="22"/>
      <c r="S91" s="20"/>
      <c r="T91" s="20"/>
      <c r="U91" s="20"/>
      <c r="V91" s="20"/>
      <c r="W91" s="20"/>
      <c r="X91" s="20"/>
      <c r="Y91" s="20"/>
      <c r="Z91" s="20"/>
    </row>
    <row r="92" spans="1:26" ht="147" customHeight="1" x14ac:dyDescent="0.2">
      <c r="A92" s="20"/>
      <c r="B92" s="20"/>
      <c r="C92" s="20"/>
      <c r="D92" s="21"/>
      <c r="E92" s="20"/>
      <c r="F92" s="20"/>
      <c r="G92" s="20"/>
      <c r="H92" s="20"/>
      <c r="I92" s="20"/>
      <c r="J92" s="20"/>
      <c r="K92" s="20"/>
      <c r="L92" s="20"/>
      <c r="M92" s="20"/>
      <c r="N92" s="20"/>
      <c r="O92" s="20"/>
      <c r="P92" s="20"/>
      <c r="Q92" s="20"/>
      <c r="R92" s="22"/>
      <c r="S92" s="20"/>
      <c r="T92" s="20"/>
      <c r="U92" s="20"/>
      <c r="V92" s="20"/>
      <c r="W92" s="20"/>
      <c r="X92" s="20"/>
      <c r="Y92" s="20"/>
      <c r="Z92" s="20"/>
    </row>
    <row r="93" spans="1:26" ht="147" customHeight="1" x14ac:dyDescent="0.2">
      <c r="A93" s="20"/>
      <c r="B93" s="20"/>
      <c r="C93" s="20"/>
      <c r="D93" s="21"/>
      <c r="E93" s="20"/>
      <c r="F93" s="20"/>
      <c r="G93" s="20"/>
      <c r="H93" s="20"/>
      <c r="I93" s="20"/>
      <c r="J93" s="20"/>
      <c r="K93" s="20"/>
      <c r="L93" s="20"/>
      <c r="M93" s="20"/>
      <c r="N93" s="20"/>
      <c r="O93" s="20"/>
      <c r="P93" s="20"/>
      <c r="Q93" s="20"/>
      <c r="R93" s="22"/>
      <c r="S93" s="20"/>
      <c r="T93" s="20"/>
      <c r="U93" s="20"/>
      <c r="V93" s="20"/>
      <c r="W93" s="20"/>
      <c r="X93" s="20"/>
      <c r="Y93" s="20"/>
      <c r="Z93" s="20"/>
    </row>
    <row r="94" spans="1:26" ht="147" customHeight="1" x14ac:dyDescent="0.2">
      <c r="A94" s="20"/>
      <c r="B94" s="20"/>
      <c r="C94" s="20"/>
      <c r="D94" s="21"/>
      <c r="E94" s="20"/>
      <c r="F94" s="20"/>
      <c r="G94" s="20"/>
      <c r="H94" s="20"/>
      <c r="I94" s="20"/>
      <c r="J94" s="20"/>
      <c r="K94" s="20"/>
      <c r="L94" s="20"/>
      <c r="M94" s="20"/>
      <c r="N94" s="20"/>
      <c r="O94" s="20"/>
      <c r="P94" s="20"/>
      <c r="Q94" s="20"/>
      <c r="R94" s="22"/>
      <c r="S94" s="20"/>
      <c r="T94" s="20"/>
      <c r="U94" s="20"/>
      <c r="V94" s="20"/>
      <c r="W94" s="20"/>
      <c r="X94" s="20"/>
      <c r="Y94" s="20"/>
      <c r="Z94" s="20"/>
    </row>
    <row r="95" spans="1:26" ht="147" customHeight="1" x14ac:dyDescent="0.2">
      <c r="A95" s="20"/>
      <c r="B95" s="20"/>
      <c r="C95" s="20"/>
      <c r="D95" s="21"/>
      <c r="E95" s="20"/>
      <c r="F95" s="20"/>
      <c r="G95" s="20"/>
      <c r="H95" s="20"/>
      <c r="I95" s="20"/>
      <c r="J95" s="20"/>
      <c r="K95" s="20"/>
      <c r="L95" s="20"/>
      <c r="M95" s="20"/>
      <c r="N95" s="20"/>
      <c r="O95" s="20"/>
      <c r="P95" s="20"/>
      <c r="Q95" s="20"/>
      <c r="R95" s="22"/>
      <c r="S95" s="20"/>
      <c r="T95" s="20"/>
      <c r="U95" s="20"/>
      <c r="V95" s="20"/>
      <c r="W95" s="20"/>
      <c r="X95" s="20"/>
      <c r="Y95" s="20"/>
      <c r="Z95" s="20"/>
    </row>
    <row r="96" spans="1:26" ht="147" customHeight="1" x14ac:dyDescent="0.2">
      <c r="A96" s="20"/>
      <c r="B96" s="20"/>
      <c r="C96" s="20"/>
      <c r="D96" s="21"/>
      <c r="E96" s="20"/>
      <c r="F96" s="20"/>
      <c r="G96" s="20"/>
      <c r="H96" s="20"/>
      <c r="I96" s="20"/>
      <c r="J96" s="20"/>
      <c r="K96" s="20"/>
      <c r="L96" s="20"/>
      <c r="M96" s="20"/>
      <c r="N96" s="20"/>
      <c r="O96" s="20"/>
      <c r="P96" s="20"/>
      <c r="Q96" s="20"/>
      <c r="R96" s="22"/>
      <c r="S96" s="20"/>
      <c r="T96" s="20"/>
      <c r="U96" s="20"/>
      <c r="V96" s="20"/>
      <c r="W96" s="20"/>
      <c r="X96" s="20"/>
      <c r="Y96" s="20"/>
      <c r="Z96" s="20"/>
    </row>
    <row r="97" spans="1:26" ht="147" customHeight="1" x14ac:dyDescent="0.2">
      <c r="A97" s="20"/>
      <c r="B97" s="20"/>
      <c r="C97" s="20"/>
      <c r="D97" s="21"/>
      <c r="E97" s="20"/>
      <c r="F97" s="20"/>
      <c r="G97" s="20"/>
      <c r="H97" s="20"/>
      <c r="I97" s="20"/>
      <c r="J97" s="20"/>
      <c r="K97" s="20"/>
      <c r="L97" s="20"/>
      <c r="M97" s="20"/>
      <c r="N97" s="20"/>
      <c r="O97" s="20"/>
      <c r="P97" s="20"/>
      <c r="Q97" s="20"/>
      <c r="R97" s="22"/>
      <c r="S97" s="20"/>
      <c r="T97" s="20"/>
      <c r="U97" s="20"/>
      <c r="V97" s="20"/>
      <c r="W97" s="20"/>
      <c r="X97" s="20"/>
      <c r="Y97" s="20"/>
      <c r="Z97" s="20"/>
    </row>
    <row r="98" spans="1:26" ht="147" customHeight="1" x14ac:dyDescent="0.2">
      <c r="A98" s="20"/>
      <c r="B98" s="20"/>
      <c r="C98" s="20"/>
      <c r="D98" s="21"/>
      <c r="E98" s="20"/>
      <c r="F98" s="20"/>
      <c r="G98" s="20"/>
      <c r="H98" s="20"/>
      <c r="I98" s="20"/>
      <c r="J98" s="20"/>
      <c r="K98" s="20"/>
      <c r="L98" s="20"/>
      <c r="M98" s="20"/>
      <c r="N98" s="20"/>
      <c r="O98" s="20"/>
      <c r="P98" s="20"/>
      <c r="Q98" s="20"/>
      <c r="R98" s="22"/>
      <c r="S98" s="20"/>
      <c r="T98" s="20"/>
      <c r="U98" s="20"/>
      <c r="V98" s="20"/>
      <c r="W98" s="20"/>
      <c r="X98" s="20"/>
      <c r="Y98" s="20"/>
      <c r="Z98" s="20"/>
    </row>
    <row r="99" spans="1:26" ht="147" customHeight="1" x14ac:dyDescent="0.2">
      <c r="A99" s="20"/>
      <c r="B99" s="20"/>
      <c r="C99" s="20"/>
      <c r="D99" s="21"/>
      <c r="E99" s="20"/>
      <c r="F99" s="20"/>
      <c r="G99" s="20"/>
      <c r="H99" s="20"/>
      <c r="I99" s="20"/>
      <c r="J99" s="20"/>
      <c r="K99" s="20"/>
      <c r="L99" s="20"/>
      <c r="M99" s="20"/>
      <c r="N99" s="20"/>
      <c r="O99" s="20"/>
      <c r="P99" s="20"/>
      <c r="Q99" s="20"/>
      <c r="R99" s="22"/>
      <c r="S99" s="20"/>
      <c r="T99" s="20"/>
      <c r="U99" s="20"/>
      <c r="V99" s="20"/>
      <c r="W99" s="20"/>
      <c r="X99" s="20"/>
      <c r="Y99" s="20"/>
      <c r="Z99" s="20"/>
    </row>
    <row r="100" spans="1:26" ht="147" customHeight="1" x14ac:dyDescent="0.2">
      <c r="A100" s="20"/>
      <c r="B100" s="20"/>
      <c r="C100" s="20"/>
      <c r="D100" s="21"/>
      <c r="E100" s="20"/>
      <c r="F100" s="20"/>
      <c r="G100" s="20"/>
      <c r="H100" s="20"/>
      <c r="I100" s="20"/>
      <c r="J100" s="20"/>
      <c r="K100" s="20"/>
      <c r="L100" s="20"/>
      <c r="M100" s="20"/>
      <c r="N100" s="20"/>
      <c r="O100" s="20"/>
      <c r="P100" s="20"/>
      <c r="Q100" s="20"/>
      <c r="R100" s="22"/>
      <c r="S100" s="20"/>
      <c r="T100" s="20"/>
      <c r="U100" s="20"/>
      <c r="V100" s="20"/>
      <c r="W100" s="20"/>
      <c r="X100" s="20"/>
      <c r="Y100" s="20"/>
      <c r="Z100" s="20"/>
    </row>
    <row r="101" spans="1:26" ht="147" customHeight="1" x14ac:dyDescent="0.2">
      <c r="A101" s="20"/>
      <c r="B101" s="20"/>
      <c r="C101" s="20"/>
      <c r="D101" s="21"/>
      <c r="E101" s="20"/>
      <c r="F101" s="20"/>
      <c r="G101" s="20"/>
      <c r="H101" s="20"/>
      <c r="I101" s="20"/>
      <c r="J101" s="20"/>
      <c r="K101" s="20"/>
      <c r="L101" s="20"/>
      <c r="M101" s="20"/>
      <c r="N101" s="20"/>
      <c r="O101" s="20"/>
      <c r="P101" s="20"/>
      <c r="Q101" s="20"/>
      <c r="R101" s="22"/>
      <c r="S101" s="20"/>
      <c r="T101" s="20"/>
      <c r="U101" s="20"/>
      <c r="V101" s="20"/>
      <c r="W101" s="20"/>
      <c r="X101" s="20"/>
      <c r="Y101" s="20"/>
      <c r="Z101" s="20"/>
    </row>
    <row r="102" spans="1:26" ht="147" customHeight="1" x14ac:dyDescent="0.2">
      <c r="A102" s="20"/>
      <c r="B102" s="20"/>
      <c r="C102" s="20"/>
      <c r="D102" s="21"/>
      <c r="E102" s="20"/>
      <c r="F102" s="20"/>
      <c r="G102" s="20"/>
      <c r="H102" s="20"/>
      <c r="I102" s="20"/>
      <c r="J102" s="20"/>
      <c r="K102" s="20"/>
      <c r="L102" s="20"/>
      <c r="M102" s="20"/>
      <c r="N102" s="20"/>
      <c r="O102" s="20"/>
      <c r="P102" s="20"/>
      <c r="Q102" s="20"/>
      <c r="R102" s="22"/>
      <c r="S102" s="20"/>
      <c r="T102" s="20"/>
      <c r="U102" s="20"/>
      <c r="V102" s="20"/>
      <c r="W102" s="20"/>
      <c r="X102" s="20"/>
      <c r="Y102" s="20"/>
      <c r="Z102" s="20"/>
    </row>
    <row r="103" spans="1:26" ht="147" customHeight="1" x14ac:dyDescent="0.2">
      <c r="A103" s="20"/>
      <c r="B103" s="20"/>
      <c r="C103" s="20"/>
      <c r="D103" s="21"/>
      <c r="E103" s="20"/>
      <c r="F103" s="20"/>
      <c r="G103" s="20"/>
      <c r="H103" s="20"/>
      <c r="I103" s="20"/>
      <c r="J103" s="20"/>
      <c r="K103" s="20"/>
      <c r="L103" s="20"/>
      <c r="M103" s="20"/>
      <c r="N103" s="20"/>
      <c r="O103" s="20"/>
      <c r="P103" s="20"/>
      <c r="Q103" s="20"/>
      <c r="R103" s="22"/>
      <c r="S103" s="20"/>
      <c r="T103" s="20"/>
      <c r="U103" s="20"/>
      <c r="V103" s="20"/>
      <c r="W103" s="20"/>
      <c r="X103" s="20"/>
      <c r="Y103" s="20"/>
      <c r="Z103" s="20"/>
    </row>
    <row r="104" spans="1:26" ht="147" customHeight="1" x14ac:dyDescent="0.2">
      <c r="A104" s="20"/>
      <c r="B104" s="20"/>
      <c r="C104" s="20"/>
      <c r="D104" s="21"/>
      <c r="E104" s="20"/>
      <c r="F104" s="20"/>
      <c r="G104" s="20"/>
      <c r="H104" s="20"/>
      <c r="I104" s="20"/>
      <c r="J104" s="20"/>
      <c r="K104" s="20"/>
      <c r="L104" s="20"/>
      <c r="M104" s="20"/>
      <c r="N104" s="20"/>
      <c r="O104" s="20"/>
      <c r="P104" s="20"/>
      <c r="Q104" s="20"/>
      <c r="R104" s="22"/>
      <c r="S104" s="20"/>
      <c r="T104" s="20"/>
      <c r="U104" s="20"/>
      <c r="V104" s="20"/>
      <c r="W104" s="20"/>
      <c r="X104" s="20"/>
      <c r="Y104" s="20"/>
      <c r="Z104" s="20"/>
    </row>
    <row r="105" spans="1:26" ht="147" customHeight="1" x14ac:dyDescent="0.2">
      <c r="A105" s="20"/>
      <c r="B105" s="20"/>
      <c r="C105" s="20"/>
      <c r="D105" s="21"/>
      <c r="E105" s="20"/>
      <c r="F105" s="20"/>
      <c r="G105" s="20"/>
      <c r="H105" s="20"/>
      <c r="I105" s="20"/>
      <c r="J105" s="20"/>
      <c r="K105" s="20"/>
      <c r="L105" s="20"/>
      <c r="M105" s="20"/>
      <c r="N105" s="20"/>
      <c r="O105" s="20"/>
      <c r="P105" s="20"/>
      <c r="Q105" s="20"/>
      <c r="R105" s="22"/>
      <c r="S105" s="20"/>
      <c r="T105" s="20"/>
      <c r="U105" s="20"/>
      <c r="V105" s="20"/>
      <c r="W105" s="20"/>
      <c r="X105" s="20"/>
      <c r="Y105" s="20"/>
      <c r="Z105" s="20"/>
    </row>
    <row r="106" spans="1:26" ht="147" customHeight="1" x14ac:dyDescent="0.2">
      <c r="A106" s="20"/>
      <c r="B106" s="20"/>
      <c r="C106" s="20"/>
      <c r="D106" s="21"/>
      <c r="E106" s="20"/>
      <c r="F106" s="20"/>
      <c r="G106" s="20"/>
      <c r="H106" s="20"/>
      <c r="I106" s="20"/>
      <c r="J106" s="20"/>
      <c r="K106" s="20"/>
      <c r="L106" s="20"/>
      <c r="M106" s="20"/>
      <c r="N106" s="20"/>
      <c r="O106" s="20"/>
      <c r="P106" s="20"/>
      <c r="Q106" s="20"/>
      <c r="R106" s="22"/>
      <c r="S106" s="20"/>
      <c r="T106" s="20"/>
      <c r="U106" s="20"/>
      <c r="V106" s="20"/>
      <c r="W106" s="20"/>
      <c r="X106" s="20"/>
      <c r="Y106" s="20"/>
      <c r="Z106" s="20"/>
    </row>
    <row r="107" spans="1:26" ht="147" customHeight="1" x14ac:dyDescent="0.2">
      <c r="A107" s="20"/>
      <c r="B107" s="20"/>
      <c r="C107" s="20"/>
      <c r="D107" s="21"/>
      <c r="E107" s="20"/>
      <c r="F107" s="20"/>
      <c r="G107" s="20"/>
      <c r="H107" s="20"/>
      <c r="I107" s="20"/>
      <c r="J107" s="20"/>
      <c r="K107" s="20"/>
      <c r="L107" s="20"/>
      <c r="M107" s="20"/>
      <c r="N107" s="20"/>
      <c r="O107" s="20"/>
      <c r="P107" s="20"/>
      <c r="Q107" s="20"/>
      <c r="R107" s="22"/>
      <c r="S107" s="20"/>
      <c r="T107" s="20"/>
      <c r="U107" s="20"/>
      <c r="V107" s="20"/>
      <c r="W107" s="20"/>
      <c r="X107" s="20"/>
      <c r="Y107" s="20"/>
      <c r="Z107" s="20"/>
    </row>
    <row r="108" spans="1:26" ht="147" customHeight="1" x14ac:dyDescent="0.2">
      <c r="A108" s="20"/>
      <c r="B108" s="20"/>
      <c r="C108" s="20"/>
      <c r="D108" s="21"/>
      <c r="E108" s="20"/>
      <c r="F108" s="20"/>
      <c r="G108" s="20"/>
      <c r="H108" s="20"/>
      <c r="I108" s="20"/>
      <c r="J108" s="20"/>
      <c r="K108" s="20"/>
      <c r="L108" s="20"/>
      <c r="M108" s="20"/>
      <c r="N108" s="20"/>
      <c r="O108" s="20"/>
      <c r="P108" s="20"/>
      <c r="Q108" s="20"/>
      <c r="R108" s="22"/>
      <c r="S108" s="20"/>
      <c r="T108" s="20"/>
      <c r="U108" s="20"/>
      <c r="V108" s="20"/>
      <c r="W108" s="20"/>
      <c r="X108" s="20"/>
      <c r="Y108" s="20"/>
      <c r="Z108" s="20"/>
    </row>
    <row r="109" spans="1:26" ht="147" customHeight="1" x14ac:dyDescent="0.2">
      <c r="A109" s="20"/>
      <c r="B109" s="20"/>
      <c r="C109" s="20"/>
      <c r="D109" s="21"/>
      <c r="E109" s="20"/>
      <c r="F109" s="20"/>
      <c r="G109" s="20"/>
      <c r="H109" s="20"/>
      <c r="I109" s="20"/>
      <c r="J109" s="20"/>
      <c r="K109" s="20"/>
      <c r="L109" s="20"/>
      <c r="M109" s="20"/>
      <c r="N109" s="20"/>
      <c r="O109" s="20"/>
      <c r="P109" s="20"/>
      <c r="Q109" s="20"/>
      <c r="R109" s="22"/>
      <c r="S109" s="20"/>
      <c r="T109" s="20"/>
      <c r="U109" s="20"/>
      <c r="V109" s="20"/>
      <c r="W109" s="20"/>
      <c r="X109" s="20"/>
      <c r="Y109" s="20"/>
      <c r="Z109" s="20"/>
    </row>
    <row r="110" spans="1:26" ht="147" customHeight="1" x14ac:dyDescent="0.2">
      <c r="A110" s="20"/>
      <c r="B110" s="20"/>
      <c r="C110" s="20"/>
      <c r="D110" s="21"/>
      <c r="E110" s="20"/>
      <c r="F110" s="20"/>
      <c r="G110" s="20"/>
      <c r="H110" s="20"/>
      <c r="I110" s="20"/>
      <c r="J110" s="20"/>
      <c r="K110" s="20"/>
      <c r="L110" s="20"/>
      <c r="M110" s="20"/>
      <c r="N110" s="20"/>
      <c r="O110" s="20"/>
      <c r="P110" s="20"/>
      <c r="Q110" s="20"/>
      <c r="R110" s="22"/>
      <c r="S110" s="20"/>
      <c r="T110" s="20"/>
      <c r="U110" s="20"/>
      <c r="V110" s="20"/>
      <c r="W110" s="20"/>
      <c r="X110" s="20"/>
      <c r="Y110" s="20"/>
      <c r="Z110" s="20"/>
    </row>
    <row r="111" spans="1:26" ht="147" customHeight="1" x14ac:dyDescent="0.2">
      <c r="A111" s="20"/>
      <c r="B111" s="20"/>
      <c r="C111" s="20"/>
      <c r="D111" s="21"/>
      <c r="E111" s="20"/>
      <c r="F111" s="20"/>
      <c r="G111" s="20"/>
      <c r="H111" s="20"/>
      <c r="I111" s="20"/>
      <c r="J111" s="20"/>
      <c r="K111" s="20"/>
      <c r="L111" s="20"/>
      <c r="M111" s="20"/>
      <c r="N111" s="20"/>
      <c r="O111" s="20"/>
      <c r="P111" s="20"/>
      <c r="Q111" s="20"/>
      <c r="R111" s="22"/>
      <c r="S111" s="20"/>
      <c r="T111" s="20"/>
      <c r="U111" s="20"/>
      <c r="V111" s="20"/>
      <c r="W111" s="20"/>
      <c r="X111" s="20"/>
      <c r="Y111" s="20"/>
      <c r="Z111" s="20"/>
    </row>
    <row r="112" spans="1:26" ht="147" customHeight="1" x14ac:dyDescent="0.2">
      <c r="A112" s="20"/>
      <c r="B112" s="20"/>
      <c r="C112" s="20"/>
      <c r="D112" s="21"/>
      <c r="E112" s="20"/>
      <c r="F112" s="20"/>
      <c r="G112" s="20"/>
      <c r="H112" s="20"/>
      <c r="I112" s="20"/>
      <c r="J112" s="20"/>
      <c r="K112" s="20"/>
      <c r="L112" s="20"/>
      <c r="M112" s="20"/>
      <c r="N112" s="20"/>
      <c r="O112" s="20"/>
      <c r="P112" s="20"/>
      <c r="Q112" s="20"/>
      <c r="R112" s="22"/>
      <c r="S112" s="20"/>
      <c r="T112" s="20"/>
      <c r="U112" s="20"/>
      <c r="V112" s="20"/>
      <c r="W112" s="20"/>
      <c r="X112" s="20"/>
      <c r="Y112" s="20"/>
      <c r="Z112" s="20"/>
    </row>
    <row r="113" spans="1:26" ht="147" customHeight="1" x14ac:dyDescent="0.2">
      <c r="A113" s="20"/>
      <c r="B113" s="20"/>
      <c r="C113" s="20"/>
      <c r="D113" s="21"/>
      <c r="E113" s="20"/>
      <c r="F113" s="20"/>
      <c r="G113" s="20"/>
      <c r="H113" s="20"/>
      <c r="I113" s="20"/>
      <c r="J113" s="20"/>
      <c r="K113" s="20"/>
      <c r="L113" s="20"/>
      <c r="M113" s="20"/>
      <c r="N113" s="20"/>
      <c r="O113" s="20"/>
      <c r="P113" s="20"/>
      <c r="Q113" s="20"/>
      <c r="R113" s="22"/>
      <c r="S113" s="20"/>
      <c r="T113" s="20"/>
      <c r="U113" s="20"/>
      <c r="V113" s="20"/>
      <c r="W113" s="20"/>
      <c r="X113" s="20"/>
      <c r="Y113" s="20"/>
      <c r="Z113" s="20"/>
    </row>
    <row r="114" spans="1:26" ht="147" customHeight="1" x14ac:dyDescent="0.2">
      <c r="A114" s="20"/>
      <c r="B114" s="20"/>
      <c r="C114" s="20"/>
      <c r="D114" s="21"/>
      <c r="E114" s="20"/>
      <c r="F114" s="20"/>
      <c r="G114" s="20"/>
      <c r="H114" s="20"/>
      <c r="I114" s="20"/>
      <c r="J114" s="20"/>
      <c r="K114" s="20"/>
      <c r="L114" s="20"/>
      <c r="M114" s="20"/>
      <c r="N114" s="20"/>
      <c r="O114" s="20"/>
      <c r="P114" s="20"/>
      <c r="Q114" s="20"/>
      <c r="R114" s="22"/>
      <c r="S114" s="20"/>
      <c r="T114" s="20"/>
      <c r="U114" s="20"/>
      <c r="V114" s="20"/>
      <c r="W114" s="20"/>
      <c r="X114" s="20"/>
      <c r="Y114" s="20"/>
      <c r="Z114" s="20"/>
    </row>
    <row r="115" spans="1:26" ht="147" customHeight="1" x14ac:dyDescent="0.2">
      <c r="A115" s="20"/>
      <c r="B115" s="20"/>
      <c r="C115" s="20"/>
      <c r="D115" s="21"/>
      <c r="E115" s="20"/>
      <c r="F115" s="20"/>
      <c r="G115" s="20"/>
      <c r="H115" s="20"/>
      <c r="I115" s="20"/>
      <c r="J115" s="20"/>
      <c r="K115" s="20"/>
      <c r="L115" s="20"/>
      <c r="M115" s="20"/>
      <c r="N115" s="20"/>
      <c r="O115" s="20"/>
      <c r="P115" s="20"/>
      <c r="Q115" s="20"/>
      <c r="R115" s="22"/>
      <c r="S115" s="20"/>
      <c r="T115" s="20"/>
      <c r="U115" s="20"/>
      <c r="V115" s="20"/>
      <c r="W115" s="20"/>
      <c r="X115" s="20"/>
      <c r="Y115" s="20"/>
      <c r="Z115" s="20"/>
    </row>
    <row r="116" spans="1:26" ht="147" customHeight="1" x14ac:dyDescent="0.2">
      <c r="A116" s="20"/>
      <c r="B116" s="20"/>
      <c r="C116" s="20"/>
      <c r="D116" s="21"/>
      <c r="E116" s="20"/>
      <c r="F116" s="20"/>
      <c r="G116" s="20"/>
      <c r="H116" s="20"/>
      <c r="I116" s="20"/>
      <c r="J116" s="20"/>
      <c r="K116" s="20"/>
      <c r="L116" s="20"/>
      <c r="M116" s="20"/>
      <c r="N116" s="20"/>
      <c r="O116" s="20"/>
      <c r="P116" s="20"/>
      <c r="Q116" s="20"/>
      <c r="R116" s="22"/>
      <c r="S116" s="20"/>
      <c r="T116" s="20"/>
      <c r="U116" s="20"/>
      <c r="V116" s="20"/>
      <c r="W116" s="20"/>
      <c r="X116" s="20"/>
      <c r="Y116" s="20"/>
      <c r="Z116" s="20"/>
    </row>
    <row r="117" spans="1:26" ht="147" customHeight="1" x14ac:dyDescent="0.2">
      <c r="A117" s="20"/>
      <c r="B117" s="20"/>
      <c r="C117" s="20"/>
      <c r="D117" s="21"/>
      <c r="E117" s="20"/>
      <c r="F117" s="20"/>
      <c r="G117" s="20"/>
      <c r="H117" s="20"/>
      <c r="I117" s="20"/>
      <c r="J117" s="20"/>
      <c r="K117" s="20"/>
      <c r="L117" s="20"/>
      <c r="M117" s="20"/>
      <c r="N117" s="20"/>
      <c r="O117" s="20"/>
      <c r="P117" s="20"/>
      <c r="Q117" s="20"/>
      <c r="R117" s="22"/>
      <c r="S117" s="20"/>
      <c r="T117" s="20"/>
      <c r="U117" s="20"/>
      <c r="V117" s="20"/>
      <c r="W117" s="20"/>
      <c r="X117" s="20"/>
      <c r="Y117" s="20"/>
      <c r="Z117" s="20"/>
    </row>
    <row r="118" spans="1:26" ht="147" customHeight="1" x14ac:dyDescent="0.2">
      <c r="A118" s="20"/>
      <c r="B118" s="20"/>
      <c r="C118" s="20"/>
      <c r="D118" s="21"/>
      <c r="E118" s="20"/>
      <c r="F118" s="20"/>
      <c r="G118" s="20"/>
      <c r="H118" s="20"/>
      <c r="I118" s="20"/>
      <c r="J118" s="20"/>
      <c r="K118" s="20"/>
      <c r="L118" s="20"/>
      <c r="M118" s="20"/>
      <c r="N118" s="20"/>
      <c r="O118" s="20"/>
      <c r="P118" s="20"/>
      <c r="Q118" s="20"/>
      <c r="R118" s="22"/>
      <c r="S118" s="20"/>
      <c r="T118" s="20"/>
      <c r="U118" s="20"/>
      <c r="V118" s="20"/>
      <c r="W118" s="20"/>
      <c r="X118" s="20"/>
      <c r="Y118" s="20"/>
      <c r="Z118" s="20"/>
    </row>
    <row r="119" spans="1:26" ht="147" customHeight="1" x14ac:dyDescent="0.2">
      <c r="A119" s="20"/>
      <c r="B119" s="20"/>
      <c r="C119" s="20"/>
      <c r="D119" s="21"/>
      <c r="E119" s="20"/>
      <c r="F119" s="20"/>
      <c r="G119" s="20"/>
      <c r="H119" s="20"/>
      <c r="I119" s="20"/>
      <c r="J119" s="20"/>
      <c r="K119" s="20"/>
      <c r="L119" s="20"/>
      <c r="M119" s="20"/>
      <c r="N119" s="20"/>
      <c r="O119" s="20"/>
      <c r="P119" s="20"/>
      <c r="Q119" s="20"/>
      <c r="R119" s="22"/>
      <c r="S119" s="20"/>
      <c r="T119" s="20"/>
      <c r="U119" s="20"/>
      <c r="V119" s="20"/>
      <c r="W119" s="20"/>
      <c r="X119" s="20"/>
      <c r="Y119" s="20"/>
      <c r="Z119" s="20"/>
    </row>
    <row r="120" spans="1:26" ht="147" customHeight="1" x14ac:dyDescent="0.2">
      <c r="A120" s="20"/>
      <c r="B120" s="20"/>
      <c r="C120" s="20"/>
      <c r="D120" s="21"/>
      <c r="E120" s="20"/>
      <c r="F120" s="20"/>
      <c r="G120" s="20"/>
      <c r="H120" s="20"/>
      <c r="I120" s="20"/>
      <c r="J120" s="20"/>
      <c r="K120" s="20"/>
      <c r="L120" s="20"/>
      <c r="M120" s="20"/>
      <c r="N120" s="20"/>
      <c r="O120" s="20"/>
      <c r="P120" s="20"/>
      <c r="Q120" s="20"/>
      <c r="R120" s="22"/>
      <c r="S120" s="20"/>
      <c r="T120" s="20"/>
      <c r="U120" s="20"/>
      <c r="V120" s="20"/>
      <c r="W120" s="20"/>
      <c r="X120" s="20"/>
      <c r="Y120" s="20"/>
      <c r="Z120" s="20"/>
    </row>
    <row r="121" spans="1:26" ht="147" customHeight="1" x14ac:dyDescent="0.2">
      <c r="A121" s="20"/>
      <c r="B121" s="20"/>
      <c r="C121" s="20"/>
      <c r="D121" s="21"/>
      <c r="E121" s="20"/>
      <c r="F121" s="20"/>
      <c r="G121" s="20"/>
      <c r="H121" s="20"/>
      <c r="I121" s="20"/>
      <c r="J121" s="20"/>
      <c r="K121" s="20"/>
      <c r="L121" s="20"/>
      <c r="M121" s="20"/>
      <c r="N121" s="20"/>
      <c r="O121" s="20"/>
      <c r="P121" s="20"/>
      <c r="Q121" s="20"/>
      <c r="R121" s="22"/>
      <c r="S121" s="20"/>
      <c r="T121" s="20"/>
      <c r="U121" s="20"/>
      <c r="V121" s="20"/>
      <c r="W121" s="20"/>
      <c r="X121" s="20"/>
      <c r="Y121" s="20"/>
      <c r="Z121" s="20"/>
    </row>
    <row r="122" spans="1:26" ht="147" customHeight="1" x14ac:dyDescent="0.2">
      <c r="A122" s="20"/>
      <c r="B122" s="20"/>
      <c r="C122" s="20"/>
      <c r="D122" s="21"/>
      <c r="E122" s="20"/>
      <c r="F122" s="20"/>
      <c r="G122" s="20"/>
      <c r="H122" s="20"/>
      <c r="I122" s="20"/>
      <c r="J122" s="20"/>
      <c r="K122" s="20"/>
      <c r="L122" s="20"/>
      <c r="M122" s="20"/>
      <c r="N122" s="20"/>
      <c r="O122" s="20"/>
      <c r="P122" s="20"/>
      <c r="Q122" s="20"/>
      <c r="R122" s="22"/>
      <c r="S122" s="20"/>
      <c r="T122" s="20"/>
      <c r="U122" s="20"/>
      <c r="V122" s="20"/>
      <c r="W122" s="20"/>
      <c r="X122" s="20"/>
      <c r="Y122" s="20"/>
      <c r="Z122" s="20"/>
    </row>
    <row r="123" spans="1:26" ht="147" customHeight="1" x14ac:dyDescent="0.2">
      <c r="A123" s="20"/>
      <c r="B123" s="20"/>
      <c r="C123" s="20"/>
      <c r="D123" s="21"/>
      <c r="E123" s="20"/>
      <c r="F123" s="20"/>
      <c r="G123" s="20"/>
      <c r="H123" s="20"/>
      <c r="I123" s="20"/>
      <c r="J123" s="20"/>
      <c r="K123" s="20"/>
      <c r="L123" s="20"/>
      <c r="M123" s="20"/>
      <c r="N123" s="20"/>
      <c r="O123" s="20"/>
      <c r="P123" s="20"/>
      <c r="Q123" s="20"/>
      <c r="R123" s="22"/>
      <c r="S123" s="20"/>
      <c r="T123" s="20"/>
      <c r="U123" s="20"/>
      <c r="V123" s="20"/>
      <c r="W123" s="20"/>
      <c r="X123" s="20"/>
      <c r="Y123" s="20"/>
      <c r="Z123" s="20"/>
    </row>
    <row r="124" spans="1:26" ht="147" customHeight="1" x14ac:dyDescent="0.2">
      <c r="A124" s="20"/>
      <c r="B124" s="20"/>
      <c r="C124" s="20"/>
      <c r="D124" s="21"/>
      <c r="E124" s="20"/>
      <c r="F124" s="20"/>
      <c r="G124" s="20"/>
      <c r="H124" s="20"/>
      <c r="I124" s="20"/>
      <c r="J124" s="20"/>
      <c r="K124" s="20"/>
      <c r="L124" s="20"/>
      <c r="M124" s="20"/>
      <c r="N124" s="20"/>
      <c r="O124" s="20"/>
      <c r="P124" s="20"/>
      <c r="Q124" s="20"/>
      <c r="R124" s="22"/>
      <c r="S124" s="20"/>
      <c r="T124" s="20"/>
      <c r="U124" s="20"/>
      <c r="V124" s="20"/>
      <c r="W124" s="20"/>
      <c r="X124" s="20"/>
      <c r="Y124" s="20"/>
      <c r="Z124" s="20"/>
    </row>
    <row r="125" spans="1:26" ht="147" customHeight="1" x14ac:dyDescent="0.2">
      <c r="A125" s="20"/>
      <c r="B125" s="20"/>
      <c r="C125" s="20"/>
      <c r="D125" s="21"/>
      <c r="E125" s="20"/>
      <c r="F125" s="20"/>
      <c r="G125" s="20"/>
      <c r="H125" s="20"/>
      <c r="I125" s="20"/>
      <c r="J125" s="20"/>
      <c r="K125" s="20"/>
      <c r="L125" s="20"/>
      <c r="M125" s="20"/>
      <c r="N125" s="20"/>
      <c r="O125" s="20"/>
      <c r="P125" s="20"/>
      <c r="Q125" s="20"/>
      <c r="R125" s="22"/>
      <c r="S125" s="20"/>
      <c r="T125" s="20"/>
      <c r="U125" s="20"/>
      <c r="V125" s="20"/>
      <c r="W125" s="20"/>
      <c r="X125" s="20"/>
      <c r="Y125" s="20"/>
      <c r="Z125" s="20"/>
    </row>
    <row r="126" spans="1:26" ht="147" customHeight="1" x14ac:dyDescent="0.2">
      <c r="A126" s="20"/>
      <c r="B126" s="20"/>
      <c r="C126" s="20"/>
      <c r="D126" s="21"/>
      <c r="E126" s="20"/>
      <c r="F126" s="20"/>
      <c r="G126" s="20"/>
      <c r="H126" s="20"/>
      <c r="I126" s="20"/>
      <c r="J126" s="20"/>
      <c r="K126" s="20"/>
      <c r="L126" s="20"/>
      <c r="M126" s="20"/>
      <c r="N126" s="20"/>
      <c r="O126" s="20"/>
      <c r="P126" s="20"/>
      <c r="Q126" s="20"/>
      <c r="R126" s="22"/>
      <c r="S126" s="20"/>
      <c r="T126" s="20"/>
      <c r="U126" s="20"/>
      <c r="V126" s="20"/>
      <c r="W126" s="20"/>
      <c r="X126" s="20"/>
      <c r="Y126" s="20"/>
      <c r="Z126" s="20"/>
    </row>
    <row r="127" spans="1:26" ht="147" customHeight="1" x14ac:dyDescent="0.2">
      <c r="A127" s="20"/>
      <c r="B127" s="20"/>
      <c r="C127" s="20"/>
      <c r="D127" s="21"/>
      <c r="E127" s="20"/>
      <c r="F127" s="20"/>
      <c r="G127" s="20"/>
      <c r="H127" s="20"/>
      <c r="I127" s="20"/>
      <c r="J127" s="20"/>
      <c r="K127" s="20"/>
      <c r="L127" s="20"/>
      <c r="M127" s="20"/>
      <c r="N127" s="20"/>
      <c r="O127" s="20"/>
      <c r="P127" s="20"/>
      <c r="Q127" s="20"/>
      <c r="R127" s="22"/>
      <c r="S127" s="20"/>
      <c r="T127" s="20"/>
      <c r="U127" s="20"/>
      <c r="V127" s="20"/>
      <c r="W127" s="20"/>
      <c r="X127" s="20"/>
      <c r="Y127" s="20"/>
      <c r="Z127" s="20"/>
    </row>
    <row r="128" spans="1:26" ht="147" customHeight="1" x14ac:dyDescent="0.2">
      <c r="A128" s="20"/>
      <c r="B128" s="20"/>
      <c r="C128" s="20"/>
      <c r="D128" s="21"/>
      <c r="E128" s="20"/>
      <c r="F128" s="20"/>
      <c r="G128" s="20"/>
      <c r="H128" s="20"/>
      <c r="I128" s="20"/>
      <c r="J128" s="20"/>
      <c r="K128" s="20"/>
      <c r="L128" s="20"/>
      <c r="M128" s="20"/>
      <c r="N128" s="20"/>
      <c r="O128" s="20"/>
      <c r="P128" s="20"/>
      <c r="Q128" s="20"/>
      <c r="R128" s="22"/>
      <c r="S128" s="20"/>
      <c r="T128" s="20"/>
      <c r="U128" s="20"/>
      <c r="V128" s="20"/>
      <c r="W128" s="20"/>
      <c r="X128" s="20"/>
      <c r="Y128" s="20"/>
      <c r="Z128" s="20"/>
    </row>
    <row r="129" spans="1:26" ht="147" customHeight="1" x14ac:dyDescent="0.2">
      <c r="A129" s="20"/>
      <c r="B129" s="20"/>
      <c r="C129" s="20"/>
      <c r="D129" s="21"/>
      <c r="E129" s="20"/>
      <c r="F129" s="20"/>
      <c r="G129" s="20"/>
      <c r="H129" s="20"/>
      <c r="I129" s="20"/>
      <c r="J129" s="20"/>
      <c r="K129" s="20"/>
      <c r="L129" s="20"/>
      <c r="M129" s="20"/>
      <c r="N129" s="20"/>
      <c r="O129" s="20"/>
      <c r="P129" s="20"/>
      <c r="Q129" s="20"/>
      <c r="R129" s="22"/>
      <c r="S129" s="20"/>
      <c r="T129" s="20"/>
      <c r="U129" s="20"/>
      <c r="V129" s="20"/>
      <c r="W129" s="20"/>
      <c r="X129" s="20"/>
      <c r="Y129" s="20"/>
      <c r="Z129" s="20"/>
    </row>
    <row r="130" spans="1:26" ht="147" customHeight="1" x14ac:dyDescent="0.2">
      <c r="A130" s="20"/>
      <c r="B130" s="20"/>
      <c r="C130" s="20"/>
      <c r="D130" s="21"/>
      <c r="E130" s="20"/>
      <c r="F130" s="20"/>
      <c r="G130" s="20"/>
      <c r="H130" s="20"/>
      <c r="I130" s="20"/>
      <c r="J130" s="20"/>
      <c r="K130" s="20"/>
      <c r="L130" s="20"/>
      <c r="M130" s="20"/>
      <c r="N130" s="20"/>
      <c r="O130" s="20"/>
      <c r="P130" s="20"/>
      <c r="Q130" s="20"/>
      <c r="R130" s="22"/>
      <c r="S130" s="20"/>
      <c r="T130" s="20"/>
      <c r="U130" s="20"/>
      <c r="V130" s="20"/>
      <c r="W130" s="20"/>
      <c r="X130" s="20"/>
      <c r="Y130" s="20"/>
      <c r="Z130" s="20"/>
    </row>
    <row r="131" spans="1:26" ht="147" customHeight="1" x14ac:dyDescent="0.2">
      <c r="A131" s="20"/>
      <c r="B131" s="20"/>
      <c r="C131" s="20"/>
      <c r="D131" s="21"/>
      <c r="E131" s="20"/>
      <c r="F131" s="20"/>
      <c r="G131" s="20"/>
      <c r="H131" s="20"/>
      <c r="I131" s="20"/>
      <c r="J131" s="20"/>
      <c r="K131" s="20"/>
      <c r="L131" s="20"/>
      <c r="M131" s="20"/>
      <c r="N131" s="20"/>
      <c r="O131" s="20"/>
      <c r="P131" s="20"/>
      <c r="Q131" s="20"/>
      <c r="R131" s="22"/>
      <c r="S131" s="20"/>
      <c r="T131" s="20"/>
      <c r="U131" s="20"/>
      <c r="V131" s="20"/>
      <c r="W131" s="20"/>
      <c r="X131" s="20"/>
      <c r="Y131" s="20"/>
      <c r="Z131" s="20"/>
    </row>
    <row r="132" spans="1:26" ht="147" customHeight="1" x14ac:dyDescent="0.2">
      <c r="A132" s="20"/>
      <c r="B132" s="20"/>
      <c r="C132" s="20"/>
      <c r="D132" s="21"/>
      <c r="E132" s="20"/>
      <c r="F132" s="20"/>
      <c r="G132" s="20"/>
      <c r="H132" s="20"/>
      <c r="I132" s="20"/>
      <c r="J132" s="20"/>
      <c r="K132" s="20"/>
      <c r="L132" s="20"/>
      <c r="M132" s="20"/>
      <c r="N132" s="20"/>
      <c r="O132" s="20"/>
      <c r="P132" s="20"/>
      <c r="Q132" s="20"/>
      <c r="R132" s="22"/>
      <c r="S132" s="20"/>
      <c r="T132" s="20"/>
      <c r="U132" s="20"/>
      <c r="V132" s="20"/>
      <c r="W132" s="20"/>
      <c r="X132" s="20"/>
      <c r="Y132" s="20"/>
      <c r="Z132" s="20"/>
    </row>
    <row r="133" spans="1:26" ht="147" customHeight="1" x14ac:dyDescent="0.2">
      <c r="A133" s="20"/>
      <c r="B133" s="20"/>
      <c r="C133" s="20"/>
      <c r="D133" s="21"/>
      <c r="E133" s="20"/>
      <c r="F133" s="20"/>
      <c r="G133" s="20"/>
      <c r="H133" s="20"/>
      <c r="I133" s="20"/>
      <c r="J133" s="20"/>
      <c r="K133" s="20"/>
      <c r="L133" s="20"/>
      <c r="M133" s="20"/>
      <c r="N133" s="20"/>
      <c r="O133" s="20"/>
      <c r="P133" s="20"/>
      <c r="Q133" s="20"/>
      <c r="R133" s="22"/>
      <c r="S133" s="20"/>
      <c r="T133" s="20"/>
      <c r="U133" s="20"/>
      <c r="V133" s="20"/>
      <c r="W133" s="20"/>
      <c r="X133" s="20"/>
      <c r="Y133" s="20"/>
      <c r="Z133" s="20"/>
    </row>
    <row r="134" spans="1:26" ht="147" customHeight="1" x14ac:dyDescent="0.2">
      <c r="A134" s="20"/>
      <c r="B134" s="20"/>
      <c r="C134" s="20"/>
      <c r="D134" s="21"/>
      <c r="E134" s="20"/>
      <c r="F134" s="20"/>
      <c r="G134" s="20"/>
      <c r="H134" s="20"/>
      <c r="I134" s="20"/>
      <c r="J134" s="20"/>
      <c r="K134" s="20"/>
      <c r="L134" s="20"/>
      <c r="M134" s="20"/>
      <c r="N134" s="20"/>
      <c r="O134" s="20"/>
      <c r="P134" s="20"/>
      <c r="Q134" s="20"/>
      <c r="R134" s="22"/>
      <c r="S134" s="20"/>
      <c r="T134" s="20"/>
      <c r="U134" s="20"/>
      <c r="V134" s="20"/>
      <c r="W134" s="20"/>
      <c r="X134" s="20"/>
      <c r="Y134" s="20"/>
      <c r="Z134" s="20"/>
    </row>
    <row r="135" spans="1:26" ht="147" customHeight="1" x14ac:dyDescent="0.2">
      <c r="A135" s="20"/>
      <c r="B135" s="20"/>
      <c r="C135" s="20"/>
      <c r="D135" s="21"/>
      <c r="E135" s="20"/>
      <c r="F135" s="20"/>
      <c r="G135" s="20"/>
      <c r="H135" s="20"/>
      <c r="I135" s="20"/>
      <c r="J135" s="20"/>
      <c r="K135" s="20"/>
      <c r="L135" s="20"/>
      <c r="M135" s="20"/>
      <c r="N135" s="20"/>
      <c r="O135" s="20"/>
      <c r="P135" s="20"/>
      <c r="Q135" s="20"/>
      <c r="R135" s="22"/>
      <c r="S135" s="20"/>
      <c r="T135" s="20"/>
      <c r="U135" s="20"/>
      <c r="V135" s="20"/>
      <c r="W135" s="20"/>
      <c r="X135" s="20"/>
      <c r="Y135" s="20"/>
      <c r="Z135" s="20"/>
    </row>
    <row r="136" spans="1:26" ht="147" customHeight="1" x14ac:dyDescent="0.2">
      <c r="A136" s="20"/>
      <c r="B136" s="20"/>
      <c r="C136" s="20"/>
      <c r="D136" s="21"/>
      <c r="E136" s="20"/>
      <c r="F136" s="20"/>
      <c r="G136" s="20"/>
      <c r="H136" s="20"/>
      <c r="I136" s="20"/>
      <c r="J136" s="20"/>
      <c r="K136" s="20"/>
      <c r="L136" s="20"/>
      <c r="M136" s="20"/>
      <c r="N136" s="20"/>
      <c r="O136" s="20"/>
      <c r="P136" s="20"/>
      <c r="Q136" s="20"/>
      <c r="R136" s="22"/>
      <c r="S136" s="20"/>
      <c r="T136" s="20"/>
      <c r="U136" s="20"/>
      <c r="V136" s="20"/>
      <c r="W136" s="20"/>
      <c r="X136" s="20"/>
      <c r="Y136" s="20"/>
      <c r="Z136" s="20"/>
    </row>
    <row r="137" spans="1:26" ht="147" customHeight="1" x14ac:dyDescent="0.2">
      <c r="A137" s="20"/>
      <c r="B137" s="20"/>
      <c r="C137" s="20"/>
      <c r="D137" s="21"/>
      <c r="E137" s="20"/>
      <c r="F137" s="20"/>
      <c r="G137" s="20"/>
      <c r="H137" s="20"/>
      <c r="I137" s="20"/>
      <c r="J137" s="20"/>
      <c r="K137" s="20"/>
      <c r="L137" s="20"/>
      <c r="M137" s="20"/>
      <c r="N137" s="20"/>
      <c r="O137" s="20"/>
      <c r="P137" s="20"/>
      <c r="Q137" s="20"/>
      <c r="R137" s="22"/>
      <c r="S137" s="20"/>
      <c r="T137" s="20"/>
      <c r="U137" s="20"/>
      <c r="V137" s="20"/>
      <c r="W137" s="20"/>
      <c r="X137" s="20"/>
      <c r="Y137" s="20"/>
      <c r="Z137" s="20"/>
    </row>
    <row r="138" spans="1:26" ht="147" customHeight="1" x14ac:dyDescent="0.2">
      <c r="A138" s="20"/>
      <c r="B138" s="20"/>
      <c r="C138" s="20"/>
      <c r="D138" s="21"/>
      <c r="E138" s="20"/>
      <c r="F138" s="20"/>
      <c r="G138" s="20"/>
      <c r="H138" s="20"/>
      <c r="I138" s="20"/>
      <c r="J138" s="20"/>
      <c r="K138" s="20"/>
      <c r="L138" s="20"/>
      <c r="M138" s="20"/>
      <c r="N138" s="20"/>
      <c r="O138" s="20"/>
      <c r="P138" s="20"/>
      <c r="Q138" s="20"/>
      <c r="R138" s="22"/>
      <c r="S138" s="20"/>
      <c r="T138" s="20"/>
      <c r="U138" s="20"/>
      <c r="V138" s="20"/>
      <c r="W138" s="20"/>
      <c r="X138" s="20"/>
      <c r="Y138" s="20"/>
      <c r="Z138" s="20"/>
    </row>
    <row r="139" spans="1:26" ht="147" customHeight="1" x14ac:dyDescent="0.2">
      <c r="A139" s="20"/>
      <c r="B139" s="20"/>
      <c r="C139" s="20"/>
      <c r="D139" s="21"/>
      <c r="E139" s="20"/>
      <c r="F139" s="20"/>
      <c r="G139" s="20"/>
      <c r="H139" s="20"/>
      <c r="I139" s="20"/>
      <c r="J139" s="20"/>
      <c r="K139" s="20"/>
      <c r="L139" s="20"/>
      <c r="M139" s="20"/>
      <c r="N139" s="20"/>
      <c r="O139" s="20"/>
      <c r="P139" s="20"/>
      <c r="Q139" s="20"/>
      <c r="R139" s="22"/>
      <c r="S139" s="20"/>
      <c r="T139" s="20"/>
      <c r="U139" s="20"/>
      <c r="V139" s="20"/>
      <c r="W139" s="20"/>
      <c r="X139" s="20"/>
      <c r="Y139" s="20"/>
      <c r="Z139" s="20"/>
    </row>
    <row r="140" spans="1:26" ht="147" customHeight="1" x14ac:dyDescent="0.2">
      <c r="A140" s="20"/>
      <c r="B140" s="20"/>
      <c r="C140" s="20"/>
      <c r="D140" s="21"/>
      <c r="E140" s="20"/>
      <c r="F140" s="20"/>
      <c r="G140" s="20"/>
      <c r="H140" s="20"/>
      <c r="I140" s="20"/>
      <c r="J140" s="20"/>
      <c r="K140" s="20"/>
      <c r="L140" s="20"/>
      <c r="M140" s="20"/>
      <c r="N140" s="20"/>
      <c r="O140" s="20"/>
      <c r="P140" s="20"/>
      <c r="Q140" s="20"/>
      <c r="R140" s="22"/>
      <c r="S140" s="20"/>
      <c r="T140" s="20"/>
      <c r="U140" s="20"/>
      <c r="V140" s="20"/>
      <c r="W140" s="20"/>
      <c r="X140" s="20"/>
      <c r="Y140" s="20"/>
      <c r="Z140" s="20"/>
    </row>
    <row r="141" spans="1:26" ht="147" customHeight="1" x14ac:dyDescent="0.2">
      <c r="A141" s="20"/>
      <c r="B141" s="20"/>
      <c r="C141" s="20"/>
      <c r="D141" s="21"/>
      <c r="E141" s="20"/>
      <c r="F141" s="20"/>
      <c r="G141" s="20"/>
      <c r="H141" s="20"/>
      <c r="I141" s="20"/>
      <c r="J141" s="20"/>
      <c r="K141" s="20"/>
      <c r="L141" s="20"/>
      <c r="M141" s="20"/>
      <c r="N141" s="20"/>
      <c r="O141" s="20"/>
      <c r="P141" s="20"/>
      <c r="Q141" s="20"/>
      <c r="R141" s="22"/>
      <c r="S141" s="20"/>
      <c r="T141" s="20"/>
      <c r="U141" s="20"/>
      <c r="V141" s="20"/>
      <c r="W141" s="20"/>
      <c r="X141" s="20"/>
      <c r="Y141" s="20"/>
      <c r="Z141" s="20"/>
    </row>
    <row r="142" spans="1:26" ht="147" customHeight="1" x14ac:dyDescent="0.2">
      <c r="A142" s="20"/>
      <c r="B142" s="20"/>
      <c r="C142" s="20"/>
      <c r="D142" s="21"/>
      <c r="E142" s="20"/>
      <c r="F142" s="20"/>
      <c r="G142" s="20"/>
      <c r="H142" s="20"/>
      <c r="I142" s="20"/>
      <c r="J142" s="20"/>
      <c r="K142" s="20"/>
      <c r="L142" s="20"/>
      <c r="M142" s="20"/>
      <c r="N142" s="20"/>
      <c r="O142" s="20"/>
      <c r="P142" s="20"/>
      <c r="Q142" s="20"/>
      <c r="R142" s="22"/>
      <c r="S142" s="20"/>
      <c r="T142" s="20"/>
      <c r="U142" s="20"/>
      <c r="V142" s="20"/>
      <c r="W142" s="20"/>
      <c r="X142" s="20"/>
      <c r="Y142" s="20"/>
      <c r="Z142" s="20"/>
    </row>
    <row r="143" spans="1:26" ht="147" customHeight="1" x14ac:dyDescent="0.2">
      <c r="A143" s="20"/>
      <c r="B143" s="20"/>
      <c r="C143" s="20"/>
      <c r="D143" s="21"/>
      <c r="E143" s="20"/>
      <c r="F143" s="20"/>
      <c r="G143" s="20"/>
      <c r="H143" s="20"/>
      <c r="I143" s="20"/>
      <c r="J143" s="20"/>
      <c r="K143" s="20"/>
      <c r="L143" s="20"/>
      <c r="M143" s="20"/>
      <c r="N143" s="20"/>
      <c r="O143" s="20"/>
      <c r="P143" s="20"/>
      <c r="Q143" s="20"/>
      <c r="R143" s="22"/>
      <c r="S143" s="20"/>
      <c r="T143" s="20"/>
      <c r="U143" s="20"/>
      <c r="V143" s="20"/>
      <c r="W143" s="20"/>
      <c r="X143" s="20"/>
      <c r="Y143" s="20"/>
      <c r="Z143" s="20"/>
    </row>
    <row r="144" spans="1:26" ht="147" customHeight="1" x14ac:dyDescent="0.2">
      <c r="A144" s="20"/>
      <c r="B144" s="20"/>
      <c r="C144" s="20"/>
      <c r="D144" s="21"/>
      <c r="E144" s="20"/>
      <c r="F144" s="20"/>
      <c r="G144" s="20"/>
      <c r="H144" s="20"/>
      <c r="I144" s="20"/>
      <c r="J144" s="20"/>
      <c r="K144" s="20"/>
      <c r="L144" s="20"/>
      <c r="M144" s="20"/>
      <c r="N144" s="20"/>
      <c r="O144" s="20"/>
      <c r="P144" s="20"/>
      <c r="Q144" s="20"/>
      <c r="R144" s="22"/>
      <c r="S144" s="20"/>
      <c r="T144" s="20"/>
      <c r="U144" s="20"/>
      <c r="V144" s="20"/>
      <c r="W144" s="20"/>
      <c r="X144" s="20"/>
      <c r="Y144" s="20"/>
      <c r="Z144" s="20"/>
    </row>
    <row r="145" spans="1:26" ht="147" customHeight="1" x14ac:dyDescent="0.2">
      <c r="A145" s="20"/>
      <c r="B145" s="20"/>
      <c r="C145" s="20"/>
      <c r="D145" s="21"/>
      <c r="E145" s="20"/>
      <c r="F145" s="20"/>
      <c r="G145" s="20"/>
      <c r="H145" s="20"/>
      <c r="I145" s="20"/>
      <c r="J145" s="20"/>
      <c r="K145" s="20"/>
      <c r="L145" s="20"/>
      <c r="M145" s="20"/>
      <c r="N145" s="20"/>
      <c r="O145" s="20"/>
      <c r="P145" s="20"/>
      <c r="Q145" s="20"/>
      <c r="R145" s="22"/>
      <c r="S145" s="20"/>
      <c r="T145" s="20"/>
      <c r="U145" s="20"/>
      <c r="V145" s="20"/>
      <c r="W145" s="20"/>
      <c r="X145" s="20"/>
      <c r="Y145" s="20"/>
      <c r="Z145" s="20"/>
    </row>
    <row r="146" spans="1:26" ht="147" customHeight="1" x14ac:dyDescent="0.2">
      <c r="A146" s="20"/>
      <c r="B146" s="20"/>
      <c r="C146" s="20"/>
      <c r="D146" s="21"/>
      <c r="E146" s="20"/>
      <c r="F146" s="20"/>
      <c r="G146" s="20"/>
      <c r="H146" s="20"/>
      <c r="I146" s="20"/>
      <c r="J146" s="20"/>
      <c r="K146" s="20"/>
      <c r="L146" s="20"/>
      <c r="M146" s="20"/>
      <c r="N146" s="20"/>
      <c r="O146" s="20"/>
      <c r="P146" s="20"/>
      <c r="Q146" s="20"/>
      <c r="R146" s="22"/>
      <c r="S146" s="20"/>
      <c r="T146" s="20"/>
      <c r="U146" s="20"/>
      <c r="V146" s="20"/>
      <c r="W146" s="20"/>
      <c r="X146" s="20"/>
      <c r="Y146" s="20"/>
      <c r="Z146" s="20"/>
    </row>
    <row r="147" spans="1:26" ht="147" customHeight="1" x14ac:dyDescent="0.2">
      <c r="A147" s="20"/>
      <c r="B147" s="20"/>
      <c r="C147" s="20"/>
      <c r="D147" s="21"/>
      <c r="E147" s="20"/>
      <c r="F147" s="20"/>
      <c r="G147" s="20"/>
      <c r="H147" s="20"/>
      <c r="I147" s="20"/>
      <c r="J147" s="20"/>
      <c r="K147" s="20"/>
      <c r="L147" s="20"/>
      <c r="M147" s="20"/>
      <c r="N147" s="20"/>
      <c r="O147" s="20"/>
      <c r="P147" s="20"/>
      <c r="Q147" s="20"/>
      <c r="R147" s="22"/>
      <c r="S147" s="20"/>
      <c r="T147" s="20"/>
      <c r="U147" s="20"/>
      <c r="V147" s="20"/>
      <c r="W147" s="20"/>
      <c r="X147" s="20"/>
      <c r="Y147" s="20"/>
      <c r="Z147" s="20"/>
    </row>
    <row r="148" spans="1:26" ht="147" customHeight="1" x14ac:dyDescent="0.2">
      <c r="A148" s="20"/>
      <c r="B148" s="20"/>
      <c r="C148" s="20"/>
      <c r="D148" s="21"/>
      <c r="E148" s="20"/>
      <c r="F148" s="20"/>
      <c r="G148" s="20"/>
      <c r="H148" s="20"/>
      <c r="I148" s="20"/>
      <c r="J148" s="20"/>
      <c r="K148" s="20"/>
      <c r="L148" s="20"/>
      <c r="M148" s="20"/>
      <c r="N148" s="20"/>
      <c r="O148" s="20"/>
      <c r="P148" s="20"/>
      <c r="Q148" s="20"/>
      <c r="R148" s="22"/>
      <c r="S148" s="20"/>
      <c r="T148" s="20"/>
      <c r="U148" s="20"/>
      <c r="V148" s="20"/>
      <c r="W148" s="20"/>
      <c r="X148" s="20"/>
      <c r="Y148" s="20"/>
      <c r="Z148" s="20"/>
    </row>
    <row r="149" spans="1:26" ht="147" customHeight="1" x14ac:dyDescent="0.2">
      <c r="A149" s="20"/>
      <c r="B149" s="20"/>
      <c r="C149" s="20"/>
      <c r="D149" s="21"/>
      <c r="E149" s="20"/>
      <c r="F149" s="20"/>
      <c r="G149" s="20"/>
      <c r="H149" s="20"/>
      <c r="I149" s="20"/>
      <c r="J149" s="20"/>
      <c r="K149" s="20"/>
      <c r="L149" s="20"/>
      <c r="M149" s="20"/>
      <c r="N149" s="20"/>
      <c r="O149" s="20"/>
      <c r="P149" s="20"/>
      <c r="Q149" s="20"/>
      <c r="R149" s="22"/>
      <c r="S149" s="20"/>
      <c r="T149" s="20"/>
      <c r="U149" s="20"/>
      <c r="V149" s="20"/>
      <c r="W149" s="20"/>
      <c r="X149" s="20"/>
      <c r="Y149" s="20"/>
      <c r="Z149" s="20"/>
    </row>
    <row r="150" spans="1:26" ht="147" customHeight="1" x14ac:dyDescent="0.2">
      <c r="A150" s="20"/>
      <c r="B150" s="20"/>
      <c r="C150" s="20"/>
      <c r="D150" s="21"/>
      <c r="E150" s="20"/>
      <c r="F150" s="20"/>
      <c r="G150" s="20"/>
      <c r="H150" s="20"/>
      <c r="I150" s="20"/>
      <c r="J150" s="20"/>
      <c r="K150" s="20"/>
      <c r="L150" s="20"/>
      <c r="M150" s="20"/>
      <c r="N150" s="20"/>
      <c r="O150" s="20"/>
      <c r="P150" s="20"/>
      <c r="Q150" s="20"/>
      <c r="R150" s="22"/>
      <c r="S150" s="20"/>
      <c r="T150" s="20"/>
      <c r="U150" s="20"/>
      <c r="V150" s="20"/>
      <c r="W150" s="20"/>
      <c r="X150" s="20"/>
      <c r="Y150" s="20"/>
      <c r="Z150" s="20"/>
    </row>
    <row r="151" spans="1:26" ht="147" customHeight="1" x14ac:dyDescent="0.2">
      <c r="A151" s="20"/>
      <c r="B151" s="20"/>
      <c r="C151" s="20"/>
      <c r="D151" s="21"/>
      <c r="E151" s="20"/>
      <c r="F151" s="20"/>
      <c r="G151" s="20"/>
      <c r="H151" s="20"/>
      <c r="I151" s="20"/>
      <c r="J151" s="20"/>
      <c r="K151" s="20"/>
      <c r="L151" s="20"/>
      <c r="M151" s="20"/>
      <c r="N151" s="20"/>
      <c r="O151" s="20"/>
      <c r="P151" s="20"/>
      <c r="Q151" s="20"/>
      <c r="R151" s="22"/>
      <c r="S151" s="20"/>
      <c r="T151" s="20"/>
      <c r="U151" s="20"/>
      <c r="V151" s="20"/>
      <c r="W151" s="20"/>
      <c r="X151" s="20"/>
      <c r="Y151" s="20"/>
      <c r="Z151" s="20"/>
    </row>
    <row r="152" spans="1:26" ht="147" customHeight="1" x14ac:dyDescent="0.2">
      <c r="A152" s="20"/>
      <c r="B152" s="20"/>
      <c r="C152" s="20"/>
      <c r="D152" s="21"/>
      <c r="E152" s="20"/>
      <c r="F152" s="20"/>
      <c r="G152" s="20"/>
      <c r="H152" s="20"/>
      <c r="I152" s="20"/>
      <c r="J152" s="20"/>
      <c r="K152" s="20"/>
      <c r="L152" s="20"/>
      <c r="M152" s="20"/>
      <c r="N152" s="20"/>
      <c r="O152" s="20"/>
      <c r="P152" s="20"/>
      <c r="Q152" s="20"/>
      <c r="R152" s="22"/>
      <c r="S152" s="20"/>
      <c r="T152" s="20"/>
      <c r="U152" s="20"/>
      <c r="V152" s="20"/>
      <c r="W152" s="20"/>
      <c r="X152" s="20"/>
      <c r="Y152" s="20"/>
      <c r="Z152" s="20"/>
    </row>
    <row r="153" spans="1:26" ht="147" customHeight="1" x14ac:dyDescent="0.2">
      <c r="A153" s="20"/>
      <c r="B153" s="20"/>
      <c r="C153" s="20"/>
      <c r="D153" s="21"/>
      <c r="E153" s="20"/>
      <c r="F153" s="20"/>
      <c r="G153" s="20"/>
      <c r="H153" s="20"/>
      <c r="I153" s="20"/>
      <c r="J153" s="20"/>
      <c r="K153" s="20"/>
      <c r="L153" s="20"/>
      <c r="M153" s="20"/>
      <c r="N153" s="20"/>
      <c r="O153" s="20"/>
      <c r="P153" s="20"/>
      <c r="Q153" s="20"/>
      <c r="R153" s="22"/>
      <c r="S153" s="20"/>
      <c r="T153" s="20"/>
      <c r="U153" s="20"/>
      <c r="V153" s="20"/>
      <c r="W153" s="20"/>
      <c r="X153" s="20"/>
      <c r="Y153" s="20"/>
      <c r="Z153" s="20"/>
    </row>
    <row r="154" spans="1:26" ht="147" customHeight="1" x14ac:dyDescent="0.2">
      <c r="A154" s="20"/>
      <c r="B154" s="20"/>
      <c r="C154" s="20"/>
      <c r="D154" s="21"/>
      <c r="E154" s="20"/>
      <c r="F154" s="20"/>
      <c r="G154" s="20"/>
      <c r="H154" s="20"/>
      <c r="I154" s="20"/>
      <c r="J154" s="20"/>
      <c r="K154" s="20"/>
      <c r="L154" s="20"/>
      <c r="M154" s="20"/>
      <c r="N154" s="20"/>
      <c r="O154" s="20"/>
      <c r="P154" s="20"/>
      <c r="Q154" s="20"/>
      <c r="R154" s="22"/>
      <c r="S154" s="20"/>
      <c r="T154" s="20"/>
      <c r="U154" s="20"/>
      <c r="V154" s="20"/>
      <c r="W154" s="20"/>
      <c r="X154" s="20"/>
      <c r="Y154" s="20"/>
      <c r="Z154" s="20"/>
    </row>
    <row r="155" spans="1:26" ht="147" customHeight="1" x14ac:dyDescent="0.2">
      <c r="A155" s="20"/>
      <c r="B155" s="20"/>
      <c r="C155" s="20"/>
      <c r="D155" s="21"/>
      <c r="E155" s="20"/>
      <c r="F155" s="20"/>
      <c r="G155" s="20"/>
      <c r="H155" s="20"/>
      <c r="I155" s="20"/>
      <c r="J155" s="20"/>
      <c r="K155" s="20"/>
      <c r="L155" s="20"/>
      <c r="M155" s="20"/>
      <c r="N155" s="20"/>
      <c r="O155" s="20"/>
      <c r="P155" s="20"/>
      <c r="Q155" s="20"/>
      <c r="R155" s="22"/>
      <c r="S155" s="20"/>
      <c r="T155" s="20"/>
      <c r="U155" s="20"/>
      <c r="V155" s="20"/>
      <c r="W155" s="20"/>
      <c r="X155" s="20"/>
      <c r="Y155" s="20"/>
      <c r="Z155" s="20"/>
    </row>
    <row r="156" spans="1:26" ht="147" customHeight="1" x14ac:dyDescent="0.2">
      <c r="A156" s="20"/>
      <c r="B156" s="20"/>
      <c r="C156" s="20"/>
      <c r="D156" s="21"/>
      <c r="E156" s="20"/>
      <c r="F156" s="20"/>
      <c r="G156" s="20"/>
      <c r="H156" s="20"/>
      <c r="I156" s="20"/>
      <c r="J156" s="20"/>
      <c r="K156" s="20"/>
      <c r="L156" s="20"/>
      <c r="M156" s="20"/>
      <c r="N156" s="20"/>
      <c r="O156" s="20"/>
      <c r="P156" s="20"/>
      <c r="Q156" s="20"/>
      <c r="R156" s="22"/>
      <c r="S156" s="20"/>
      <c r="T156" s="20"/>
      <c r="U156" s="20"/>
      <c r="V156" s="20"/>
      <c r="W156" s="20"/>
      <c r="X156" s="20"/>
      <c r="Y156" s="20"/>
      <c r="Z156" s="20"/>
    </row>
    <row r="157" spans="1:26" ht="147" customHeight="1" x14ac:dyDescent="0.2">
      <c r="A157" s="20"/>
      <c r="B157" s="20"/>
      <c r="C157" s="20"/>
      <c r="D157" s="21"/>
      <c r="E157" s="20"/>
      <c r="F157" s="20"/>
      <c r="G157" s="20"/>
      <c r="H157" s="20"/>
      <c r="I157" s="20"/>
      <c r="J157" s="20"/>
      <c r="K157" s="20"/>
      <c r="L157" s="20"/>
      <c r="M157" s="20"/>
      <c r="N157" s="20"/>
      <c r="O157" s="20"/>
      <c r="P157" s="20"/>
      <c r="Q157" s="20"/>
      <c r="R157" s="22"/>
      <c r="S157" s="20"/>
      <c r="T157" s="20"/>
      <c r="U157" s="20"/>
      <c r="V157" s="20"/>
      <c r="W157" s="20"/>
      <c r="X157" s="20"/>
      <c r="Y157" s="20"/>
      <c r="Z157" s="20"/>
    </row>
    <row r="158" spans="1:26" ht="147" customHeight="1" x14ac:dyDescent="0.2">
      <c r="A158" s="20"/>
      <c r="B158" s="20"/>
      <c r="C158" s="20"/>
      <c r="D158" s="21"/>
      <c r="E158" s="20"/>
      <c r="F158" s="20"/>
      <c r="G158" s="20"/>
      <c r="H158" s="20"/>
      <c r="I158" s="20"/>
      <c r="J158" s="20"/>
      <c r="K158" s="20"/>
      <c r="L158" s="20"/>
      <c r="M158" s="20"/>
      <c r="N158" s="20"/>
      <c r="O158" s="20"/>
      <c r="P158" s="20"/>
      <c r="Q158" s="20"/>
      <c r="R158" s="22"/>
      <c r="S158" s="20"/>
      <c r="T158" s="20"/>
      <c r="U158" s="20"/>
      <c r="V158" s="20"/>
      <c r="W158" s="20"/>
      <c r="X158" s="20"/>
      <c r="Y158" s="20"/>
      <c r="Z158" s="20"/>
    </row>
    <row r="159" spans="1:26" ht="147" customHeight="1" x14ac:dyDescent="0.2">
      <c r="A159" s="20"/>
      <c r="B159" s="20"/>
      <c r="C159" s="20"/>
      <c r="D159" s="21"/>
      <c r="E159" s="20"/>
      <c r="F159" s="20"/>
      <c r="G159" s="20"/>
      <c r="H159" s="20"/>
      <c r="I159" s="20"/>
      <c r="J159" s="20"/>
      <c r="K159" s="20"/>
      <c r="L159" s="20"/>
      <c r="M159" s="20"/>
      <c r="N159" s="20"/>
      <c r="O159" s="20"/>
      <c r="P159" s="20"/>
      <c r="Q159" s="20"/>
      <c r="R159" s="22"/>
      <c r="S159" s="20"/>
      <c r="T159" s="20"/>
      <c r="U159" s="20"/>
      <c r="V159" s="20"/>
      <c r="W159" s="20"/>
      <c r="X159" s="20"/>
      <c r="Y159" s="20"/>
      <c r="Z159" s="20"/>
    </row>
    <row r="160" spans="1:26" ht="147" customHeight="1" x14ac:dyDescent="0.2">
      <c r="A160" s="20"/>
      <c r="B160" s="20"/>
      <c r="C160" s="20"/>
      <c r="D160" s="21"/>
      <c r="E160" s="20"/>
      <c r="F160" s="20"/>
      <c r="G160" s="20"/>
      <c r="H160" s="20"/>
      <c r="I160" s="20"/>
      <c r="J160" s="20"/>
      <c r="K160" s="20"/>
      <c r="L160" s="20"/>
      <c r="M160" s="20"/>
      <c r="N160" s="20"/>
      <c r="O160" s="20"/>
      <c r="P160" s="20"/>
      <c r="Q160" s="20"/>
      <c r="R160" s="22"/>
      <c r="S160" s="20"/>
      <c r="T160" s="20"/>
      <c r="U160" s="20"/>
      <c r="V160" s="20"/>
      <c r="W160" s="20"/>
      <c r="X160" s="20"/>
      <c r="Y160" s="20"/>
      <c r="Z160" s="20"/>
    </row>
    <row r="161" spans="1:26" ht="147" customHeight="1" x14ac:dyDescent="0.2">
      <c r="A161" s="20"/>
      <c r="B161" s="20"/>
      <c r="C161" s="20"/>
      <c r="D161" s="21"/>
      <c r="E161" s="20"/>
      <c r="F161" s="20"/>
      <c r="G161" s="20"/>
      <c r="H161" s="20"/>
      <c r="I161" s="20"/>
      <c r="J161" s="20"/>
      <c r="K161" s="20"/>
      <c r="L161" s="20"/>
      <c r="M161" s="20"/>
      <c r="N161" s="20"/>
      <c r="O161" s="20"/>
      <c r="P161" s="20"/>
      <c r="Q161" s="20"/>
      <c r="R161" s="22"/>
      <c r="S161" s="20"/>
      <c r="T161" s="20"/>
      <c r="U161" s="20"/>
      <c r="V161" s="20"/>
      <c r="W161" s="20"/>
      <c r="X161" s="20"/>
      <c r="Y161" s="20"/>
      <c r="Z161" s="20"/>
    </row>
    <row r="162" spans="1:26" ht="147" customHeight="1" x14ac:dyDescent="0.2">
      <c r="A162" s="20"/>
      <c r="B162" s="20"/>
      <c r="C162" s="20"/>
      <c r="D162" s="21"/>
      <c r="E162" s="20"/>
      <c r="F162" s="20"/>
      <c r="G162" s="20"/>
      <c r="H162" s="20"/>
      <c r="I162" s="20"/>
      <c r="J162" s="20"/>
      <c r="K162" s="20"/>
      <c r="L162" s="20"/>
      <c r="M162" s="20"/>
      <c r="N162" s="20"/>
      <c r="O162" s="20"/>
      <c r="P162" s="20"/>
      <c r="Q162" s="20"/>
      <c r="R162" s="22"/>
      <c r="S162" s="20"/>
      <c r="T162" s="20"/>
      <c r="U162" s="20"/>
      <c r="V162" s="20"/>
      <c r="W162" s="20"/>
      <c r="X162" s="20"/>
      <c r="Y162" s="20"/>
      <c r="Z162" s="20"/>
    </row>
    <row r="163" spans="1:26" ht="147" customHeight="1" x14ac:dyDescent="0.2">
      <c r="A163" s="20"/>
      <c r="B163" s="20"/>
      <c r="C163" s="20"/>
      <c r="D163" s="21"/>
      <c r="E163" s="20"/>
      <c r="F163" s="20"/>
      <c r="G163" s="20"/>
      <c r="H163" s="20"/>
      <c r="I163" s="20"/>
      <c r="J163" s="20"/>
      <c r="K163" s="20"/>
      <c r="L163" s="20"/>
      <c r="M163" s="20"/>
      <c r="N163" s="20"/>
      <c r="O163" s="20"/>
      <c r="P163" s="20"/>
      <c r="Q163" s="20"/>
      <c r="R163" s="22"/>
      <c r="S163" s="20"/>
      <c r="T163" s="20"/>
      <c r="U163" s="20"/>
      <c r="V163" s="20"/>
      <c r="W163" s="20"/>
      <c r="X163" s="20"/>
      <c r="Y163" s="20"/>
      <c r="Z163" s="20"/>
    </row>
    <row r="164" spans="1:26" ht="147" customHeight="1" x14ac:dyDescent="0.2">
      <c r="A164" s="20"/>
      <c r="B164" s="20"/>
      <c r="C164" s="20"/>
      <c r="D164" s="21"/>
      <c r="E164" s="20"/>
      <c r="F164" s="20"/>
      <c r="G164" s="20"/>
      <c r="H164" s="20"/>
      <c r="I164" s="20"/>
      <c r="J164" s="20"/>
      <c r="K164" s="20"/>
      <c r="L164" s="20"/>
      <c r="M164" s="20"/>
      <c r="N164" s="20"/>
      <c r="O164" s="20"/>
      <c r="P164" s="20"/>
      <c r="Q164" s="20"/>
      <c r="R164" s="22"/>
      <c r="S164" s="20"/>
      <c r="T164" s="20"/>
      <c r="U164" s="20"/>
      <c r="V164" s="20"/>
      <c r="W164" s="20"/>
      <c r="X164" s="20"/>
      <c r="Y164" s="20"/>
      <c r="Z164" s="20"/>
    </row>
    <row r="165" spans="1:26" ht="147" customHeight="1" x14ac:dyDescent="0.2">
      <c r="A165" s="20"/>
      <c r="B165" s="20"/>
      <c r="C165" s="20"/>
      <c r="D165" s="21"/>
      <c r="E165" s="20"/>
      <c r="F165" s="20"/>
      <c r="G165" s="20"/>
      <c r="H165" s="20"/>
      <c r="I165" s="20"/>
      <c r="J165" s="20"/>
      <c r="K165" s="20"/>
      <c r="L165" s="20"/>
      <c r="M165" s="20"/>
      <c r="N165" s="20"/>
      <c r="O165" s="20"/>
      <c r="P165" s="20"/>
      <c r="Q165" s="20"/>
      <c r="R165" s="22"/>
      <c r="S165" s="20"/>
      <c r="T165" s="20"/>
      <c r="U165" s="20"/>
      <c r="V165" s="20"/>
      <c r="W165" s="20"/>
      <c r="X165" s="20"/>
      <c r="Y165" s="20"/>
      <c r="Z165" s="20"/>
    </row>
    <row r="166" spans="1:26" ht="147" customHeight="1" x14ac:dyDescent="0.2">
      <c r="A166" s="20"/>
      <c r="B166" s="20"/>
      <c r="C166" s="20"/>
      <c r="D166" s="21"/>
      <c r="E166" s="20"/>
      <c r="F166" s="20"/>
      <c r="G166" s="20"/>
      <c r="H166" s="20"/>
      <c r="I166" s="20"/>
      <c r="J166" s="20"/>
      <c r="K166" s="20"/>
      <c r="L166" s="20"/>
      <c r="M166" s="20"/>
      <c r="N166" s="20"/>
      <c r="O166" s="20"/>
      <c r="P166" s="20"/>
      <c r="Q166" s="20"/>
      <c r="R166" s="22"/>
      <c r="S166" s="20"/>
      <c r="T166" s="20"/>
      <c r="U166" s="20"/>
      <c r="V166" s="20"/>
      <c r="W166" s="20"/>
      <c r="X166" s="20"/>
      <c r="Y166" s="20"/>
      <c r="Z166" s="20"/>
    </row>
    <row r="167" spans="1:26" ht="147" customHeight="1" x14ac:dyDescent="0.2">
      <c r="A167" s="20"/>
      <c r="B167" s="20"/>
      <c r="C167" s="20"/>
      <c r="D167" s="21"/>
      <c r="E167" s="20"/>
      <c r="F167" s="20"/>
      <c r="G167" s="20"/>
      <c r="H167" s="20"/>
      <c r="I167" s="20"/>
      <c r="J167" s="20"/>
      <c r="K167" s="20"/>
      <c r="L167" s="20"/>
      <c r="M167" s="20"/>
      <c r="N167" s="20"/>
      <c r="O167" s="20"/>
      <c r="P167" s="20"/>
      <c r="Q167" s="20"/>
      <c r="R167" s="22"/>
      <c r="S167" s="20"/>
      <c r="T167" s="20"/>
      <c r="U167" s="20"/>
      <c r="V167" s="20"/>
      <c r="W167" s="20"/>
      <c r="X167" s="20"/>
      <c r="Y167" s="20"/>
      <c r="Z167" s="20"/>
    </row>
    <row r="168" spans="1:26" ht="147" customHeight="1" x14ac:dyDescent="0.2">
      <c r="A168" s="20"/>
      <c r="B168" s="20"/>
      <c r="C168" s="20"/>
      <c r="D168" s="21"/>
      <c r="E168" s="20"/>
      <c r="F168" s="20"/>
      <c r="G168" s="20"/>
      <c r="H168" s="20"/>
      <c r="I168" s="20"/>
      <c r="J168" s="20"/>
      <c r="K168" s="20"/>
      <c r="L168" s="20"/>
      <c r="M168" s="20"/>
      <c r="N168" s="20"/>
      <c r="O168" s="20"/>
      <c r="P168" s="20"/>
      <c r="Q168" s="20"/>
      <c r="R168" s="22"/>
      <c r="S168" s="20"/>
      <c r="T168" s="20"/>
      <c r="U168" s="20"/>
      <c r="V168" s="20"/>
      <c r="W168" s="20"/>
      <c r="X168" s="20"/>
      <c r="Y168" s="20"/>
      <c r="Z168" s="20"/>
    </row>
    <row r="169" spans="1:26" ht="147" customHeight="1" x14ac:dyDescent="0.2">
      <c r="A169" s="20"/>
      <c r="B169" s="20"/>
      <c r="C169" s="20"/>
      <c r="D169" s="21"/>
      <c r="E169" s="20"/>
      <c r="F169" s="20"/>
      <c r="G169" s="20"/>
      <c r="H169" s="20"/>
      <c r="I169" s="20"/>
      <c r="J169" s="20"/>
      <c r="K169" s="20"/>
      <c r="L169" s="20"/>
      <c r="M169" s="20"/>
      <c r="N169" s="20"/>
      <c r="O169" s="20"/>
      <c r="P169" s="20"/>
      <c r="Q169" s="20"/>
      <c r="R169" s="22"/>
      <c r="S169" s="20"/>
      <c r="T169" s="20"/>
      <c r="U169" s="20"/>
      <c r="V169" s="20"/>
      <c r="W169" s="20"/>
      <c r="X169" s="20"/>
      <c r="Y169" s="20"/>
      <c r="Z169" s="20"/>
    </row>
    <row r="170" spans="1:26" ht="147" customHeight="1" x14ac:dyDescent="0.2">
      <c r="A170" s="20"/>
      <c r="B170" s="20"/>
      <c r="C170" s="20"/>
      <c r="D170" s="21"/>
      <c r="E170" s="20"/>
      <c r="F170" s="20"/>
      <c r="G170" s="20"/>
      <c r="H170" s="20"/>
      <c r="I170" s="20"/>
      <c r="J170" s="20"/>
      <c r="K170" s="20"/>
      <c r="L170" s="20"/>
      <c r="M170" s="20"/>
      <c r="N170" s="20"/>
      <c r="O170" s="20"/>
      <c r="P170" s="20"/>
      <c r="Q170" s="20"/>
      <c r="R170" s="22"/>
      <c r="S170" s="20"/>
      <c r="T170" s="20"/>
      <c r="U170" s="20"/>
      <c r="V170" s="20"/>
      <c r="W170" s="20"/>
      <c r="X170" s="20"/>
      <c r="Y170" s="20"/>
      <c r="Z170" s="20"/>
    </row>
    <row r="171" spans="1:26" ht="147" customHeight="1" x14ac:dyDescent="0.2">
      <c r="A171" s="20"/>
      <c r="B171" s="20"/>
      <c r="C171" s="20"/>
      <c r="D171" s="21"/>
      <c r="E171" s="20"/>
      <c r="F171" s="20"/>
      <c r="G171" s="20"/>
      <c r="H171" s="20"/>
      <c r="I171" s="20"/>
      <c r="J171" s="20"/>
      <c r="K171" s="20"/>
      <c r="L171" s="20"/>
      <c r="M171" s="20"/>
      <c r="N171" s="20"/>
      <c r="O171" s="20"/>
      <c r="P171" s="20"/>
      <c r="Q171" s="20"/>
      <c r="R171" s="22"/>
      <c r="S171" s="20"/>
      <c r="T171" s="20"/>
      <c r="U171" s="20"/>
      <c r="V171" s="20"/>
      <c r="W171" s="20"/>
      <c r="X171" s="20"/>
      <c r="Y171" s="20"/>
      <c r="Z171" s="20"/>
    </row>
    <row r="172" spans="1:26" ht="147" customHeight="1" x14ac:dyDescent="0.2">
      <c r="A172" s="20"/>
      <c r="B172" s="20"/>
      <c r="C172" s="20"/>
      <c r="D172" s="21"/>
      <c r="E172" s="20"/>
      <c r="F172" s="20"/>
      <c r="G172" s="20"/>
      <c r="H172" s="20"/>
      <c r="I172" s="20"/>
      <c r="J172" s="20"/>
      <c r="K172" s="20"/>
      <c r="L172" s="20"/>
      <c r="M172" s="20"/>
      <c r="N172" s="20"/>
      <c r="O172" s="20"/>
      <c r="P172" s="20"/>
      <c r="Q172" s="20"/>
      <c r="R172" s="22"/>
      <c r="S172" s="20"/>
      <c r="T172" s="20"/>
      <c r="U172" s="20"/>
      <c r="V172" s="20"/>
      <c r="W172" s="20"/>
      <c r="X172" s="20"/>
      <c r="Y172" s="20"/>
      <c r="Z172" s="20"/>
    </row>
    <row r="173" spans="1:26" ht="147" customHeight="1" x14ac:dyDescent="0.2">
      <c r="A173" s="20"/>
      <c r="B173" s="20"/>
      <c r="C173" s="20"/>
      <c r="D173" s="21"/>
      <c r="E173" s="20"/>
      <c r="F173" s="20"/>
      <c r="G173" s="20"/>
      <c r="H173" s="20"/>
      <c r="I173" s="20"/>
      <c r="J173" s="20"/>
      <c r="K173" s="20"/>
      <c r="L173" s="20"/>
      <c r="M173" s="20"/>
      <c r="N173" s="20"/>
      <c r="O173" s="20"/>
      <c r="P173" s="20"/>
      <c r="Q173" s="20"/>
      <c r="R173" s="22"/>
      <c r="S173" s="20"/>
      <c r="T173" s="20"/>
      <c r="U173" s="20"/>
      <c r="V173" s="20"/>
      <c r="W173" s="20"/>
      <c r="X173" s="20"/>
      <c r="Y173" s="20"/>
      <c r="Z173" s="20"/>
    </row>
    <row r="174" spans="1:26" ht="147" customHeight="1" x14ac:dyDescent="0.2">
      <c r="A174" s="20"/>
      <c r="B174" s="20"/>
      <c r="C174" s="20"/>
      <c r="D174" s="21"/>
      <c r="E174" s="20"/>
      <c r="F174" s="20"/>
      <c r="G174" s="20"/>
      <c r="H174" s="20"/>
      <c r="I174" s="20"/>
      <c r="J174" s="20"/>
      <c r="K174" s="20"/>
      <c r="L174" s="20"/>
      <c r="M174" s="20"/>
      <c r="N174" s="20"/>
      <c r="O174" s="20"/>
      <c r="P174" s="20"/>
      <c r="Q174" s="20"/>
      <c r="R174" s="22"/>
      <c r="S174" s="20"/>
      <c r="T174" s="20"/>
      <c r="U174" s="20"/>
      <c r="V174" s="20"/>
      <c r="W174" s="20"/>
      <c r="X174" s="20"/>
      <c r="Y174" s="20"/>
      <c r="Z174" s="20"/>
    </row>
    <row r="175" spans="1:26" ht="147" customHeight="1" x14ac:dyDescent="0.2">
      <c r="A175" s="20"/>
      <c r="B175" s="20"/>
      <c r="C175" s="20"/>
      <c r="D175" s="21"/>
      <c r="E175" s="20"/>
      <c r="F175" s="20"/>
      <c r="G175" s="20"/>
      <c r="H175" s="20"/>
      <c r="I175" s="20"/>
      <c r="J175" s="20"/>
      <c r="K175" s="20"/>
      <c r="L175" s="20"/>
      <c r="M175" s="20"/>
      <c r="N175" s="20"/>
      <c r="O175" s="20"/>
      <c r="P175" s="20"/>
      <c r="Q175" s="20"/>
      <c r="R175" s="22"/>
      <c r="S175" s="20"/>
      <c r="T175" s="20"/>
      <c r="U175" s="20"/>
      <c r="V175" s="20"/>
      <c r="W175" s="20"/>
      <c r="X175" s="20"/>
      <c r="Y175" s="20"/>
      <c r="Z175" s="20"/>
    </row>
    <row r="176" spans="1:26" ht="147" customHeight="1" x14ac:dyDescent="0.2">
      <c r="A176" s="20"/>
      <c r="B176" s="20"/>
      <c r="C176" s="20"/>
      <c r="D176" s="21"/>
      <c r="E176" s="20"/>
      <c r="F176" s="20"/>
      <c r="G176" s="20"/>
      <c r="H176" s="20"/>
      <c r="I176" s="20"/>
      <c r="J176" s="20"/>
      <c r="K176" s="20"/>
      <c r="L176" s="20"/>
      <c r="M176" s="20"/>
      <c r="N176" s="20"/>
      <c r="O176" s="20"/>
      <c r="P176" s="20"/>
      <c r="Q176" s="20"/>
      <c r="R176" s="22"/>
      <c r="S176" s="20"/>
      <c r="T176" s="20"/>
      <c r="U176" s="20"/>
      <c r="V176" s="20"/>
      <c r="W176" s="20"/>
      <c r="X176" s="20"/>
      <c r="Y176" s="20"/>
      <c r="Z176" s="20"/>
    </row>
    <row r="177" spans="1:26" ht="147" customHeight="1" x14ac:dyDescent="0.2">
      <c r="A177" s="20"/>
      <c r="B177" s="20"/>
      <c r="C177" s="20"/>
      <c r="D177" s="21"/>
      <c r="E177" s="20"/>
      <c r="F177" s="20"/>
      <c r="G177" s="20"/>
      <c r="H177" s="20"/>
      <c r="I177" s="20"/>
      <c r="J177" s="20"/>
      <c r="K177" s="20"/>
      <c r="L177" s="20"/>
      <c r="M177" s="20"/>
      <c r="N177" s="20"/>
      <c r="O177" s="20"/>
      <c r="P177" s="20"/>
      <c r="Q177" s="20"/>
      <c r="R177" s="22"/>
      <c r="S177" s="20"/>
      <c r="T177" s="20"/>
      <c r="U177" s="20"/>
      <c r="V177" s="20"/>
      <c r="W177" s="20"/>
      <c r="X177" s="20"/>
      <c r="Y177" s="20"/>
      <c r="Z177" s="20"/>
    </row>
    <row r="178" spans="1:26" ht="147" customHeight="1" x14ac:dyDescent="0.2">
      <c r="A178" s="20"/>
      <c r="B178" s="20"/>
      <c r="C178" s="20"/>
      <c r="D178" s="21"/>
      <c r="E178" s="20"/>
      <c r="F178" s="20"/>
      <c r="G178" s="20"/>
      <c r="H178" s="20"/>
      <c r="I178" s="20"/>
      <c r="J178" s="20"/>
      <c r="K178" s="20"/>
      <c r="L178" s="20"/>
      <c r="M178" s="20"/>
      <c r="N178" s="20"/>
      <c r="O178" s="20"/>
      <c r="P178" s="20"/>
      <c r="Q178" s="20"/>
      <c r="R178" s="22"/>
      <c r="S178" s="20"/>
      <c r="T178" s="20"/>
      <c r="U178" s="20"/>
      <c r="V178" s="20"/>
      <c r="W178" s="20"/>
      <c r="X178" s="20"/>
      <c r="Y178" s="20"/>
      <c r="Z178" s="20"/>
    </row>
    <row r="179" spans="1:26" ht="147" customHeight="1" x14ac:dyDescent="0.2">
      <c r="A179" s="20"/>
      <c r="B179" s="20"/>
      <c r="C179" s="20"/>
      <c r="D179" s="21"/>
      <c r="E179" s="20"/>
      <c r="F179" s="20"/>
      <c r="G179" s="20"/>
      <c r="H179" s="20"/>
      <c r="I179" s="20"/>
      <c r="J179" s="20"/>
      <c r="K179" s="20"/>
      <c r="L179" s="20"/>
      <c r="M179" s="20"/>
      <c r="N179" s="20"/>
      <c r="O179" s="20"/>
      <c r="P179" s="20"/>
      <c r="Q179" s="20"/>
      <c r="R179" s="22"/>
      <c r="S179" s="20"/>
      <c r="T179" s="20"/>
      <c r="U179" s="20"/>
      <c r="V179" s="20"/>
      <c r="W179" s="20"/>
      <c r="X179" s="20"/>
      <c r="Y179" s="20"/>
      <c r="Z179" s="20"/>
    </row>
    <row r="180" spans="1:26" ht="147" customHeight="1" x14ac:dyDescent="0.2">
      <c r="A180" s="20"/>
      <c r="B180" s="20"/>
      <c r="C180" s="20"/>
      <c r="D180" s="21"/>
      <c r="E180" s="20"/>
      <c r="F180" s="20"/>
      <c r="G180" s="20"/>
      <c r="H180" s="20"/>
      <c r="I180" s="20"/>
      <c r="J180" s="20"/>
      <c r="K180" s="20"/>
      <c r="L180" s="20"/>
      <c r="M180" s="20"/>
      <c r="N180" s="20"/>
      <c r="O180" s="20"/>
      <c r="P180" s="20"/>
      <c r="Q180" s="20"/>
      <c r="R180" s="22"/>
      <c r="S180" s="20"/>
      <c r="T180" s="20"/>
      <c r="U180" s="20"/>
      <c r="V180" s="20"/>
      <c r="W180" s="20"/>
      <c r="X180" s="20"/>
      <c r="Y180" s="20"/>
      <c r="Z180" s="20"/>
    </row>
    <row r="181" spans="1:26" ht="147" customHeight="1" x14ac:dyDescent="0.2">
      <c r="A181" s="20"/>
      <c r="B181" s="20"/>
      <c r="C181" s="20"/>
      <c r="D181" s="21"/>
      <c r="E181" s="20"/>
      <c r="F181" s="20"/>
      <c r="G181" s="20"/>
      <c r="H181" s="20"/>
      <c r="I181" s="20"/>
      <c r="J181" s="20"/>
      <c r="K181" s="20"/>
      <c r="L181" s="20"/>
      <c r="M181" s="20"/>
      <c r="N181" s="20"/>
      <c r="O181" s="20"/>
      <c r="P181" s="20"/>
      <c r="Q181" s="20"/>
      <c r="R181" s="22"/>
      <c r="S181" s="20"/>
      <c r="T181" s="20"/>
      <c r="U181" s="20"/>
      <c r="V181" s="20"/>
      <c r="W181" s="20"/>
      <c r="X181" s="20"/>
      <c r="Y181" s="20"/>
      <c r="Z181" s="20"/>
    </row>
    <row r="182" spans="1:26" ht="147" customHeight="1" x14ac:dyDescent="0.2">
      <c r="A182" s="20"/>
      <c r="B182" s="20"/>
      <c r="C182" s="20"/>
      <c r="D182" s="21"/>
      <c r="E182" s="20"/>
      <c r="F182" s="20"/>
      <c r="G182" s="20"/>
      <c r="H182" s="20"/>
      <c r="I182" s="20"/>
      <c r="J182" s="20"/>
      <c r="K182" s="20"/>
      <c r="L182" s="20"/>
      <c r="M182" s="20"/>
      <c r="N182" s="20"/>
      <c r="O182" s="20"/>
      <c r="P182" s="20"/>
      <c r="Q182" s="20"/>
      <c r="R182" s="22"/>
      <c r="S182" s="20"/>
      <c r="T182" s="20"/>
      <c r="U182" s="20"/>
      <c r="V182" s="20"/>
      <c r="W182" s="20"/>
      <c r="X182" s="20"/>
      <c r="Y182" s="20"/>
      <c r="Z182" s="20"/>
    </row>
    <row r="183" spans="1:26" ht="147" customHeight="1" x14ac:dyDescent="0.2">
      <c r="A183" s="20"/>
      <c r="B183" s="20"/>
      <c r="C183" s="20"/>
      <c r="D183" s="21"/>
      <c r="E183" s="20"/>
      <c r="F183" s="20"/>
      <c r="G183" s="20"/>
      <c r="H183" s="20"/>
      <c r="I183" s="20"/>
      <c r="J183" s="20"/>
      <c r="K183" s="20"/>
      <c r="L183" s="20"/>
      <c r="M183" s="20"/>
      <c r="N183" s="20"/>
      <c r="O183" s="20"/>
      <c r="P183" s="20"/>
      <c r="Q183" s="20"/>
      <c r="R183" s="22"/>
      <c r="S183" s="20"/>
      <c r="T183" s="20"/>
      <c r="U183" s="20"/>
      <c r="V183" s="20"/>
      <c r="W183" s="20"/>
      <c r="X183" s="20"/>
      <c r="Y183" s="20"/>
      <c r="Z183" s="20"/>
    </row>
    <row r="184" spans="1:26" ht="147" customHeight="1" x14ac:dyDescent="0.2">
      <c r="A184" s="20"/>
      <c r="B184" s="20"/>
      <c r="C184" s="20"/>
      <c r="D184" s="21"/>
      <c r="E184" s="20"/>
      <c r="F184" s="20"/>
      <c r="G184" s="20"/>
      <c r="H184" s="20"/>
      <c r="I184" s="20"/>
      <c r="J184" s="20"/>
      <c r="K184" s="20"/>
      <c r="L184" s="20"/>
      <c r="M184" s="20"/>
      <c r="N184" s="20"/>
      <c r="O184" s="20"/>
      <c r="P184" s="20"/>
      <c r="Q184" s="20"/>
      <c r="R184" s="22"/>
      <c r="S184" s="20"/>
      <c r="T184" s="20"/>
      <c r="U184" s="20"/>
      <c r="V184" s="20"/>
      <c r="W184" s="20"/>
      <c r="X184" s="20"/>
      <c r="Y184" s="20"/>
      <c r="Z184" s="20"/>
    </row>
    <row r="185" spans="1:26" ht="147" customHeight="1" x14ac:dyDescent="0.2">
      <c r="A185" s="20"/>
      <c r="B185" s="20"/>
      <c r="C185" s="20"/>
      <c r="D185" s="21"/>
      <c r="E185" s="20"/>
      <c r="F185" s="20"/>
      <c r="G185" s="20"/>
      <c r="H185" s="20"/>
      <c r="I185" s="20"/>
      <c r="J185" s="20"/>
      <c r="K185" s="20"/>
      <c r="L185" s="20"/>
      <c r="M185" s="20"/>
      <c r="N185" s="20"/>
      <c r="O185" s="20"/>
      <c r="P185" s="20"/>
      <c r="Q185" s="20"/>
      <c r="R185" s="22"/>
      <c r="S185" s="20"/>
      <c r="T185" s="20"/>
      <c r="U185" s="20"/>
      <c r="V185" s="20"/>
      <c r="W185" s="20"/>
      <c r="X185" s="20"/>
      <c r="Y185" s="20"/>
      <c r="Z185" s="20"/>
    </row>
    <row r="186" spans="1:26" ht="147" customHeight="1" x14ac:dyDescent="0.2">
      <c r="A186" s="20"/>
      <c r="B186" s="20"/>
      <c r="C186" s="20"/>
      <c r="D186" s="21"/>
      <c r="E186" s="20"/>
      <c r="F186" s="20"/>
      <c r="G186" s="20"/>
      <c r="H186" s="20"/>
      <c r="I186" s="20"/>
      <c r="J186" s="20"/>
      <c r="K186" s="20"/>
      <c r="L186" s="20"/>
      <c r="M186" s="20"/>
      <c r="N186" s="20"/>
      <c r="O186" s="20"/>
      <c r="P186" s="20"/>
      <c r="Q186" s="20"/>
      <c r="R186" s="22"/>
      <c r="S186" s="20"/>
      <c r="T186" s="20"/>
      <c r="U186" s="20"/>
      <c r="V186" s="20"/>
      <c r="W186" s="20"/>
      <c r="X186" s="20"/>
      <c r="Y186" s="20"/>
      <c r="Z186" s="20"/>
    </row>
    <row r="187" spans="1:26" ht="147" customHeight="1" x14ac:dyDescent="0.2">
      <c r="A187" s="20"/>
      <c r="B187" s="20"/>
      <c r="C187" s="20"/>
      <c r="D187" s="21"/>
      <c r="E187" s="20"/>
      <c r="F187" s="20"/>
      <c r="G187" s="20"/>
      <c r="H187" s="20"/>
      <c r="I187" s="20"/>
      <c r="J187" s="20"/>
      <c r="K187" s="20"/>
      <c r="L187" s="20"/>
      <c r="M187" s="20"/>
      <c r="N187" s="20"/>
      <c r="O187" s="20"/>
      <c r="P187" s="20"/>
      <c r="Q187" s="20"/>
      <c r="R187" s="22"/>
      <c r="S187" s="20"/>
      <c r="T187" s="20"/>
      <c r="U187" s="20"/>
      <c r="V187" s="20"/>
      <c r="W187" s="20"/>
      <c r="X187" s="20"/>
      <c r="Y187" s="20"/>
      <c r="Z187" s="20"/>
    </row>
    <row r="188" spans="1:26" ht="147" customHeight="1" x14ac:dyDescent="0.2">
      <c r="A188" s="20"/>
      <c r="B188" s="20"/>
      <c r="C188" s="20"/>
      <c r="D188" s="21"/>
      <c r="E188" s="20"/>
      <c r="F188" s="20"/>
      <c r="G188" s="20"/>
      <c r="H188" s="20"/>
      <c r="I188" s="20"/>
      <c r="J188" s="20"/>
      <c r="K188" s="20"/>
      <c r="L188" s="20"/>
      <c r="M188" s="20"/>
      <c r="N188" s="20"/>
      <c r="O188" s="20"/>
      <c r="P188" s="20"/>
      <c r="Q188" s="20"/>
      <c r="R188" s="22"/>
      <c r="S188" s="20"/>
      <c r="T188" s="20"/>
      <c r="U188" s="20"/>
      <c r="V188" s="20"/>
      <c r="W188" s="20"/>
      <c r="X188" s="20"/>
      <c r="Y188" s="20"/>
      <c r="Z188" s="20"/>
    </row>
    <row r="189" spans="1:26" ht="147" customHeight="1" x14ac:dyDescent="0.2">
      <c r="A189" s="20"/>
      <c r="B189" s="20"/>
      <c r="C189" s="20"/>
      <c r="D189" s="21"/>
      <c r="E189" s="20"/>
      <c r="F189" s="20"/>
      <c r="G189" s="20"/>
      <c r="H189" s="20"/>
      <c r="I189" s="20"/>
      <c r="J189" s="20"/>
      <c r="K189" s="20"/>
      <c r="L189" s="20"/>
      <c r="M189" s="20"/>
      <c r="N189" s="20"/>
      <c r="O189" s="20"/>
      <c r="P189" s="20"/>
      <c r="Q189" s="20"/>
      <c r="R189" s="22"/>
      <c r="S189" s="20"/>
      <c r="T189" s="20"/>
      <c r="U189" s="20"/>
      <c r="V189" s="20"/>
      <c r="W189" s="20"/>
      <c r="X189" s="20"/>
      <c r="Y189" s="20"/>
      <c r="Z189" s="20"/>
    </row>
    <row r="190" spans="1:26" ht="147" customHeight="1" x14ac:dyDescent="0.2">
      <c r="A190" s="20"/>
      <c r="B190" s="20"/>
      <c r="C190" s="20"/>
      <c r="D190" s="21"/>
      <c r="E190" s="20"/>
      <c r="F190" s="20"/>
      <c r="G190" s="20"/>
      <c r="H190" s="20"/>
      <c r="I190" s="20"/>
      <c r="J190" s="20"/>
      <c r="K190" s="20"/>
      <c r="L190" s="20"/>
      <c r="M190" s="20"/>
      <c r="N190" s="20"/>
      <c r="O190" s="20"/>
      <c r="P190" s="20"/>
      <c r="Q190" s="20"/>
      <c r="R190" s="22"/>
      <c r="S190" s="20"/>
      <c r="T190" s="20"/>
      <c r="U190" s="20"/>
      <c r="V190" s="20"/>
      <c r="W190" s="20"/>
      <c r="X190" s="20"/>
      <c r="Y190" s="20"/>
      <c r="Z190" s="20"/>
    </row>
    <row r="191" spans="1:26" ht="147" customHeight="1" x14ac:dyDescent="0.2">
      <c r="A191" s="20"/>
      <c r="B191" s="20"/>
      <c r="C191" s="20"/>
      <c r="D191" s="21"/>
      <c r="E191" s="20"/>
      <c r="F191" s="20"/>
      <c r="G191" s="20"/>
      <c r="H191" s="20"/>
      <c r="I191" s="20"/>
      <c r="J191" s="20"/>
      <c r="K191" s="20"/>
      <c r="L191" s="20"/>
      <c r="M191" s="20"/>
      <c r="N191" s="20"/>
      <c r="O191" s="20"/>
      <c r="P191" s="20"/>
      <c r="Q191" s="20"/>
      <c r="R191" s="22"/>
      <c r="S191" s="20"/>
      <c r="T191" s="20"/>
      <c r="U191" s="20"/>
      <c r="V191" s="20"/>
      <c r="W191" s="20"/>
      <c r="X191" s="20"/>
      <c r="Y191" s="20"/>
      <c r="Z191" s="20"/>
    </row>
    <row r="192" spans="1:26" ht="147" customHeight="1" x14ac:dyDescent="0.2">
      <c r="A192" s="20"/>
      <c r="B192" s="20"/>
      <c r="C192" s="20"/>
      <c r="D192" s="21"/>
      <c r="E192" s="20"/>
      <c r="F192" s="20"/>
      <c r="G192" s="20"/>
      <c r="H192" s="20"/>
      <c r="I192" s="20"/>
      <c r="J192" s="20"/>
      <c r="K192" s="20"/>
      <c r="L192" s="20"/>
      <c r="M192" s="20"/>
      <c r="N192" s="20"/>
      <c r="O192" s="20"/>
      <c r="P192" s="20"/>
      <c r="Q192" s="20"/>
      <c r="R192" s="22"/>
      <c r="S192" s="20"/>
      <c r="T192" s="20"/>
      <c r="U192" s="20"/>
      <c r="V192" s="20"/>
      <c r="W192" s="20"/>
      <c r="X192" s="20"/>
      <c r="Y192" s="20"/>
      <c r="Z192" s="20"/>
    </row>
    <row r="193" spans="1:26" ht="147" customHeight="1" x14ac:dyDescent="0.2">
      <c r="A193" s="20"/>
      <c r="B193" s="20"/>
      <c r="C193" s="20"/>
      <c r="D193" s="21"/>
      <c r="E193" s="20"/>
      <c r="F193" s="20"/>
      <c r="G193" s="20"/>
      <c r="H193" s="20"/>
      <c r="I193" s="20"/>
      <c r="J193" s="20"/>
      <c r="K193" s="20"/>
      <c r="L193" s="20"/>
      <c r="M193" s="20"/>
      <c r="N193" s="20"/>
      <c r="O193" s="20"/>
      <c r="P193" s="20"/>
      <c r="Q193" s="20"/>
      <c r="R193" s="22"/>
      <c r="S193" s="20"/>
      <c r="T193" s="20"/>
      <c r="U193" s="20"/>
      <c r="V193" s="20"/>
      <c r="W193" s="20"/>
      <c r="X193" s="20"/>
      <c r="Y193" s="20"/>
      <c r="Z193" s="20"/>
    </row>
    <row r="194" spans="1:26" ht="147" customHeight="1" x14ac:dyDescent="0.2">
      <c r="A194" s="20"/>
      <c r="B194" s="20"/>
      <c r="C194" s="20"/>
      <c r="D194" s="21"/>
      <c r="E194" s="20"/>
      <c r="F194" s="20"/>
      <c r="G194" s="20"/>
      <c r="H194" s="20"/>
      <c r="I194" s="20"/>
      <c r="J194" s="20"/>
      <c r="K194" s="20"/>
      <c r="L194" s="20"/>
      <c r="M194" s="20"/>
      <c r="N194" s="20"/>
      <c r="O194" s="20"/>
      <c r="P194" s="20"/>
      <c r="Q194" s="20"/>
      <c r="R194" s="22"/>
      <c r="S194" s="20"/>
      <c r="T194" s="20"/>
      <c r="U194" s="20"/>
      <c r="V194" s="20"/>
      <c r="W194" s="20"/>
      <c r="X194" s="20"/>
      <c r="Y194" s="20"/>
      <c r="Z194" s="20"/>
    </row>
    <row r="195" spans="1:26" ht="147" customHeight="1" x14ac:dyDescent="0.2">
      <c r="A195" s="20"/>
      <c r="B195" s="20"/>
      <c r="C195" s="20"/>
      <c r="D195" s="21"/>
      <c r="E195" s="20"/>
      <c r="F195" s="20"/>
      <c r="G195" s="20"/>
      <c r="H195" s="20"/>
      <c r="I195" s="20"/>
      <c r="J195" s="20"/>
      <c r="K195" s="20"/>
      <c r="L195" s="20"/>
      <c r="M195" s="20"/>
      <c r="N195" s="20"/>
      <c r="O195" s="20"/>
      <c r="P195" s="20"/>
      <c r="Q195" s="20"/>
      <c r="R195" s="22"/>
      <c r="S195" s="20"/>
      <c r="T195" s="20"/>
      <c r="U195" s="20"/>
      <c r="V195" s="20"/>
      <c r="W195" s="20"/>
      <c r="X195" s="20"/>
      <c r="Y195" s="20"/>
      <c r="Z195" s="20"/>
    </row>
    <row r="196" spans="1:26" ht="147" customHeight="1" x14ac:dyDescent="0.2">
      <c r="A196" s="20"/>
      <c r="B196" s="20"/>
      <c r="C196" s="20"/>
      <c r="D196" s="21"/>
      <c r="E196" s="20"/>
      <c r="F196" s="20"/>
      <c r="G196" s="20"/>
      <c r="H196" s="20"/>
      <c r="I196" s="20"/>
      <c r="J196" s="20"/>
      <c r="K196" s="20"/>
      <c r="L196" s="20"/>
      <c r="M196" s="20"/>
      <c r="N196" s="20"/>
      <c r="O196" s="20"/>
      <c r="P196" s="20"/>
      <c r="Q196" s="20"/>
      <c r="R196" s="22"/>
      <c r="S196" s="20"/>
      <c r="T196" s="20"/>
      <c r="U196" s="20"/>
      <c r="V196" s="20"/>
      <c r="W196" s="20"/>
      <c r="X196" s="20"/>
      <c r="Y196" s="20"/>
      <c r="Z196" s="20"/>
    </row>
    <row r="197" spans="1:26" ht="147" customHeight="1" x14ac:dyDescent="0.2">
      <c r="A197" s="20"/>
      <c r="B197" s="20"/>
      <c r="C197" s="20"/>
      <c r="D197" s="21"/>
      <c r="E197" s="20"/>
      <c r="F197" s="20"/>
      <c r="G197" s="20"/>
      <c r="H197" s="20"/>
      <c r="I197" s="20"/>
      <c r="J197" s="20"/>
      <c r="K197" s="20"/>
      <c r="L197" s="20"/>
      <c r="M197" s="20"/>
      <c r="N197" s="20"/>
      <c r="O197" s="20"/>
      <c r="P197" s="20"/>
      <c r="Q197" s="20"/>
      <c r="R197" s="22"/>
      <c r="S197" s="20"/>
      <c r="T197" s="20"/>
      <c r="U197" s="20"/>
      <c r="V197" s="20"/>
      <c r="W197" s="20"/>
      <c r="X197" s="20"/>
      <c r="Y197" s="20"/>
      <c r="Z197" s="20"/>
    </row>
    <row r="198" spans="1:26" ht="147" customHeight="1" x14ac:dyDescent="0.2">
      <c r="A198" s="20"/>
      <c r="B198" s="20"/>
      <c r="C198" s="20"/>
      <c r="D198" s="21"/>
      <c r="E198" s="20"/>
      <c r="F198" s="20"/>
      <c r="G198" s="20"/>
      <c r="H198" s="20"/>
      <c r="I198" s="20"/>
      <c r="J198" s="20"/>
      <c r="K198" s="20"/>
      <c r="L198" s="20"/>
      <c r="M198" s="20"/>
      <c r="N198" s="20"/>
      <c r="O198" s="20"/>
      <c r="P198" s="20"/>
      <c r="Q198" s="20"/>
      <c r="R198" s="22"/>
      <c r="S198" s="20"/>
      <c r="T198" s="20"/>
      <c r="U198" s="20"/>
      <c r="V198" s="20"/>
      <c r="W198" s="20"/>
      <c r="X198" s="20"/>
      <c r="Y198" s="20"/>
      <c r="Z198" s="20"/>
    </row>
    <row r="199" spans="1:26" ht="147" customHeight="1" x14ac:dyDescent="0.2">
      <c r="A199" s="20"/>
      <c r="B199" s="20"/>
      <c r="C199" s="20"/>
      <c r="D199" s="21"/>
      <c r="E199" s="20"/>
      <c r="F199" s="20"/>
      <c r="G199" s="20"/>
      <c r="H199" s="20"/>
      <c r="I199" s="20"/>
      <c r="J199" s="20"/>
      <c r="K199" s="20"/>
      <c r="L199" s="20"/>
      <c r="M199" s="20"/>
      <c r="N199" s="20"/>
      <c r="O199" s="20"/>
      <c r="P199" s="20"/>
      <c r="Q199" s="20"/>
      <c r="R199" s="22"/>
      <c r="S199" s="20"/>
      <c r="T199" s="20"/>
      <c r="U199" s="20"/>
      <c r="V199" s="20"/>
      <c r="W199" s="20"/>
      <c r="X199" s="20"/>
      <c r="Y199" s="20"/>
      <c r="Z199" s="20"/>
    </row>
    <row r="200" spans="1:26" ht="147" customHeight="1" x14ac:dyDescent="0.2">
      <c r="A200" s="20"/>
      <c r="B200" s="20"/>
      <c r="C200" s="20"/>
      <c r="D200" s="21"/>
      <c r="E200" s="20"/>
      <c r="F200" s="20"/>
      <c r="G200" s="20"/>
      <c r="H200" s="20"/>
      <c r="I200" s="20"/>
      <c r="J200" s="20"/>
      <c r="K200" s="20"/>
      <c r="L200" s="20"/>
      <c r="M200" s="20"/>
      <c r="N200" s="20"/>
      <c r="O200" s="20"/>
      <c r="P200" s="20"/>
      <c r="Q200" s="20"/>
      <c r="R200" s="22"/>
      <c r="S200" s="20"/>
      <c r="T200" s="20"/>
      <c r="U200" s="20"/>
      <c r="V200" s="20"/>
      <c r="W200" s="20"/>
      <c r="X200" s="20"/>
      <c r="Y200" s="20"/>
      <c r="Z200" s="20"/>
    </row>
    <row r="201" spans="1:26" ht="147" customHeight="1" x14ac:dyDescent="0.2">
      <c r="A201" s="20"/>
      <c r="B201" s="20"/>
      <c r="C201" s="20"/>
      <c r="D201" s="21"/>
      <c r="E201" s="20"/>
      <c r="F201" s="20"/>
      <c r="G201" s="20"/>
      <c r="H201" s="20"/>
      <c r="I201" s="20"/>
      <c r="J201" s="20"/>
      <c r="K201" s="20"/>
      <c r="L201" s="20"/>
      <c r="M201" s="20"/>
      <c r="N201" s="20"/>
      <c r="O201" s="20"/>
      <c r="P201" s="20"/>
      <c r="Q201" s="20"/>
      <c r="R201" s="22"/>
      <c r="S201" s="20"/>
      <c r="T201" s="20"/>
      <c r="U201" s="20"/>
      <c r="V201" s="20"/>
      <c r="W201" s="20"/>
      <c r="X201" s="20"/>
      <c r="Y201" s="20"/>
      <c r="Z201" s="20"/>
    </row>
    <row r="202" spans="1:26" ht="147" customHeight="1" x14ac:dyDescent="0.2">
      <c r="A202" s="20"/>
      <c r="B202" s="20"/>
      <c r="C202" s="20"/>
      <c r="D202" s="21"/>
      <c r="E202" s="20"/>
      <c r="F202" s="20"/>
      <c r="G202" s="20"/>
      <c r="H202" s="20"/>
      <c r="I202" s="20"/>
      <c r="J202" s="20"/>
      <c r="K202" s="20"/>
      <c r="L202" s="20"/>
      <c r="M202" s="20"/>
      <c r="N202" s="20"/>
      <c r="O202" s="20"/>
      <c r="P202" s="20"/>
      <c r="Q202" s="20"/>
      <c r="R202" s="22"/>
      <c r="S202" s="20"/>
      <c r="T202" s="20"/>
      <c r="U202" s="20"/>
      <c r="V202" s="20"/>
      <c r="W202" s="20"/>
      <c r="X202" s="20"/>
      <c r="Y202" s="20"/>
      <c r="Z202" s="20"/>
    </row>
    <row r="203" spans="1:26" ht="147" customHeight="1" x14ac:dyDescent="0.2">
      <c r="A203" s="20"/>
      <c r="B203" s="20"/>
      <c r="C203" s="20"/>
      <c r="D203" s="21"/>
      <c r="E203" s="20"/>
      <c r="F203" s="20"/>
      <c r="G203" s="20"/>
      <c r="H203" s="20"/>
      <c r="I203" s="20"/>
      <c r="J203" s="20"/>
      <c r="K203" s="20"/>
      <c r="L203" s="20"/>
      <c r="M203" s="20"/>
      <c r="N203" s="20"/>
      <c r="O203" s="20"/>
      <c r="P203" s="20"/>
      <c r="Q203" s="20"/>
      <c r="R203" s="22"/>
      <c r="S203" s="20"/>
      <c r="T203" s="20"/>
      <c r="U203" s="20"/>
      <c r="V203" s="20"/>
      <c r="W203" s="20"/>
      <c r="X203" s="20"/>
      <c r="Y203" s="20"/>
      <c r="Z203" s="20"/>
    </row>
    <row r="204" spans="1:26" ht="147" customHeight="1" x14ac:dyDescent="0.2">
      <c r="A204" s="20"/>
      <c r="B204" s="20"/>
      <c r="C204" s="20"/>
      <c r="D204" s="21"/>
      <c r="E204" s="20"/>
      <c r="F204" s="20"/>
      <c r="G204" s="20"/>
      <c r="H204" s="20"/>
      <c r="I204" s="20"/>
      <c r="J204" s="20"/>
      <c r="K204" s="20"/>
      <c r="L204" s="20"/>
      <c r="M204" s="20"/>
      <c r="N204" s="20"/>
      <c r="O204" s="20"/>
      <c r="P204" s="20"/>
      <c r="Q204" s="20"/>
      <c r="R204" s="22"/>
      <c r="S204" s="20"/>
      <c r="T204" s="20"/>
      <c r="U204" s="20"/>
      <c r="V204" s="20"/>
      <c r="W204" s="20"/>
      <c r="X204" s="20"/>
      <c r="Y204" s="20"/>
      <c r="Z204" s="20"/>
    </row>
    <row r="205" spans="1:26" ht="147" customHeight="1" x14ac:dyDescent="0.2">
      <c r="A205" s="20"/>
      <c r="B205" s="20"/>
      <c r="C205" s="20"/>
      <c r="D205" s="21"/>
      <c r="E205" s="20"/>
      <c r="F205" s="20"/>
      <c r="G205" s="20"/>
      <c r="H205" s="20"/>
      <c r="I205" s="20"/>
      <c r="J205" s="20"/>
      <c r="K205" s="20"/>
      <c r="L205" s="20"/>
      <c r="M205" s="20"/>
      <c r="N205" s="20"/>
      <c r="O205" s="20"/>
      <c r="P205" s="20"/>
      <c r="Q205" s="20"/>
      <c r="R205" s="22"/>
      <c r="S205" s="20"/>
      <c r="T205" s="20"/>
      <c r="U205" s="20"/>
      <c r="V205" s="20"/>
      <c r="W205" s="20"/>
      <c r="X205" s="20"/>
      <c r="Y205" s="20"/>
      <c r="Z205" s="20"/>
    </row>
    <row r="206" spans="1:26" ht="147" customHeight="1" x14ac:dyDescent="0.2">
      <c r="A206" s="20"/>
      <c r="B206" s="20"/>
      <c r="C206" s="20"/>
      <c r="D206" s="21"/>
      <c r="E206" s="20"/>
      <c r="F206" s="20"/>
      <c r="G206" s="20"/>
      <c r="H206" s="20"/>
      <c r="I206" s="20"/>
      <c r="J206" s="20"/>
      <c r="K206" s="20"/>
      <c r="L206" s="20"/>
      <c r="M206" s="20"/>
      <c r="N206" s="20"/>
      <c r="O206" s="20"/>
      <c r="P206" s="20"/>
      <c r="Q206" s="20"/>
      <c r="R206" s="22"/>
      <c r="S206" s="20"/>
      <c r="T206" s="20"/>
      <c r="U206" s="20"/>
      <c r="V206" s="20"/>
      <c r="W206" s="20"/>
      <c r="X206" s="20"/>
      <c r="Y206" s="20"/>
      <c r="Z206" s="20"/>
    </row>
    <row r="207" spans="1:26" ht="147" customHeight="1" x14ac:dyDescent="0.2">
      <c r="A207" s="20"/>
      <c r="B207" s="20"/>
      <c r="C207" s="20"/>
      <c r="D207" s="21"/>
      <c r="E207" s="20"/>
      <c r="F207" s="20"/>
      <c r="G207" s="20"/>
      <c r="H207" s="20"/>
      <c r="I207" s="20"/>
      <c r="J207" s="20"/>
      <c r="K207" s="20"/>
      <c r="L207" s="20"/>
      <c r="M207" s="20"/>
      <c r="N207" s="20"/>
      <c r="O207" s="20"/>
      <c r="P207" s="20"/>
      <c r="Q207" s="20"/>
      <c r="R207" s="22"/>
      <c r="S207" s="20"/>
      <c r="T207" s="20"/>
      <c r="U207" s="20"/>
      <c r="V207" s="20"/>
      <c r="W207" s="20"/>
      <c r="X207" s="20"/>
      <c r="Y207" s="20"/>
      <c r="Z207" s="20"/>
    </row>
    <row r="208" spans="1:26" ht="147" customHeight="1" x14ac:dyDescent="0.2">
      <c r="A208" s="20"/>
      <c r="B208" s="20"/>
      <c r="C208" s="20"/>
      <c r="D208" s="21"/>
      <c r="E208" s="20"/>
      <c r="F208" s="20"/>
      <c r="G208" s="20"/>
      <c r="H208" s="20"/>
      <c r="I208" s="20"/>
      <c r="J208" s="20"/>
      <c r="K208" s="20"/>
      <c r="L208" s="20"/>
      <c r="M208" s="20"/>
      <c r="N208" s="20"/>
      <c r="O208" s="20"/>
      <c r="P208" s="20"/>
      <c r="Q208" s="20"/>
      <c r="R208" s="22"/>
      <c r="S208" s="20"/>
      <c r="T208" s="20"/>
      <c r="U208" s="20"/>
      <c r="V208" s="20"/>
      <c r="W208" s="20"/>
      <c r="X208" s="20"/>
      <c r="Y208" s="20"/>
      <c r="Z208" s="20"/>
    </row>
    <row r="209" spans="1:26" ht="147" customHeight="1" x14ac:dyDescent="0.2">
      <c r="A209" s="20"/>
      <c r="B209" s="20"/>
      <c r="C209" s="20"/>
      <c r="D209" s="21"/>
      <c r="E209" s="20"/>
      <c r="F209" s="20"/>
      <c r="G209" s="20"/>
      <c r="H209" s="20"/>
      <c r="I209" s="20"/>
      <c r="J209" s="20"/>
      <c r="K209" s="20"/>
      <c r="L209" s="20"/>
      <c r="M209" s="20"/>
      <c r="N209" s="20"/>
      <c r="O209" s="20"/>
      <c r="P209" s="20"/>
      <c r="Q209" s="20"/>
      <c r="R209" s="22"/>
      <c r="S209" s="20"/>
      <c r="T209" s="20"/>
      <c r="U209" s="20"/>
      <c r="V209" s="20"/>
      <c r="W209" s="20"/>
      <c r="X209" s="20"/>
      <c r="Y209" s="20"/>
      <c r="Z209" s="20"/>
    </row>
    <row r="210" spans="1:26" ht="147" customHeight="1" x14ac:dyDescent="0.2">
      <c r="A210" s="20"/>
      <c r="B210" s="20"/>
      <c r="C210" s="20"/>
      <c r="D210" s="21"/>
      <c r="E210" s="20"/>
      <c r="F210" s="20"/>
      <c r="G210" s="20"/>
      <c r="H210" s="20"/>
      <c r="I210" s="20"/>
      <c r="J210" s="20"/>
      <c r="K210" s="20"/>
      <c r="L210" s="20"/>
      <c r="M210" s="20"/>
      <c r="N210" s="20"/>
      <c r="O210" s="20"/>
      <c r="P210" s="20"/>
      <c r="Q210" s="20"/>
      <c r="R210" s="22"/>
      <c r="S210" s="20"/>
      <c r="T210" s="20"/>
      <c r="U210" s="20"/>
      <c r="V210" s="20"/>
      <c r="W210" s="20"/>
      <c r="X210" s="20"/>
      <c r="Y210" s="20"/>
      <c r="Z210" s="20"/>
    </row>
    <row r="211" spans="1:26" ht="147" customHeight="1" x14ac:dyDescent="0.2">
      <c r="A211" s="20"/>
      <c r="B211" s="20"/>
      <c r="C211" s="20"/>
      <c r="D211" s="21"/>
      <c r="E211" s="20"/>
      <c r="F211" s="20"/>
      <c r="G211" s="20"/>
      <c r="H211" s="20"/>
      <c r="I211" s="20"/>
      <c r="J211" s="20"/>
      <c r="K211" s="20"/>
      <c r="L211" s="20"/>
      <c r="M211" s="20"/>
      <c r="N211" s="20"/>
      <c r="O211" s="20"/>
      <c r="P211" s="20"/>
      <c r="Q211" s="20"/>
      <c r="R211" s="22"/>
      <c r="S211" s="20"/>
      <c r="T211" s="20"/>
      <c r="U211" s="20"/>
      <c r="V211" s="20"/>
      <c r="W211" s="20"/>
      <c r="X211" s="20"/>
      <c r="Y211" s="20"/>
      <c r="Z211" s="20"/>
    </row>
    <row r="212" spans="1:26" ht="147" customHeight="1" x14ac:dyDescent="0.2">
      <c r="A212" s="20"/>
      <c r="B212" s="20"/>
      <c r="C212" s="20"/>
      <c r="D212" s="21"/>
      <c r="E212" s="20"/>
      <c r="F212" s="20"/>
      <c r="G212" s="20"/>
      <c r="H212" s="20"/>
      <c r="I212" s="20"/>
      <c r="J212" s="20"/>
      <c r="K212" s="20"/>
      <c r="L212" s="20"/>
      <c r="M212" s="20"/>
      <c r="N212" s="20"/>
      <c r="O212" s="20"/>
      <c r="P212" s="20"/>
      <c r="Q212" s="20"/>
      <c r="R212" s="22"/>
      <c r="S212" s="20"/>
      <c r="T212" s="20"/>
      <c r="U212" s="20"/>
      <c r="V212" s="20"/>
      <c r="W212" s="20"/>
      <c r="X212" s="20"/>
      <c r="Y212" s="20"/>
      <c r="Z212" s="20"/>
    </row>
    <row r="213" spans="1:26" ht="147" customHeight="1" x14ac:dyDescent="0.2">
      <c r="A213" s="20"/>
      <c r="B213" s="20"/>
      <c r="C213" s="20"/>
      <c r="D213" s="21"/>
      <c r="E213" s="20"/>
      <c r="F213" s="20"/>
      <c r="G213" s="20"/>
      <c r="H213" s="20"/>
      <c r="I213" s="20"/>
      <c r="J213" s="20"/>
      <c r="K213" s="20"/>
      <c r="L213" s="20"/>
      <c r="M213" s="20"/>
      <c r="N213" s="20"/>
      <c r="O213" s="20"/>
      <c r="P213" s="20"/>
      <c r="Q213" s="20"/>
      <c r="R213" s="22"/>
      <c r="S213" s="20"/>
      <c r="T213" s="20"/>
      <c r="U213" s="20"/>
      <c r="V213" s="20"/>
      <c r="W213" s="20"/>
      <c r="X213" s="20"/>
      <c r="Y213" s="20"/>
      <c r="Z213" s="20"/>
    </row>
    <row r="214" spans="1:26" ht="147" customHeight="1" x14ac:dyDescent="0.2">
      <c r="A214" s="20"/>
      <c r="B214" s="20"/>
      <c r="C214" s="20"/>
      <c r="D214" s="21"/>
      <c r="E214" s="20"/>
      <c r="F214" s="20"/>
      <c r="G214" s="20"/>
      <c r="H214" s="20"/>
      <c r="I214" s="20"/>
      <c r="J214" s="20"/>
      <c r="K214" s="20"/>
      <c r="L214" s="20"/>
      <c r="M214" s="20"/>
      <c r="N214" s="20"/>
      <c r="O214" s="20"/>
      <c r="P214" s="20"/>
      <c r="Q214" s="20"/>
      <c r="R214" s="22"/>
      <c r="S214" s="20"/>
      <c r="T214" s="20"/>
      <c r="U214" s="20"/>
      <c r="V214" s="20"/>
      <c r="W214" s="20"/>
      <c r="X214" s="20"/>
      <c r="Y214" s="20"/>
      <c r="Z214" s="20"/>
    </row>
    <row r="215" spans="1:26" ht="147" customHeight="1" x14ac:dyDescent="0.2">
      <c r="A215" s="20"/>
      <c r="B215" s="20"/>
      <c r="C215" s="20"/>
      <c r="D215" s="21"/>
      <c r="E215" s="20"/>
      <c r="F215" s="20"/>
      <c r="G215" s="20"/>
      <c r="H215" s="20"/>
      <c r="I215" s="20"/>
      <c r="J215" s="20"/>
      <c r="K215" s="20"/>
      <c r="L215" s="20"/>
      <c r="M215" s="20"/>
      <c r="N215" s="20"/>
      <c r="O215" s="20"/>
      <c r="P215" s="20"/>
      <c r="Q215" s="20"/>
      <c r="R215" s="22"/>
      <c r="S215" s="20"/>
      <c r="T215" s="20"/>
      <c r="U215" s="20"/>
      <c r="V215" s="20"/>
      <c r="W215" s="20"/>
      <c r="X215" s="20"/>
      <c r="Y215" s="20"/>
      <c r="Z215" s="20"/>
    </row>
    <row r="216" spans="1:26" ht="147" customHeight="1" x14ac:dyDescent="0.2">
      <c r="A216" s="20"/>
      <c r="B216" s="20"/>
      <c r="C216" s="20"/>
      <c r="D216" s="21"/>
      <c r="E216" s="20"/>
      <c r="F216" s="20"/>
      <c r="G216" s="20"/>
      <c r="H216" s="20"/>
      <c r="I216" s="20"/>
      <c r="J216" s="20"/>
      <c r="K216" s="20"/>
      <c r="L216" s="20"/>
      <c r="M216" s="20"/>
      <c r="N216" s="20"/>
      <c r="O216" s="20"/>
      <c r="P216" s="20"/>
      <c r="Q216" s="20"/>
      <c r="R216" s="22"/>
      <c r="S216" s="20"/>
      <c r="T216" s="20"/>
      <c r="U216" s="20"/>
      <c r="V216" s="20"/>
      <c r="W216" s="20"/>
      <c r="X216" s="20"/>
      <c r="Y216" s="20"/>
      <c r="Z216" s="20"/>
    </row>
    <row r="217" spans="1:26" ht="147" customHeight="1" x14ac:dyDescent="0.2">
      <c r="A217" s="20"/>
      <c r="B217" s="20"/>
      <c r="C217" s="20"/>
      <c r="D217" s="21"/>
      <c r="E217" s="20"/>
      <c r="F217" s="20"/>
      <c r="G217" s="20"/>
      <c r="H217" s="20"/>
      <c r="I217" s="20"/>
      <c r="J217" s="20"/>
      <c r="K217" s="20"/>
      <c r="L217" s="20"/>
      <c r="M217" s="20"/>
      <c r="N217" s="20"/>
      <c r="O217" s="20"/>
      <c r="P217" s="20"/>
      <c r="Q217" s="20"/>
      <c r="R217" s="22"/>
      <c r="S217" s="20"/>
      <c r="T217" s="20"/>
      <c r="U217" s="20"/>
      <c r="V217" s="20"/>
      <c r="W217" s="20"/>
      <c r="X217" s="20"/>
      <c r="Y217" s="20"/>
      <c r="Z217" s="20"/>
    </row>
    <row r="218" spans="1:26" ht="147" customHeight="1" x14ac:dyDescent="0.2">
      <c r="A218" s="20"/>
      <c r="B218" s="20"/>
      <c r="C218" s="20"/>
      <c r="D218" s="21"/>
      <c r="E218" s="20"/>
      <c r="F218" s="20"/>
      <c r="G218" s="20"/>
      <c r="H218" s="20"/>
      <c r="I218" s="20"/>
      <c r="J218" s="20"/>
      <c r="K218" s="20"/>
      <c r="L218" s="20"/>
      <c r="M218" s="20"/>
      <c r="N218" s="20"/>
      <c r="O218" s="20"/>
      <c r="P218" s="20"/>
      <c r="Q218" s="20"/>
      <c r="R218" s="22"/>
      <c r="S218" s="20"/>
      <c r="T218" s="20"/>
      <c r="U218" s="20"/>
      <c r="V218" s="20"/>
      <c r="W218" s="20"/>
      <c r="X218" s="20"/>
      <c r="Y218" s="20"/>
      <c r="Z218" s="20"/>
    </row>
    <row r="219" spans="1:26" ht="147" customHeight="1" x14ac:dyDescent="0.2">
      <c r="A219" s="20"/>
      <c r="B219" s="20"/>
      <c r="C219" s="20"/>
      <c r="D219" s="21"/>
      <c r="E219" s="20"/>
      <c r="F219" s="20"/>
      <c r="G219" s="20"/>
      <c r="H219" s="20"/>
      <c r="I219" s="20"/>
      <c r="J219" s="20"/>
      <c r="K219" s="20"/>
      <c r="L219" s="20"/>
      <c r="M219" s="20"/>
      <c r="N219" s="20"/>
      <c r="O219" s="20"/>
      <c r="P219" s="20"/>
      <c r="Q219" s="20"/>
      <c r="R219" s="22"/>
      <c r="S219" s="20"/>
      <c r="T219" s="20"/>
      <c r="U219" s="20"/>
      <c r="V219" s="20"/>
      <c r="W219" s="20"/>
      <c r="X219" s="20"/>
      <c r="Y219" s="20"/>
      <c r="Z219" s="20"/>
    </row>
    <row r="220" spans="1:26" ht="147" customHeight="1" x14ac:dyDescent="0.2">
      <c r="A220" s="20"/>
      <c r="B220" s="20"/>
      <c r="C220" s="20"/>
      <c r="D220" s="21"/>
      <c r="E220" s="20"/>
      <c r="F220" s="20"/>
      <c r="G220" s="20"/>
      <c r="H220" s="20"/>
      <c r="I220" s="20"/>
      <c r="J220" s="20"/>
      <c r="K220" s="20"/>
      <c r="L220" s="20"/>
      <c r="M220" s="20"/>
      <c r="N220" s="20"/>
      <c r="O220" s="20"/>
      <c r="P220" s="20"/>
      <c r="Q220" s="20"/>
      <c r="R220" s="22"/>
      <c r="S220" s="20"/>
      <c r="T220" s="20"/>
      <c r="U220" s="20"/>
      <c r="V220" s="20"/>
      <c r="W220" s="20"/>
      <c r="X220" s="20"/>
      <c r="Y220" s="20"/>
      <c r="Z220" s="20"/>
    </row>
    <row r="221" spans="1:26" ht="147" customHeight="1" x14ac:dyDescent="0.2">
      <c r="A221" s="20"/>
      <c r="B221" s="20"/>
      <c r="C221" s="20"/>
      <c r="D221" s="21"/>
      <c r="E221" s="20"/>
      <c r="F221" s="20"/>
      <c r="G221" s="20"/>
      <c r="H221" s="20"/>
      <c r="I221" s="20"/>
      <c r="J221" s="20"/>
      <c r="K221" s="20"/>
      <c r="L221" s="20"/>
      <c r="M221" s="20"/>
      <c r="N221" s="20"/>
      <c r="O221" s="20"/>
      <c r="P221" s="20"/>
      <c r="Q221" s="20"/>
      <c r="R221" s="22"/>
      <c r="S221" s="20"/>
      <c r="T221" s="20"/>
      <c r="U221" s="20"/>
      <c r="V221" s="20"/>
      <c r="W221" s="20"/>
      <c r="X221" s="20"/>
      <c r="Y221" s="20"/>
      <c r="Z221" s="20"/>
    </row>
    <row r="222" spans="1:26" ht="147" customHeight="1" x14ac:dyDescent="0.2">
      <c r="A222" s="20"/>
      <c r="B222" s="20"/>
      <c r="C222" s="20"/>
      <c r="D222" s="21"/>
      <c r="E222" s="20"/>
      <c r="F222" s="20"/>
      <c r="G222" s="20"/>
      <c r="H222" s="20"/>
      <c r="I222" s="20"/>
      <c r="J222" s="20"/>
      <c r="K222" s="20"/>
      <c r="L222" s="20"/>
      <c r="M222" s="20"/>
      <c r="N222" s="20"/>
      <c r="O222" s="20"/>
      <c r="P222" s="20"/>
      <c r="Q222" s="20"/>
      <c r="R222" s="22"/>
      <c r="S222" s="20"/>
      <c r="T222" s="20"/>
      <c r="U222" s="20"/>
      <c r="V222" s="20"/>
      <c r="W222" s="20"/>
      <c r="X222" s="20"/>
      <c r="Y222" s="20"/>
      <c r="Z222" s="20"/>
    </row>
    <row r="223" spans="1:26" ht="147" customHeight="1" x14ac:dyDescent="0.2">
      <c r="A223" s="20"/>
      <c r="B223" s="20"/>
      <c r="C223" s="20"/>
      <c r="D223" s="21"/>
      <c r="E223" s="20"/>
      <c r="F223" s="20"/>
      <c r="G223" s="20"/>
      <c r="H223" s="20"/>
      <c r="I223" s="20"/>
      <c r="J223" s="20"/>
      <c r="K223" s="20"/>
      <c r="L223" s="20"/>
      <c r="M223" s="20"/>
      <c r="N223" s="20"/>
      <c r="O223" s="20"/>
      <c r="P223" s="20"/>
      <c r="Q223" s="20"/>
      <c r="R223" s="22"/>
      <c r="S223" s="20"/>
      <c r="T223" s="20"/>
      <c r="U223" s="20"/>
      <c r="V223" s="20"/>
      <c r="W223" s="20"/>
      <c r="X223" s="20"/>
      <c r="Y223" s="20"/>
      <c r="Z223" s="20"/>
    </row>
    <row r="224" spans="1:26" ht="147" customHeight="1" x14ac:dyDescent="0.2">
      <c r="A224" s="20"/>
      <c r="B224" s="20"/>
      <c r="C224" s="20"/>
      <c r="D224" s="21"/>
      <c r="E224" s="20"/>
      <c r="F224" s="20"/>
      <c r="G224" s="20"/>
      <c r="H224" s="20"/>
      <c r="I224" s="20"/>
      <c r="J224" s="20"/>
      <c r="K224" s="20"/>
      <c r="L224" s="20"/>
      <c r="M224" s="20"/>
      <c r="N224" s="20"/>
      <c r="O224" s="20"/>
      <c r="P224" s="20"/>
      <c r="Q224" s="20"/>
      <c r="R224" s="22"/>
      <c r="S224" s="20"/>
      <c r="T224" s="20"/>
      <c r="U224" s="20"/>
      <c r="V224" s="20"/>
      <c r="W224" s="20"/>
      <c r="X224" s="20"/>
      <c r="Y224" s="20"/>
      <c r="Z224" s="20"/>
    </row>
    <row r="225" spans="1:26" ht="147" customHeight="1" x14ac:dyDescent="0.2">
      <c r="A225" s="20"/>
      <c r="B225" s="20"/>
      <c r="C225" s="20"/>
      <c r="D225" s="21"/>
      <c r="E225" s="20"/>
      <c r="F225" s="20"/>
      <c r="G225" s="20"/>
      <c r="H225" s="20"/>
      <c r="I225" s="20"/>
      <c r="J225" s="20"/>
      <c r="K225" s="20"/>
      <c r="L225" s="20"/>
      <c r="M225" s="20"/>
      <c r="N225" s="20"/>
      <c r="O225" s="20"/>
      <c r="P225" s="20"/>
      <c r="Q225" s="20"/>
      <c r="R225" s="22"/>
      <c r="S225" s="20"/>
      <c r="T225" s="20"/>
      <c r="U225" s="20"/>
      <c r="V225" s="20"/>
      <c r="W225" s="20"/>
      <c r="X225" s="20"/>
      <c r="Y225" s="20"/>
      <c r="Z225" s="20"/>
    </row>
    <row r="226" spans="1:26" ht="147" customHeight="1" x14ac:dyDescent="0.2">
      <c r="A226" s="20"/>
      <c r="B226" s="20"/>
      <c r="C226" s="20"/>
      <c r="D226" s="21"/>
      <c r="E226" s="20"/>
      <c r="F226" s="20"/>
      <c r="G226" s="20"/>
      <c r="H226" s="20"/>
      <c r="I226" s="20"/>
      <c r="J226" s="20"/>
      <c r="K226" s="20"/>
      <c r="L226" s="20"/>
      <c r="M226" s="20"/>
      <c r="N226" s="20"/>
      <c r="O226" s="20"/>
      <c r="P226" s="20"/>
      <c r="Q226" s="20"/>
      <c r="R226" s="22"/>
      <c r="S226" s="20"/>
      <c r="T226" s="20"/>
      <c r="U226" s="20"/>
      <c r="V226" s="20"/>
      <c r="W226" s="20"/>
      <c r="X226" s="20"/>
      <c r="Y226" s="20"/>
      <c r="Z226" s="20"/>
    </row>
    <row r="227" spans="1:26" ht="147" customHeight="1" x14ac:dyDescent="0.2">
      <c r="A227" s="20"/>
      <c r="B227" s="20"/>
      <c r="C227" s="20"/>
      <c r="D227" s="21"/>
      <c r="E227" s="20"/>
      <c r="F227" s="20"/>
      <c r="G227" s="20"/>
      <c r="H227" s="20"/>
      <c r="I227" s="20"/>
      <c r="J227" s="20"/>
      <c r="K227" s="20"/>
      <c r="L227" s="20"/>
      <c r="M227" s="20"/>
      <c r="N227" s="20"/>
      <c r="O227" s="20"/>
      <c r="P227" s="20"/>
      <c r="Q227" s="20"/>
      <c r="R227" s="22"/>
      <c r="S227" s="20"/>
      <c r="T227" s="20"/>
      <c r="U227" s="20"/>
      <c r="V227" s="20"/>
      <c r="W227" s="20"/>
      <c r="X227" s="20"/>
      <c r="Y227" s="20"/>
      <c r="Z227" s="20"/>
    </row>
    <row r="228" spans="1:26" ht="147" customHeight="1" x14ac:dyDescent="0.2">
      <c r="A228" s="20"/>
      <c r="B228" s="20"/>
      <c r="C228" s="20"/>
      <c r="D228" s="21"/>
      <c r="E228" s="20"/>
      <c r="F228" s="20"/>
      <c r="G228" s="20"/>
      <c r="H228" s="20"/>
      <c r="I228" s="20"/>
      <c r="J228" s="20"/>
      <c r="K228" s="20"/>
      <c r="L228" s="20"/>
      <c r="M228" s="20"/>
      <c r="N228" s="20"/>
      <c r="O228" s="20"/>
      <c r="P228" s="20"/>
      <c r="Q228" s="20"/>
      <c r="R228" s="22"/>
      <c r="S228" s="20"/>
      <c r="T228" s="20"/>
      <c r="U228" s="20"/>
      <c r="V228" s="20"/>
      <c r="W228" s="20"/>
      <c r="X228" s="20"/>
      <c r="Y228" s="20"/>
      <c r="Z228" s="20"/>
    </row>
    <row r="229" spans="1:26" ht="147" customHeight="1" x14ac:dyDescent="0.2">
      <c r="A229" s="20"/>
      <c r="B229" s="20"/>
      <c r="C229" s="20"/>
      <c r="D229" s="21"/>
      <c r="E229" s="20"/>
      <c r="F229" s="20"/>
      <c r="G229" s="20"/>
      <c r="H229" s="20"/>
      <c r="I229" s="20"/>
      <c r="J229" s="20"/>
      <c r="K229" s="20"/>
      <c r="L229" s="20"/>
      <c r="M229" s="20"/>
      <c r="N229" s="20"/>
      <c r="O229" s="20"/>
      <c r="P229" s="20"/>
      <c r="Q229" s="20"/>
      <c r="R229" s="22"/>
      <c r="S229" s="20"/>
      <c r="T229" s="20"/>
      <c r="U229" s="20"/>
      <c r="V229" s="20"/>
      <c r="W229" s="20"/>
      <c r="X229" s="20"/>
      <c r="Y229" s="20"/>
      <c r="Z229" s="20"/>
    </row>
    <row r="230" spans="1:26" ht="147" customHeight="1" x14ac:dyDescent="0.2">
      <c r="A230" s="20"/>
      <c r="B230" s="20"/>
      <c r="C230" s="20"/>
      <c r="D230" s="21"/>
      <c r="E230" s="20"/>
      <c r="F230" s="20"/>
      <c r="G230" s="20"/>
      <c r="H230" s="20"/>
      <c r="I230" s="20"/>
      <c r="J230" s="20"/>
      <c r="K230" s="20"/>
      <c r="L230" s="20"/>
      <c r="M230" s="20"/>
      <c r="N230" s="20"/>
      <c r="O230" s="20"/>
      <c r="P230" s="20"/>
      <c r="Q230" s="20"/>
      <c r="R230" s="22"/>
      <c r="S230" s="20"/>
      <c r="T230" s="20"/>
      <c r="U230" s="20"/>
      <c r="V230" s="20"/>
      <c r="W230" s="20"/>
      <c r="X230" s="20"/>
      <c r="Y230" s="20"/>
      <c r="Z230" s="20"/>
    </row>
    <row r="231" spans="1:26" ht="147" customHeight="1" x14ac:dyDescent="0.2">
      <c r="A231" s="20"/>
      <c r="B231" s="20"/>
      <c r="C231" s="20"/>
      <c r="D231" s="21"/>
      <c r="E231" s="20"/>
      <c r="F231" s="20"/>
      <c r="G231" s="20"/>
      <c r="H231" s="20"/>
      <c r="I231" s="20"/>
      <c r="J231" s="20"/>
      <c r="K231" s="20"/>
      <c r="L231" s="20"/>
      <c r="M231" s="20"/>
      <c r="N231" s="20"/>
      <c r="O231" s="20"/>
      <c r="P231" s="20"/>
      <c r="Q231" s="20"/>
      <c r="R231" s="22"/>
      <c r="S231" s="20"/>
      <c r="T231" s="20"/>
      <c r="U231" s="20"/>
      <c r="V231" s="20"/>
      <c r="W231" s="20"/>
      <c r="X231" s="20"/>
      <c r="Y231" s="20"/>
      <c r="Z231" s="20"/>
    </row>
    <row r="232" spans="1:26" ht="147" customHeight="1" x14ac:dyDescent="0.2">
      <c r="A232" s="20"/>
      <c r="B232" s="20"/>
      <c r="C232" s="20"/>
      <c r="D232" s="21"/>
      <c r="E232" s="20"/>
      <c r="F232" s="20"/>
      <c r="G232" s="20"/>
      <c r="H232" s="20"/>
      <c r="I232" s="20"/>
      <c r="J232" s="20"/>
      <c r="K232" s="20"/>
      <c r="L232" s="20"/>
      <c r="M232" s="20"/>
      <c r="N232" s="20"/>
      <c r="O232" s="20"/>
      <c r="P232" s="20"/>
      <c r="Q232" s="20"/>
      <c r="R232" s="22"/>
      <c r="S232" s="20"/>
      <c r="T232" s="20"/>
      <c r="U232" s="20"/>
      <c r="V232" s="20"/>
      <c r="W232" s="20"/>
      <c r="X232" s="20"/>
      <c r="Y232" s="20"/>
      <c r="Z232" s="20"/>
    </row>
    <row r="233" spans="1:26" ht="147" customHeight="1" x14ac:dyDescent="0.2">
      <c r="A233" s="20"/>
      <c r="B233" s="20"/>
      <c r="C233" s="20"/>
      <c r="D233" s="21"/>
      <c r="E233" s="20"/>
      <c r="F233" s="20"/>
      <c r="G233" s="20"/>
      <c r="H233" s="20"/>
      <c r="I233" s="20"/>
      <c r="J233" s="20"/>
      <c r="K233" s="20"/>
      <c r="L233" s="20"/>
      <c r="M233" s="20"/>
      <c r="N233" s="20"/>
      <c r="O233" s="20"/>
      <c r="P233" s="20"/>
      <c r="Q233" s="20"/>
      <c r="R233" s="22"/>
      <c r="S233" s="20"/>
      <c r="T233" s="20"/>
      <c r="U233" s="20"/>
      <c r="V233" s="20"/>
      <c r="W233" s="20"/>
      <c r="X233" s="20"/>
      <c r="Y233" s="20"/>
      <c r="Z233" s="20"/>
    </row>
    <row r="234" spans="1:26" ht="147" customHeight="1" x14ac:dyDescent="0.2">
      <c r="A234" s="20"/>
      <c r="B234" s="20"/>
      <c r="C234" s="20"/>
      <c r="D234" s="21"/>
      <c r="E234" s="20"/>
      <c r="F234" s="20"/>
      <c r="G234" s="20"/>
      <c r="H234" s="20"/>
      <c r="I234" s="20"/>
      <c r="J234" s="20"/>
      <c r="K234" s="20"/>
      <c r="L234" s="20"/>
      <c r="M234" s="20"/>
      <c r="N234" s="20"/>
      <c r="O234" s="20"/>
      <c r="P234" s="20"/>
      <c r="Q234" s="20"/>
      <c r="R234" s="22"/>
      <c r="S234" s="20"/>
      <c r="T234" s="20"/>
      <c r="U234" s="20"/>
      <c r="V234" s="20"/>
      <c r="W234" s="20"/>
      <c r="X234" s="20"/>
      <c r="Y234" s="20"/>
      <c r="Z234" s="20"/>
    </row>
    <row r="235" spans="1:26" ht="147" customHeight="1" x14ac:dyDescent="0.2">
      <c r="A235" s="20"/>
      <c r="B235" s="20"/>
      <c r="C235" s="20"/>
      <c r="D235" s="21"/>
      <c r="E235" s="20"/>
      <c r="F235" s="20"/>
      <c r="G235" s="20"/>
      <c r="H235" s="20"/>
      <c r="I235" s="20"/>
      <c r="J235" s="20"/>
      <c r="K235" s="20"/>
      <c r="L235" s="20"/>
      <c r="M235" s="20"/>
      <c r="N235" s="20"/>
      <c r="O235" s="20"/>
      <c r="P235" s="20"/>
      <c r="Q235" s="20"/>
      <c r="R235" s="22"/>
      <c r="S235" s="20"/>
      <c r="T235" s="20"/>
      <c r="U235" s="20"/>
      <c r="V235" s="20"/>
      <c r="W235" s="20"/>
      <c r="X235" s="20"/>
      <c r="Y235" s="20"/>
      <c r="Z235" s="20"/>
    </row>
    <row r="236" spans="1:26" ht="147" customHeight="1" x14ac:dyDescent="0.2">
      <c r="A236" s="20"/>
      <c r="B236" s="20"/>
      <c r="C236" s="20"/>
      <c r="D236" s="21"/>
      <c r="E236" s="20"/>
      <c r="F236" s="20"/>
      <c r="G236" s="20"/>
      <c r="H236" s="20"/>
      <c r="I236" s="20"/>
      <c r="J236" s="20"/>
      <c r="K236" s="20"/>
      <c r="L236" s="20"/>
      <c r="M236" s="20"/>
      <c r="N236" s="20"/>
      <c r="O236" s="20"/>
      <c r="P236" s="20"/>
      <c r="Q236" s="20"/>
      <c r="R236" s="22"/>
      <c r="S236" s="20"/>
      <c r="T236" s="20"/>
      <c r="U236" s="20"/>
      <c r="V236" s="20"/>
      <c r="W236" s="20"/>
      <c r="X236" s="20"/>
      <c r="Y236" s="20"/>
      <c r="Z236" s="20"/>
    </row>
    <row r="237" spans="1:26" ht="147" customHeight="1" x14ac:dyDescent="0.2">
      <c r="A237" s="20"/>
      <c r="B237" s="20"/>
      <c r="C237" s="20"/>
      <c r="D237" s="21"/>
      <c r="E237" s="20"/>
      <c r="F237" s="20"/>
      <c r="G237" s="20"/>
      <c r="H237" s="20"/>
      <c r="I237" s="20"/>
      <c r="J237" s="20"/>
      <c r="K237" s="20"/>
      <c r="L237" s="20"/>
      <c r="M237" s="20"/>
      <c r="N237" s="20"/>
      <c r="O237" s="20"/>
      <c r="P237" s="20"/>
      <c r="Q237" s="20"/>
      <c r="R237" s="22"/>
      <c r="S237" s="20"/>
      <c r="T237" s="20"/>
      <c r="U237" s="20"/>
      <c r="V237" s="20"/>
      <c r="W237" s="20"/>
      <c r="X237" s="20"/>
      <c r="Y237" s="20"/>
      <c r="Z237" s="20"/>
    </row>
    <row r="238" spans="1:26" ht="147" customHeight="1" x14ac:dyDescent="0.2">
      <c r="A238" s="20"/>
      <c r="B238" s="20"/>
      <c r="C238" s="20"/>
      <c r="D238" s="21"/>
      <c r="E238" s="20"/>
      <c r="F238" s="20"/>
      <c r="G238" s="20"/>
      <c r="H238" s="20"/>
      <c r="I238" s="20"/>
      <c r="J238" s="20"/>
      <c r="K238" s="20"/>
      <c r="L238" s="20"/>
      <c r="M238" s="20"/>
      <c r="N238" s="20"/>
      <c r="O238" s="20"/>
      <c r="P238" s="20"/>
      <c r="Q238" s="20"/>
      <c r="R238" s="22"/>
      <c r="S238" s="20"/>
      <c r="T238" s="20"/>
      <c r="U238" s="20"/>
      <c r="V238" s="20"/>
      <c r="W238" s="20"/>
      <c r="X238" s="20"/>
      <c r="Y238" s="20"/>
      <c r="Z238" s="20"/>
    </row>
    <row r="239" spans="1:26" ht="147" customHeight="1" x14ac:dyDescent="0.2">
      <c r="A239" s="20"/>
      <c r="B239" s="20"/>
      <c r="C239" s="20"/>
      <c r="D239" s="21"/>
      <c r="E239" s="20"/>
      <c r="F239" s="20"/>
      <c r="G239" s="20"/>
      <c r="H239" s="20"/>
      <c r="I239" s="20"/>
      <c r="J239" s="20"/>
      <c r="K239" s="20"/>
      <c r="L239" s="20"/>
      <c r="M239" s="20"/>
      <c r="N239" s="20"/>
      <c r="O239" s="20"/>
      <c r="P239" s="20"/>
      <c r="Q239" s="20"/>
      <c r="R239" s="22"/>
      <c r="S239" s="20"/>
      <c r="T239" s="20"/>
      <c r="U239" s="20"/>
      <c r="V239" s="20"/>
      <c r="W239" s="20"/>
      <c r="X239" s="20"/>
      <c r="Y239" s="20"/>
      <c r="Z239" s="20"/>
    </row>
    <row r="240" spans="1:26" ht="147" customHeight="1" x14ac:dyDescent="0.2">
      <c r="A240" s="20"/>
      <c r="B240" s="20"/>
      <c r="C240" s="20"/>
      <c r="D240" s="21"/>
      <c r="E240" s="20"/>
      <c r="F240" s="20"/>
      <c r="G240" s="20"/>
      <c r="H240" s="20"/>
      <c r="I240" s="20"/>
      <c r="J240" s="20"/>
      <c r="K240" s="20"/>
      <c r="L240" s="20"/>
      <c r="M240" s="20"/>
      <c r="N240" s="20"/>
      <c r="O240" s="20"/>
      <c r="P240" s="20"/>
      <c r="Q240" s="20"/>
      <c r="R240" s="22"/>
      <c r="S240" s="20"/>
      <c r="T240" s="20"/>
      <c r="U240" s="20"/>
      <c r="V240" s="20"/>
      <c r="W240" s="20"/>
      <c r="X240" s="20"/>
      <c r="Y240" s="20"/>
      <c r="Z240" s="20"/>
    </row>
    <row r="241" spans="1:26" ht="147" customHeight="1" x14ac:dyDescent="0.2">
      <c r="A241" s="20"/>
      <c r="B241" s="20"/>
      <c r="C241" s="20"/>
      <c r="D241" s="21"/>
      <c r="E241" s="20"/>
      <c r="F241" s="20"/>
      <c r="G241" s="20"/>
      <c r="H241" s="20"/>
      <c r="I241" s="20"/>
      <c r="J241" s="20"/>
      <c r="K241" s="20"/>
      <c r="L241" s="20"/>
      <c r="M241" s="20"/>
      <c r="N241" s="20"/>
      <c r="O241" s="20"/>
      <c r="P241" s="20"/>
      <c r="Q241" s="20"/>
      <c r="R241" s="22"/>
      <c r="S241" s="20"/>
      <c r="T241" s="20"/>
      <c r="U241" s="20"/>
      <c r="V241" s="20"/>
      <c r="W241" s="20"/>
      <c r="X241" s="20"/>
      <c r="Y241" s="20"/>
      <c r="Z241" s="20"/>
    </row>
    <row r="242" spans="1:26" ht="147" customHeight="1" x14ac:dyDescent="0.2">
      <c r="A242" s="20"/>
      <c r="B242" s="20"/>
      <c r="C242" s="20"/>
      <c r="D242" s="21"/>
      <c r="E242" s="20"/>
      <c r="F242" s="20"/>
      <c r="G242" s="20"/>
      <c r="H242" s="20"/>
      <c r="I242" s="20"/>
      <c r="J242" s="20"/>
      <c r="K242" s="20"/>
      <c r="L242" s="20"/>
      <c r="M242" s="20"/>
      <c r="N242" s="20"/>
      <c r="O242" s="20"/>
      <c r="P242" s="20"/>
      <c r="Q242" s="20"/>
      <c r="R242" s="22"/>
      <c r="S242" s="20"/>
      <c r="T242" s="20"/>
      <c r="U242" s="20"/>
      <c r="V242" s="20"/>
      <c r="W242" s="20"/>
      <c r="X242" s="20"/>
      <c r="Y242" s="20"/>
      <c r="Z242" s="20"/>
    </row>
    <row r="243" spans="1:26" ht="147" customHeight="1" x14ac:dyDescent="0.2">
      <c r="A243" s="20"/>
      <c r="B243" s="20"/>
      <c r="C243" s="20"/>
      <c r="D243" s="21"/>
      <c r="E243" s="20"/>
      <c r="F243" s="20"/>
      <c r="G243" s="20"/>
      <c r="H243" s="20"/>
      <c r="I243" s="20"/>
      <c r="J243" s="20"/>
      <c r="K243" s="20"/>
      <c r="L243" s="20"/>
      <c r="M243" s="20"/>
      <c r="N243" s="20"/>
      <c r="O243" s="20"/>
      <c r="P243" s="20"/>
      <c r="Q243" s="20"/>
      <c r="R243" s="22"/>
      <c r="S243" s="20"/>
      <c r="T243" s="20"/>
      <c r="U243" s="20"/>
      <c r="V243" s="20"/>
      <c r="W243" s="20"/>
      <c r="X243" s="20"/>
      <c r="Y243" s="20"/>
      <c r="Z243" s="20"/>
    </row>
    <row r="244" spans="1:26" ht="147" customHeight="1" x14ac:dyDescent="0.2">
      <c r="A244" s="20"/>
      <c r="B244" s="20"/>
      <c r="C244" s="20"/>
      <c r="D244" s="21"/>
      <c r="E244" s="20"/>
      <c r="F244" s="20"/>
      <c r="G244" s="20"/>
      <c r="H244" s="20"/>
      <c r="I244" s="20"/>
      <c r="J244" s="20"/>
      <c r="K244" s="20"/>
      <c r="L244" s="20"/>
      <c r="M244" s="20"/>
      <c r="N244" s="20"/>
      <c r="O244" s="20"/>
      <c r="P244" s="20"/>
      <c r="Q244" s="20"/>
      <c r="R244" s="22"/>
      <c r="S244" s="20"/>
      <c r="T244" s="20"/>
      <c r="U244" s="20"/>
      <c r="V244" s="20"/>
      <c r="W244" s="20"/>
      <c r="X244" s="20"/>
      <c r="Y244" s="20"/>
      <c r="Z244" s="20"/>
    </row>
    <row r="245" spans="1:26" ht="147" customHeight="1" x14ac:dyDescent="0.2">
      <c r="A245" s="20"/>
      <c r="B245" s="20"/>
      <c r="C245" s="20"/>
      <c r="D245" s="21"/>
      <c r="E245" s="20"/>
      <c r="F245" s="20"/>
      <c r="G245" s="20"/>
      <c r="H245" s="20"/>
      <c r="I245" s="20"/>
      <c r="J245" s="20"/>
      <c r="K245" s="20"/>
      <c r="L245" s="20"/>
      <c r="M245" s="20"/>
      <c r="N245" s="20"/>
      <c r="O245" s="20"/>
      <c r="P245" s="20"/>
      <c r="Q245" s="20"/>
      <c r="R245" s="22"/>
      <c r="S245" s="20"/>
      <c r="T245" s="20"/>
      <c r="U245" s="20"/>
      <c r="V245" s="20"/>
      <c r="W245" s="20"/>
      <c r="X245" s="20"/>
      <c r="Y245" s="20"/>
      <c r="Z245" s="20"/>
    </row>
    <row r="246" spans="1:26" ht="147" customHeight="1" x14ac:dyDescent="0.2">
      <c r="A246" s="20"/>
      <c r="B246" s="20"/>
      <c r="C246" s="20"/>
      <c r="D246" s="21"/>
      <c r="E246" s="20"/>
      <c r="F246" s="20"/>
      <c r="G246" s="20"/>
      <c r="H246" s="20"/>
      <c r="I246" s="20"/>
      <c r="J246" s="20"/>
      <c r="K246" s="20"/>
      <c r="L246" s="20"/>
      <c r="M246" s="20"/>
      <c r="N246" s="20"/>
      <c r="O246" s="20"/>
      <c r="P246" s="20"/>
      <c r="Q246" s="20"/>
      <c r="R246" s="22"/>
      <c r="S246" s="20"/>
      <c r="T246" s="20"/>
      <c r="U246" s="20"/>
      <c r="V246" s="20"/>
      <c r="W246" s="20"/>
      <c r="X246" s="20"/>
      <c r="Y246" s="20"/>
      <c r="Z246" s="20"/>
    </row>
    <row r="247" spans="1:26" ht="147" customHeight="1" x14ac:dyDescent="0.2">
      <c r="A247" s="20"/>
      <c r="B247" s="20"/>
      <c r="C247" s="20"/>
      <c r="D247" s="21"/>
      <c r="E247" s="20"/>
      <c r="F247" s="20"/>
      <c r="G247" s="20"/>
      <c r="H247" s="20"/>
      <c r="I247" s="20"/>
      <c r="J247" s="20"/>
      <c r="K247" s="20"/>
      <c r="L247" s="20"/>
      <c r="M247" s="20"/>
      <c r="N247" s="20"/>
      <c r="O247" s="20"/>
      <c r="P247" s="20"/>
      <c r="Q247" s="20"/>
      <c r="R247" s="22"/>
      <c r="S247" s="20"/>
      <c r="T247" s="20"/>
      <c r="U247" s="20"/>
      <c r="V247" s="20"/>
      <c r="W247" s="20"/>
      <c r="X247" s="20"/>
      <c r="Y247" s="20"/>
      <c r="Z247" s="20"/>
    </row>
    <row r="248" spans="1:26" ht="147" customHeight="1" x14ac:dyDescent="0.2">
      <c r="A248" s="20"/>
      <c r="B248" s="20"/>
      <c r="C248" s="20"/>
      <c r="D248" s="21"/>
      <c r="E248" s="20"/>
      <c r="F248" s="20"/>
      <c r="G248" s="20"/>
      <c r="H248" s="20"/>
      <c r="I248" s="20"/>
      <c r="J248" s="20"/>
      <c r="K248" s="20"/>
      <c r="L248" s="20"/>
      <c r="M248" s="20"/>
      <c r="N248" s="20"/>
      <c r="O248" s="20"/>
      <c r="P248" s="20"/>
      <c r="Q248" s="20"/>
      <c r="R248" s="22"/>
      <c r="S248" s="20"/>
      <c r="T248" s="20"/>
      <c r="U248" s="20"/>
      <c r="V248" s="20"/>
      <c r="W248" s="20"/>
      <c r="X248" s="20"/>
      <c r="Y248" s="20"/>
      <c r="Z248" s="20"/>
    </row>
    <row r="249" spans="1:26" ht="147" customHeight="1" x14ac:dyDescent="0.2">
      <c r="A249" s="20"/>
      <c r="B249" s="20"/>
      <c r="C249" s="20"/>
      <c r="D249" s="21"/>
      <c r="E249" s="20"/>
      <c r="F249" s="20"/>
      <c r="G249" s="20"/>
      <c r="H249" s="20"/>
      <c r="I249" s="20"/>
      <c r="J249" s="20"/>
      <c r="K249" s="20"/>
      <c r="L249" s="20"/>
      <c r="M249" s="20"/>
      <c r="N249" s="20"/>
      <c r="O249" s="20"/>
      <c r="P249" s="20"/>
      <c r="Q249" s="20"/>
      <c r="R249" s="22"/>
      <c r="S249" s="20"/>
      <c r="T249" s="20"/>
      <c r="U249" s="20"/>
      <c r="V249" s="20"/>
      <c r="W249" s="20"/>
      <c r="X249" s="20"/>
      <c r="Y249" s="20"/>
      <c r="Z249" s="20"/>
    </row>
    <row r="250" spans="1:26" ht="147" customHeight="1" x14ac:dyDescent="0.2">
      <c r="A250" s="20"/>
      <c r="B250" s="20"/>
      <c r="C250" s="20"/>
      <c r="D250" s="21"/>
      <c r="E250" s="20"/>
      <c r="F250" s="20"/>
      <c r="G250" s="20"/>
      <c r="H250" s="20"/>
      <c r="I250" s="20"/>
      <c r="J250" s="20"/>
      <c r="K250" s="20"/>
      <c r="L250" s="20"/>
      <c r="M250" s="20"/>
      <c r="N250" s="20"/>
      <c r="O250" s="20"/>
      <c r="P250" s="20"/>
      <c r="Q250" s="20"/>
      <c r="R250" s="22"/>
      <c r="S250" s="20"/>
      <c r="T250" s="20"/>
      <c r="U250" s="20"/>
      <c r="V250" s="20"/>
      <c r="W250" s="20"/>
      <c r="X250" s="20"/>
      <c r="Y250" s="20"/>
      <c r="Z250" s="20"/>
    </row>
    <row r="251" spans="1:26" ht="147" customHeight="1" x14ac:dyDescent="0.2">
      <c r="A251" s="20"/>
      <c r="B251" s="20"/>
      <c r="C251" s="20"/>
      <c r="D251" s="21"/>
      <c r="E251" s="20"/>
      <c r="F251" s="20"/>
      <c r="G251" s="20"/>
      <c r="H251" s="20"/>
      <c r="I251" s="20"/>
      <c r="J251" s="20"/>
      <c r="K251" s="20"/>
      <c r="L251" s="20"/>
      <c r="M251" s="20"/>
      <c r="N251" s="20"/>
      <c r="O251" s="20"/>
      <c r="P251" s="20"/>
      <c r="Q251" s="20"/>
      <c r="R251" s="22"/>
      <c r="S251" s="20"/>
      <c r="T251" s="20"/>
      <c r="U251" s="20"/>
      <c r="V251" s="20"/>
      <c r="W251" s="20"/>
      <c r="X251" s="20"/>
      <c r="Y251" s="20"/>
      <c r="Z251" s="20"/>
    </row>
    <row r="252" spans="1:26" ht="147" customHeight="1" x14ac:dyDescent="0.2">
      <c r="A252" s="20"/>
      <c r="B252" s="20"/>
      <c r="C252" s="20"/>
      <c r="D252" s="21"/>
      <c r="E252" s="20"/>
      <c r="F252" s="20"/>
      <c r="G252" s="20"/>
      <c r="H252" s="20"/>
      <c r="I252" s="20"/>
      <c r="J252" s="20"/>
      <c r="K252" s="20"/>
      <c r="L252" s="20"/>
      <c r="M252" s="20"/>
      <c r="N252" s="20"/>
      <c r="O252" s="20"/>
      <c r="P252" s="20"/>
      <c r="Q252" s="20"/>
      <c r="R252" s="22"/>
      <c r="S252" s="20"/>
      <c r="T252" s="20"/>
      <c r="U252" s="20"/>
      <c r="V252" s="20"/>
      <c r="W252" s="20"/>
      <c r="X252" s="20"/>
      <c r="Y252" s="20"/>
      <c r="Z252" s="20"/>
    </row>
    <row r="253" spans="1:26" ht="147" customHeight="1" x14ac:dyDescent="0.2">
      <c r="A253" s="20"/>
      <c r="B253" s="20"/>
      <c r="C253" s="20"/>
      <c r="D253" s="21"/>
      <c r="E253" s="20"/>
      <c r="F253" s="20"/>
      <c r="G253" s="20"/>
      <c r="H253" s="20"/>
      <c r="I253" s="20"/>
      <c r="J253" s="20"/>
      <c r="K253" s="20"/>
      <c r="L253" s="20"/>
      <c r="M253" s="20"/>
      <c r="N253" s="20"/>
      <c r="O253" s="20"/>
      <c r="P253" s="20"/>
      <c r="Q253" s="20"/>
      <c r="R253" s="22"/>
      <c r="S253" s="20"/>
      <c r="T253" s="20"/>
      <c r="U253" s="20"/>
      <c r="V253" s="20"/>
      <c r="W253" s="20"/>
      <c r="X253" s="20"/>
      <c r="Y253" s="20"/>
      <c r="Z253" s="20"/>
    </row>
    <row r="254" spans="1:26" ht="147" customHeight="1" x14ac:dyDescent="0.2">
      <c r="A254" s="20"/>
      <c r="B254" s="20"/>
      <c r="C254" s="20"/>
      <c r="D254" s="21"/>
      <c r="E254" s="20"/>
      <c r="F254" s="20"/>
      <c r="G254" s="20"/>
      <c r="H254" s="20"/>
      <c r="I254" s="20"/>
      <c r="J254" s="20"/>
      <c r="K254" s="20"/>
      <c r="L254" s="20"/>
      <c r="M254" s="20"/>
      <c r="N254" s="20"/>
      <c r="O254" s="20"/>
      <c r="P254" s="20"/>
      <c r="Q254" s="20"/>
      <c r="R254" s="22"/>
      <c r="S254" s="20"/>
      <c r="T254" s="20"/>
      <c r="U254" s="20"/>
      <c r="V254" s="20"/>
      <c r="W254" s="20"/>
      <c r="X254" s="20"/>
      <c r="Y254" s="20"/>
      <c r="Z254" s="20"/>
    </row>
    <row r="255" spans="1:26" ht="147" customHeight="1" x14ac:dyDescent="0.2">
      <c r="A255" s="20"/>
      <c r="B255" s="20"/>
      <c r="C255" s="20"/>
      <c r="D255" s="21"/>
      <c r="E255" s="20"/>
      <c r="F255" s="20"/>
      <c r="G255" s="20"/>
      <c r="H255" s="20"/>
      <c r="I255" s="20"/>
      <c r="J255" s="20"/>
      <c r="K255" s="20"/>
      <c r="L255" s="20"/>
      <c r="M255" s="20"/>
      <c r="N255" s="20"/>
      <c r="O255" s="20"/>
      <c r="P255" s="20"/>
      <c r="Q255" s="20"/>
      <c r="R255" s="22"/>
      <c r="S255" s="20"/>
      <c r="T255" s="20"/>
      <c r="U255" s="20"/>
      <c r="V255" s="20"/>
      <c r="W255" s="20"/>
      <c r="X255" s="20"/>
      <c r="Y255" s="20"/>
      <c r="Z255" s="20"/>
    </row>
    <row r="256" spans="1:26" ht="147" customHeight="1" x14ac:dyDescent="0.2">
      <c r="A256" s="20"/>
      <c r="B256" s="20"/>
      <c r="C256" s="20"/>
      <c r="D256" s="21"/>
      <c r="E256" s="20"/>
      <c r="F256" s="20"/>
      <c r="G256" s="20"/>
      <c r="H256" s="20"/>
      <c r="I256" s="20"/>
      <c r="J256" s="20"/>
      <c r="K256" s="20"/>
      <c r="L256" s="20"/>
      <c r="M256" s="20"/>
      <c r="N256" s="20"/>
      <c r="O256" s="20"/>
      <c r="P256" s="20"/>
      <c r="Q256" s="20"/>
      <c r="R256" s="22"/>
      <c r="S256" s="20"/>
      <c r="T256" s="20"/>
      <c r="U256" s="20"/>
      <c r="V256" s="20"/>
      <c r="W256" s="20"/>
      <c r="X256" s="20"/>
      <c r="Y256" s="20"/>
      <c r="Z256" s="20"/>
    </row>
    <row r="257" spans="1:26" ht="147" customHeight="1" x14ac:dyDescent="0.2">
      <c r="A257" s="20"/>
      <c r="B257" s="20"/>
      <c r="C257" s="20"/>
      <c r="D257" s="21"/>
      <c r="E257" s="20"/>
      <c r="F257" s="20"/>
      <c r="G257" s="20"/>
      <c r="H257" s="20"/>
      <c r="I257" s="20"/>
      <c r="J257" s="20"/>
      <c r="K257" s="20"/>
      <c r="L257" s="20"/>
      <c r="M257" s="20"/>
      <c r="N257" s="20"/>
      <c r="O257" s="20"/>
      <c r="P257" s="20"/>
      <c r="Q257" s="20"/>
      <c r="R257" s="22"/>
      <c r="S257" s="20"/>
      <c r="T257" s="20"/>
      <c r="U257" s="20"/>
      <c r="V257" s="20"/>
      <c r="W257" s="20"/>
      <c r="X257" s="20"/>
      <c r="Y257" s="20"/>
      <c r="Z257" s="20"/>
    </row>
    <row r="258" spans="1:26" ht="147" customHeight="1" x14ac:dyDescent="0.2">
      <c r="A258" s="20"/>
      <c r="B258" s="20"/>
      <c r="C258" s="20"/>
      <c r="D258" s="21"/>
      <c r="E258" s="20"/>
      <c r="F258" s="20"/>
      <c r="G258" s="20"/>
      <c r="H258" s="20"/>
      <c r="I258" s="20"/>
      <c r="J258" s="20"/>
      <c r="K258" s="20"/>
      <c r="L258" s="20"/>
      <c r="M258" s="20"/>
      <c r="N258" s="20"/>
      <c r="O258" s="20"/>
      <c r="P258" s="20"/>
      <c r="Q258" s="20"/>
      <c r="R258" s="22"/>
      <c r="S258" s="20"/>
      <c r="T258" s="20"/>
      <c r="U258" s="20"/>
      <c r="V258" s="20"/>
      <c r="W258" s="20"/>
      <c r="X258" s="20"/>
      <c r="Y258" s="20"/>
      <c r="Z258" s="20"/>
    </row>
    <row r="259" spans="1:26" ht="147" customHeight="1" x14ac:dyDescent="0.2">
      <c r="A259" s="20"/>
      <c r="B259" s="20"/>
      <c r="C259" s="20"/>
      <c r="D259" s="21"/>
      <c r="E259" s="20"/>
      <c r="F259" s="20"/>
      <c r="G259" s="20"/>
      <c r="H259" s="20"/>
      <c r="I259" s="20"/>
      <c r="J259" s="20"/>
      <c r="K259" s="20"/>
      <c r="L259" s="20"/>
      <c r="M259" s="20"/>
      <c r="N259" s="20"/>
      <c r="O259" s="20"/>
      <c r="P259" s="20"/>
      <c r="Q259" s="20"/>
      <c r="R259" s="22"/>
      <c r="S259" s="20"/>
      <c r="T259" s="20"/>
      <c r="U259" s="20"/>
      <c r="V259" s="20"/>
      <c r="W259" s="20"/>
      <c r="X259" s="20"/>
      <c r="Y259" s="20"/>
      <c r="Z259" s="20"/>
    </row>
    <row r="260" spans="1:26" ht="147" customHeight="1" x14ac:dyDescent="0.2">
      <c r="A260" s="20"/>
      <c r="B260" s="20"/>
      <c r="C260" s="20"/>
      <c r="D260" s="21"/>
      <c r="E260" s="20"/>
      <c r="F260" s="20"/>
      <c r="G260" s="20"/>
      <c r="H260" s="20"/>
      <c r="I260" s="20"/>
      <c r="J260" s="20"/>
      <c r="K260" s="20"/>
      <c r="L260" s="20"/>
      <c r="M260" s="20"/>
      <c r="N260" s="20"/>
      <c r="O260" s="20"/>
      <c r="P260" s="20"/>
      <c r="Q260" s="20"/>
      <c r="R260" s="22"/>
      <c r="S260" s="20"/>
      <c r="T260" s="20"/>
      <c r="U260" s="20"/>
      <c r="V260" s="20"/>
      <c r="W260" s="20"/>
      <c r="X260" s="20"/>
      <c r="Y260" s="20"/>
      <c r="Z260" s="20"/>
    </row>
    <row r="261" spans="1:26" ht="147" customHeight="1" x14ac:dyDescent="0.2">
      <c r="A261" s="20"/>
      <c r="B261" s="20"/>
      <c r="C261" s="20"/>
      <c r="D261" s="21"/>
      <c r="E261" s="20"/>
      <c r="F261" s="20"/>
      <c r="G261" s="20"/>
      <c r="H261" s="20"/>
      <c r="I261" s="20"/>
      <c r="J261" s="20"/>
      <c r="K261" s="20"/>
      <c r="L261" s="20"/>
      <c r="M261" s="20"/>
      <c r="N261" s="20"/>
      <c r="O261" s="20"/>
      <c r="P261" s="20"/>
      <c r="Q261" s="20"/>
      <c r="R261" s="22"/>
      <c r="S261" s="20"/>
      <c r="T261" s="20"/>
      <c r="U261" s="20"/>
      <c r="V261" s="20"/>
      <c r="W261" s="20"/>
      <c r="X261" s="20"/>
      <c r="Y261" s="20"/>
      <c r="Z261" s="20"/>
    </row>
    <row r="262" spans="1:26" ht="147" customHeight="1" x14ac:dyDescent="0.2">
      <c r="A262" s="20"/>
      <c r="B262" s="20"/>
      <c r="C262" s="20"/>
      <c r="D262" s="21"/>
      <c r="E262" s="20"/>
      <c r="F262" s="20"/>
      <c r="G262" s="20"/>
      <c r="H262" s="20"/>
      <c r="I262" s="20"/>
      <c r="J262" s="20"/>
      <c r="K262" s="20"/>
      <c r="L262" s="20"/>
      <c r="M262" s="20"/>
      <c r="N262" s="20"/>
      <c r="O262" s="20"/>
      <c r="P262" s="20"/>
      <c r="Q262" s="20"/>
      <c r="R262" s="22"/>
      <c r="S262" s="20"/>
      <c r="T262" s="20"/>
      <c r="U262" s="20"/>
      <c r="V262" s="20"/>
      <c r="W262" s="20"/>
      <c r="X262" s="20"/>
      <c r="Y262" s="20"/>
      <c r="Z262" s="20"/>
    </row>
    <row r="263" spans="1:26" ht="147" customHeight="1" x14ac:dyDescent="0.2">
      <c r="A263" s="20"/>
      <c r="B263" s="20"/>
      <c r="C263" s="20"/>
      <c r="D263" s="21"/>
      <c r="E263" s="20"/>
      <c r="F263" s="20"/>
      <c r="G263" s="20"/>
      <c r="H263" s="20"/>
      <c r="I263" s="20"/>
      <c r="J263" s="20"/>
      <c r="K263" s="20"/>
      <c r="L263" s="20"/>
      <c r="M263" s="20"/>
      <c r="N263" s="20"/>
      <c r="O263" s="20"/>
      <c r="P263" s="20"/>
      <c r="Q263" s="20"/>
      <c r="R263" s="22"/>
      <c r="S263" s="20"/>
      <c r="T263" s="20"/>
      <c r="U263" s="20"/>
      <c r="V263" s="20"/>
      <c r="W263" s="20"/>
      <c r="X263" s="20"/>
      <c r="Y263" s="20"/>
      <c r="Z263" s="20"/>
    </row>
    <row r="264" spans="1:26" ht="147" customHeight="1" x14ac:dyDescent="0.2">
      <c r="A264" s="20"/>
      <c r="B264" s="20"/>
      <c r="C264" s="20"/>
      <c r="D264" s="21"/>
      <c r="E264" s="20"/>
      <c r="F264" s="20"/>
      <c r="G264" s="20"/>
      <c r="H264" s="20"/>
      <c r="I264" s="20"/>
      <c r="J264" s="20"/>
      <c r="K264" s="20"/>
      <c r="L264" s="20"/>
      <c r="M264" s="20"/>
      <c r="N264" s="20"/>
      <c r="O264" s="20"/>
      <c r="P264" s="20"/>
      <c r="Q264" s="20"/>
      <c r="R264" s="22"/>
      <c r="S264" s="20"/>
      <c r="T264" s="20"/>
      <c r="U264" s="20"/>
      <c r="V264" s="20"/>
      <c r="W264" s="20"/>
      <c r="X264" s="20"/>
      <c r="Y264" s="20"/>
      <c r="Z264" s="20"/>
    </row>
    <row r="265" spans="1:26" ht="147" customHeight="1" x14ac:dyDescent="0.2">
      <c r="A265" s="20"/>
      <c r="B265" s="20"/>
      <c r="C265" s="20"/>
      <c r="D265" s="21"/>
      <c r="E265" s="20"/>
      <c r="F265" s="20"/>
      <c r="G265" s="20"/>
      <c r="H265" s="20"/>
      <c r="I265" s="20"/>
      <c r="J265" s="20"/>
      <c r="K265" s="20"/>
      <c r="L265" s="20"/>
      <c r="M265" s="20"/>
      <c r="N265" s="20"/>
      <c r="O265" s="20"/>
      <c r="P265" s="20"/>
      <c r="Q265" s="20"/>
      <c r="R265" s="22"/>
      <c r="S265" s="20"/>
      <c r="T265" s="20"/>
      <c r="U265" s="20"/>
      <c r="V265" s="20"/>
      <c r="W265" s="20"/>
      <c r="X265" s="20"/>
      <c r="Y265" s="20"/>
      <c r="Z265" s="20"/>
    </row>
    <row r="266" spans="1:26" ht="147" customHeight="1" x14ac:dyDescent="0.2">
      <c r="A266" s="20"/>
      <c r="B266" s="20"/>
      <c r="C266" s="20"/>
      <c r="D266" s="21"/>
      <c r="E266" s="20"/>
      <c r="F266" s="20"/>
      <c r="G266" s="20"/>
      <c r="H266" s="20"/>
      <c r="I266" s="20"/>
      <c r="J266" s="20"/>
      <c r="K266" s="20"/>
      <c r="L266" s="20"/>
      <c r="M266" s="20"/>
      <c r="N266" s="20"/>
      <c r="O266" s="20"/>
      <c r="P266" s="20"/>
      <c r="Q266" s="20"/>
      <c r="R266" s="22"/>
      <c r="S266" s="20"/>
      <c r="T266" s="20"/>
      <c r="U266" s="20"/>
      <c r="V266" s="20"/>
      <c r="W266" s="20"/>
      <c r="X266" s="20"/>
      <c r="Y266" s="20"/>
      <c r="Z266" s="20"/>
    </row>
    <row r="267" spans="1:26" ht="147" customHeight="1" x14ac:dyDescent="0.2">
      <c r="A267" s="20"/>
      <c r="B267" s="20"/>
      <c r="C267" s="20"/>
      <c r="D267" s="21"/>
      <c r="E267" s="20"/>
      <c r="F267" s="20"/>
      <c r="G267" s="20"/>
      <c r="H267" s="20"/>
      <c r="I267" s="20"/>
      <c r="J267" s="20"/>
      <c r="K267" s="20"/>
      <c r="L267" s="20"/>
      <c r="M267" s="20"/>
      <c r="N267" s="20"/>
      <c r="O267" s="20"/>
      <c r="P267" s="20"/>
      <c r="Q267" s="20"/>
      <c r="R267" s="22"/>
      <c r="S267" s="20"/>
      <c r="T267" s="20"/>
      <c r="U267" s="20"/>
      <c r="V267" s="20"/>
      <c r="W267" s="20"/>
      <c r="X267" s="20"/>
      <c r="Y267" s="20"/>
      <c r="Z267" s="20"/>
    </row>
    <row r="268" spans="1:26" ht="147" customHeight="1" x14ac:dyDescent="0.2">
      <c r="A268" s="20"/>
      <c r="B268" s="20"/>
      <c r="C268" s="20"/>
      <c r="D268" s="21"/>
      <c r="E268" s="20"/>
      <c r="F268" s="20"/>
      <c r="G268" s="20"/>
      <c r="H268" s="20"/>
      <c r="I268" s="20"/>
      <c r="J268" s="20"/>
      <c r="K268" s="20"/>
      <c r="L268" s="20"/>
      <c r="M268" s="20"/>
      <c r="N268" s="20"/>
      <c r="O268" s="20"/>
      <c r="P268" s="20"/>
      <c r="Q268" s="20"/>
      <c r="R268" s="22"/>
      <c r="S268" s="20"/>
      <c r="T268" s="20"/>
      <c r="U268" s="20"/>
      <c r="V268" s="20"/>
      <c r="W268" s="20"/>
      <c r="X268" s="20"/>
      <c r="Y268" s="20"/>
      <c r="Z268" s="20"/>
    </row>
    <row r="269" spans="1:26" ht="147" customHeight="1" x14ac:dyDescent="0.2">
      <c r="A269" s="20"/>
      <c r="B269" s="20"/>
      <c r="C269" s="20"/>
      <c r="D269" s="21"/>
      <c r="E269" s="20"/>
      <c r="F269" s="20"/>
      <c r="G269" s="20"/>
      <c r="H269" s="20"/>
      <c r="I269" s="20"/>
      <c r="J269" s="20"/>
      <c r="K269" s="20"/>
      <c r="L269" s="20"/>
      <c r="M269" s="20"/>
      <c r="N269" s="20"/>
      <c r="O269" s="20"/>
      <c r="P269" s="20"/>
      <c r="Q269" s="20"/>
      <c r="R269" s="22"/>
      <c r="S269" s="20"/>
      <c r="T269" s="20"/>
      <c r="U269" s="20"/>
      <c r="V269" s="20"/>
      <c r="W269" s="20"/>
      <c r="X269" s="20"/>
      <c r="Y269" s="20"/>
      <c r="Z269" s="20"/>
    </row>
    <row r="270" spans="1:26" ht="147" customHeight="1" x14ac:dyDescent="0.2">
      <c r="A270" s="20"/>
      <c r="B270" s="20"/>
      <c r="C270" s="20"/>
      <c r="D270" s="21"/>
      <c r="E270" s="20"/>
      <c r="F270" s="20"/>
      <c r="G270" s="20"/>
      <c r="H270" s="20"/>
      <c r="I270" s="20"/>
      <c r="J270" s="20"/>
      <c r="K270" s="20"/>
      <c r="L270" s="20"/>
      <c r="M270" s="20"/>
      <c r="N270" s="20"/>
      <c r="O270" s="20"/>
      <c r="P270" s="20"/>
      <c r="Q270" s="20"/>
      <c r="R270" s="22"/>
      <c r="S270" s="20"/>
      <c r="T270" s="20"/>
      <c r="U270" s="20"/>
      <c r="V270" s="20"/>
      <c r="W270" s="20"/>
      <c r="X270" s="20"/>
      <c r="Y270" s="20"/>
      <c r="Z270" s="20"/>
    </row>
    <row r="271" spans="1:26" ht="147" customHeight="1" x14ac:dyDescent="0.2">
      <c r="A271" s="20"/>
      <c r="B271" s="20"/>
      <c r="C271" s="20"/>
      <c r="D271" s="21"/>
      <c r="E271" s="20"/>
      <c r="F271" s="20"/>
      <c r="G271" s="20"/>
      <c r="H271" s="20"/>
      <c r="I271" s="20"/>
      <c r="J271" s="20"/>
      <c r="K271" s="20"/>
      <c r="L271" s="20"/>
      <c r="M271" s="20"/>
      <c r="N271" s="20"/>
      <c r="O271" s="20"/>
      <c r="P271" s="20"/>
      <c r="Q271" s="20"/>
      <c r="R271" s="22"/>
      <c r="S271" s="20"/>
      <c r="T271" s="20"/>
      <c r="U271" s="20"/>
      <c r="V271" s="20"/>
      <c r="W271" s="20"/>
      <c r="X271" s="20"/>
      <c r="Y271" s="20"/>
      <c r="Z271" s="20"/>
    </row>
    <row r="272" spans="1:26" ht="147" customHeight="1" x14ac:dyDescent="0.2">
      <c r="A272" s="20"/>
      <c r="B272" s="20"/>
      <c r="C272" s="20"/>
      <c r="D272" s="21"/>
      <c r="E272" s="20"/>
      <c r="F272" s="20"/>
      <c r="G272" s="20"/>
      <c r="H272" s="20"/>
      <c r="I272" s="20"/>
      <c r="J272" s="20"/>
      <c r="K272" s="20"/>
      <c r="L272" s="20"/>
      <c r="M272" s="20"/>
      <c r="N272" s="20"/>
      <c r="O272" s="20"/>
      <c r="P272" s="20"/>
      <c r="Q272" s="20"/>
      <c r="R272" s="22"/>
      <c r="S272" s="20"/>
      <c r="T272" s="20"/>
      <c r="U272" s="20"/>
      <c r="V272" s="20"/>
      <c r="W272" s="20"/>
      <c r="X272" s="20"/>
      <c r="Y272" s="20"/>
      <c r="Z272" s="20"/>
    </row>
    <row r="273" spans="1:26" ht="147" customHeight="1" x14ac:dyDescent="0.2">
      <c r="A273" s="20"/>
      <c r="B273" s="20"/>
      <c r="C273" s="20"/>
      <c r="D273" s="21"/>
      <c r="E273" s="20"/>
      <c r="F273" s="20"/>
      <c r="G273" s="20"/>
      <c r="H273" s="20"/>
      <c r="I273" s="20"/>
      <c r="J273" s="20"/>
      <c r="K273" s="20"/>
      <c r="L273" s="20"/>
      <c r="M273" s="20"/>
      <c r="N273" s="20"/>
      <c r="O273" s="20"/>
      <c r="P273" s="20"/>
      <c r="Q273" s="20"/>
      <c r="R273" s="22"/>
      <c r="S273" s="20"/>
      <c r="T273" s="20"/>
      <c r="U273" s="20"/>
      <c r="V273" s="20"/>
      <c r="W273" s="20"/>
      <c r="X273" s="20"/>
      <c r="Y273" s="20"/>
      <c r="Z273" s="20"/>
    </row>
    <row r="274" spans="1:26" ht="147" customHeight="1" x14ac:dyDescent="0.2">
      <c r="A274" s="20"/>
      <c r="B274" s="20"/>
      <c r="C274" s="20"/>
      <c r="D274" s="21"/>
      <c r="E274" s="20"/>
      <c r="F274" s="20"/>
      <c r="G274" s="20"/>
      <c r="H274" s="20"/>
      <c r="I274" s="20"/>
      <c r="J274" s="20"/>
      <c r="K274" s="20"/>
      <c r="L274" s="20"/>
      <c r="M274" s="20"/>
      <c r="N274" s="20"/>
      <c r="O274" s="20"/>
      <c r="P274" s="20"/>
      <c r="Q274" s="20"/>
      <c r="R274" s="22"/>
      <c r="S274" s="20"/>
      <c r="T274" s="20"/>
      <c r="U274" s="20"/>
      <c r="V274" s="20"/>
      <c r="W274" s="20"/>
      <c r="X274" s="20"/>
      <c r="Y274" s="20"/>
      <c r="Z274" s="20"/>
    </row>
    <row r="275" spans="1:26" ht="147" customHeight="1" x14ac:dyDescent="0.2">
      <c r="A275" s="20"/>
      <c r="B275" s="20"/>
      <c r="C275" s="20"/>
      <c r="D275" s="21"/>
      <c r="E275" s="20"/>
      <c r="F275" s="20"/>
      <c r="G275" s="20"/>
      <c r="H275" s="20"/>
      <c r="I275" s="20"/>
      <c r="J275" s="20"/>
      <c r="K275" s="20"/>
      <c r="L275" s="20"/>
      <c r="M275" s="20"/>
      <c r="N275" s="20"/>
      <c r="O275" s="20"/>
      <c r="P275" s="20"/>
      <c r="Q275" s="20"/>
      <c r="R275" s="22"/>
      <c r="S275" s="20"/>
      <c r="T275" s="20"/>
      <c r="U275" s="20"/>
      <c r="V275" s="20"/>
      <c r="W275" s="20"/>
      <c r="X275" s="20"/>
      <c r="Y275" s="20"/>
      <c r="Z275" s="20"/>
    </row>
    <row r="276" spans="1:26" ht="147" customHeight="1" x14ac:dyDescent="0.2">
      <c r="A276" s="20"/>
      <c r="B276" s="20"/>
      <c r="C276" s="20"/>
      <c r="D276" s="21"/>
      <c r="E276" s="20"/>
      <c r="F276" s="20"/>
      <c r="G276" s="20"/>
      <c r="H276" s="20"/>
      <c r="I276" s="20"/>
      <c r="J276" s="20"/>
      <c r="K276" s="20"/>
      <c r="L276" s="20"/>
      <c r="M276" s="20"/>
      <c r="N276" s="20"/>
      <c r="O276" s="20"/>
      <c r="P276" s="20"/>
      <c r="Q276" s="20"/>
      <c r="R276" s="22"/>
      <c r="S276" s="20"/>
      <c r="T276" s="20"/>
      <c r="U276" s="20"/>
      <c r="V276" s="20"/>
      <c r="W276" s="20"/>
      <c r="X276" s="20"/>
      <c r="Y276" s="20"/>
      <c r="Z276" s="20"/>
    </row>
    <row r="277" spans="1:26" ht="147" customHeight="1" x14ac:dyDescent="0.2">
      <c r="A277" s="20"/>
      <c r="B277" s="20"/>
      <c r="C277" s="20"/>
      <c r="D277" s="21"/>
      <c r="E277" s="20"/>
      <c r="F277" s="20"/>
      <c r="G277" s="20"/>
      <c r="H277" s="20"/>
      <c r="I277" s="20"/>
      <c r="J277" s="20"/>
      <c r="K277" s="20"/>
      <c r="L277" s="20"/>
      <c r="M277" s="20"/>
      <c r="N277" s="20"/>
      <c r="O277" s="20"/>
      <c r="P277" s="20"/>
      <c r="Q277" s="20"/>
      <c r="R277" s="22"/>
      <c r="S277" s="20"/>
      <c r="T277" s="20"/>
      <c r="U277" s="20"/>
      <c r="V277" s="20"/>
      <c r="W277" s="20"/>
      <c r="X277" s="20"/>
      <c r="Y277" s="20"/>
      <c r="Z277" s="20"/>
    </row>
    <row r="278" spans="1:26" ht="147" customHeight="1" x14ac:dyDescent="0.2">
      <c r="A278" s="20"/>
      <c r="B278" s="20"/>
      <c r="C278" s="20"/>
      <c r="D278" s="21"/>
      <c r="E278" s="20"/>
      <c r="F278" s="20"/>
      <c r="G278" s="20"/>
      <c r="H278" s="20"/>
      <c r="I278" s="20"/>
      <c r="J278" s="20"/>
      <c r="K278" s="20"/>
      <c r="L278" s="20"/>
      <c r="M278" s="20"/>
      <c r="N278" s="20"/>
      <c r="O278" s="20"/>
      <c r="P278" s="20"/>
      <c r="Q278" s="20"/>
      <c r="R278" s="22"/>
      <c r="S278" s="20"/>
      <c r="T278" s="20"/>
      <c r="U278" s="20"/>
      <c r="V278" s="20"/>
      <c r="W278" s="20"/>
      <c r="X278" s="20"/>
      <c r="Y278" s="20"/>
      <c r="Z278" s="20"/>
    </row>
    <row r="279" spans="1:26" ht="147" customHeight="1" x14ac:dyDescent="0.2">
      <c r="A279" s="20"/>
      <c r="B279" s="20"/>
      <c r="C279" s="20"/>
      <c r="D279" s="21"/>
      <c r="E279" s="20"/>
      <c r="F279" s="20"/>
      <c r="G279" s="20"/>
      <c r="H279" s="20"/>
      <c r="I279" s="20"/>
      <c r="J279" s="20"/>
      <c r="K279" s="20"/>
      <c r="L279" s="20"/>
      <c r="M279" s="20"/>
      <c r="N279" s="20"/>
      <c r="O279" s="20"/>
      <c r="P279" s="20"/>
      <c r="Q279" s="20"/>
      <c r="R279" s="22"/>
      <c r="S279" s="20"/>
      <c r="T279" s="20"/>
      <c r="U279" s="20"/>
      <c r="V279" s="20"/>
      <c r="W279" s="20"/>
      <c r="X279" s="20"/>
      <c r="Y279" s="20"/>
      <c r="Z279" s="20"/>
    </row>
    <row r="280" spans="1:26" ht="147" customHeight="1" x14ac:dyDescent="0.2">
      <c r="A280" s="20"/>
      <c r="B280" s="20"/>
      <c r="C280" s="20"/>
      <c r="D280" s="21"/>
      <c r="E280" s="20"/>
      <c r="F280" s="20"/>
      <c r="G280" s="20"/>
      <c r="H280" s="20"/>
      <c r="I280" s="20"/>
      <c r="J280" s="20"/>
      <c r="K280" s="20"/>
      <c r="L280" s="20"/>
      <c r="M280" s="20"/>
      <c r="N280" s="20"/>
      <c r="O280" s="20"/>
      <c r="P280" s="20"/>
      <c r="Q280" s="20"/>
      <c r="R280" s="22"/>
      <c r="S280" s="20"/>
      <c r="T280" s="20"/>
      <c r="U280" s="20"/>
      <c r="V280" s="20"/>
      <c r="W280" s="20"/>
      <c r="X280" s="20"/>
      <c r="Y280" s="20"/>
      <c r="Z280" s="20"/>
    </row>
    <row r="281" spans="1:26" ht="147" customHeight="1" x14ac:dyDescent="0.2">
      <c r="A281" s="20"/>
      <c r="B281" s="20"/>
      <c r="C281" s="20"/>
      <c r="D281" s="21"/>
      <c r="E281" s="20"/>
      <c r="F281" s="20"/>
      <c r="G281" s="20"/>
      <c r="H281" s="20"/>
      <c r="I281" s="20"/>
      <c r="J281" s="20"/>
      <c r="K281" s="20"/>
      <c r="L281" s="20"/>
      <c r="M281" s="20"/>
      <c r="N281" s="20"/>
      <c r="O281" s="20"/>
      <c r="P281" s="20"/>
      <c r="Q281" s="20"/>
      <c r="R281" s="22"/>
      <c r="S281" s="20"/>
      <c r="T281" s="20"/>
      <c r="U281" s="20"/>
      <c r="V281" s="20"/>
      <c r="W281" s="20"/>
      <c r="X281" s="20"/>
      <c r="Y281" s="20"/>
      <c r="Z281" s="20"/>
    </row>
    <row r="282" spans="1:26" ht="147" customHeight="1" x14ac:dyDescent="0.2">
      <c r="A282" s="20"/>
      <c r="B282" s="20"/>
      <c r="C282" s="20"/>
      <c r="D282" s="21"/>
      <c r="E282" s="20"/>
      <c r="F282" s="20"/>
      <c r="G282" s="20"/>
      <c r="H282" s="20"/>
      <c r="I282" s="20"/>
      <c r="J282" s="20"/>
      <c r="K282" s="20"/>
      <c r="L282" s="20"/>
      <c r="M282" s="20"/>
      <c r="N282" s="20"/>
      <c r="O282" s="20"/>
      <c r="P282" s="20"/>
      <c r="Q282" s="20"/>
      <c r="R282" s="22"/>
      <c r="S282" s="20"/>
      <c r="T282" s="20"/>
      <c r="U282" s="20"/>
      <c r="V282" s="20"/>
      <c r="W282" s="20"/>
      <c r="X282" s="20"/>
      <c r="Y282" s="20"/>
      <c r="Z282" s="20"/>
    </row>
    <row r="283" spans="1:26" ht="147" customHeight="1" x14ac:dyDescent="0.2">
      <c r="A283" s="20"/>
      <c r="B283" s="20"/>
      <c r="C283" s="20"/>
      <c r="D283" s="21"/>
      <c r="E283" s="20"/>
      <c r="F283" s="20"/>
      <c r="G283" s="20"/>
      <c r="H283" s="20"/>
      <c r="I283" s="20"/>
      <c r="J283" s="20"/>
      <c r="K283" s="20"/>
      <c r="L283" s="20"/>
      <c r="M283" s="20"/>
      <c r="N283" s="20"/>
      <c r="O283" s="20"/>
      <c r="P283" s="20"/>
      <c r="Q283" s="20"/>
      <c r="R283" s="22"/>
      <c r="S283" s="20"/>
      <c r="T283" s="20"/>
      <c r="U283" s="20"/>
      <c r="V283" s="20"/>
      <c r="W283" s="20"/>
      <c r="X283" s="20"/>
      <c r="Y283" s="20"/>
      <c r="Z283" s="20"/>
    </row>
    <row r="284" spans="1:26" ht="147" customHeight="1" x14ac:dyDescent="0.2">
      <c r="A284" s="20"/>
      <c r="B284" s="20"/>
      <c r="C284" s="20"/>
      <c r="D284" s="21"/>
      <c r="E284" s="20"/>
      <c r="F284" s="20"/>
      <c r="G284" s="20"/>
      <c r="H284" s="20"/>
      <c r="I284" s="20"/>
      <c r="J284" s="20"/>
      <c r="K284" s="20"/>
      <c r="L284" s="20"/>
      <c r="M284" s="20"/>
      <c r="N284" s="20"/>
      <c r="O284" s="20"/>
      <c r="P284" s="20"/>
      <c r="Q284" s="20"/>
      <c r="R284" s="22"/>
      <c r="S284" s="20"/>
      <c r="T284" s="20"/>
      <c r="U284" s="20"/>
      <c r="V284" s="20"/>
      <c r="W284" s="20"/>
      <c r="X284" s="20"/>
      <c r="Y284" s="20"/>
      <c r="Z284" s="20"/>
    </row>
    <row r="285" spans="1:26" ht="147" customHeight="1" x14ac:dyDescent="0.2">
      <c r="A285" s="20"/>
      <c r="B285" s="20"/>
      <c r="C285" s="20"/>
      <c r="D285" s="21"/>
      <c r="E285" s="20"/>
      <c r="F285" s="20"/>
      <c r="G285" s="20"/>
      <c r="H285" s="20"/>
      <c r="I285" s="20"/>
      <c r="J285" s="20"/>
      <c r="K285" s="20"/>
      <c r="L285" s="20"/>
      <c r="M285" s="20"/>
      <c r="N285" s="20"/>
      <c r="O285" s="20"/>
      <c r="P285" s="20"/>
      <c r="Q285" s="20"/>
      <c r="R285" s="22"/>
      <c r="S285" s="20"/>
      <c r="T285" s="20"/>
      <c r="U285" s="20"/>
      <c r="V285" s="20"/>
      <c r="W285" s="20"/>
      <c r="X285" s="20"/>
      <c r="Y285" s="20"/>
      <c r="Z285" s="20"/>
    </row>
    <row r="286" spans="1:26" ht="147" customHeight="1" x14ac:dyDescent="0.2">
      <c r="A286" s="20"/>
      <c r="B286" s="20"/>
      <c r="C286" s="20"/>
      <c r="D286" s="21"/>
      <c r="E286" s="20"/>
      <c r="F286" s="20"/>
      <c r="G286" s="20"/>
      <c r="H286" s="20"/>
      <c r="I286" s="20"/>
      <c r="J286" s="20"/>
      <c r="K286" s="20"/>
      <c r="L286" s="20"/>
      <c r="M286" s="20"/>
      <c r="N286" s="20"/>
      <c r="O286" s="20"/>
      <c r="P286" s="20"/>
      <c r="Q286" s="20"/>
      <c r="R286" s="22"/>
      <c r="S286" s="20"/>
      <c r="T286" s="20"/>
      <c r="U286" s="20"/>
      <c r="V286" s="20"/>
      <c r="W286" s="20"/>
      <c r="X286" s="20"/>
      <c r="Y286" s="20"/>
      <c r="Z286" s="20"/>
    </row>
    <row r="287" spans="1:26" ht="147" customHeight="1" x14ac:dyDescent="0.2">
      <c r="A287" s="20"/>
      <c r="B287" s="20"/>
      <c r="C287" s="20"/>
      <c r="D287" s="21"/>
      <c r="E287" s="20"/>
      <c r="F287" s="20"/>
      <c r="G287" s="20"/>
      <c r="H287" s="20"/>
      <c r="I287" s="20"/>
      <c r="J287" s="20"/>
      <c r="K287" s="20"/>
      <c r="L287" s="20"/>
      <c r="M287" s="20"/>
      <c r="N287" s="20"/>
      <c r="O287" s="20"/>
      <c r="P287" s="20"/>
      <c r="Q287" s="20"/>
      <c r="R287" s="22"/>
      <c r="S287" s="20"/>
      <c r="T287" s="20"/>
      <c r="U287" s="20"/>
      <c r="V287" s="20"/>
      <c r="W287" s="20"/>
      <c r="X287" s="20"/>
      <c r="Y287" s="20"/>
      <c r="Z287" s="20"/>
    </row>
    <row r="288" spans="1:26" ht="147" customHeight="1" x14ac:dyDescent="0.2">
      <c r="A288" s="20"/>
      <c r="B288" s="20"/>
      <c r="C288" s="20"/>
      <c r="D288" s="21"/>
      <c r="E288" s="20"/>
      <c r="F288" s="20"/>
      <c r="G288" s="20"/>
      <c r="H288" s="20"/>
      <c r="I288" s="20"/>
      <c r="J288" s="20"/>
      <c r="K288" s="20"/>
      <c r="L288" s="20"/>
      <c r="M288" s="20"/>
      <c r="N288" s="20"/>
      <c r="O288" s="20"/>
      <c r="P288" s="20"/>
      <c r="Q288" s="20"/>
      <c r="R288" s="22"/>
      <c r="S288" s="20"/>
      <c r="T288" s="20"/>
      <c r="U288" s="20"/>
      <c r="V288" s="20"/>
      <c r="W288" s="20"/>
      <c r="X288" s="20"/>
      <c r="Y288" s="20"/>
      <c r="Z288" s="20"/>
    </row>
    <row r="289" spans="1:26" ht="147" customHeight="1" x14ac:dyDescent="0.2">
      <c r="A289" s="20"/>
      <c r="B289" s="20"/>
      <c r="C289" s="20"/>
      <c r="D289" s="21"/>
      <c r="E289" s="20"/>
      <c r="F289" s="20"/>
      <c r="G289" s="20"/>
      <c r="H289" s="20"/>
      <c r="I289" s="20"/>
      <c r="J289" s="20"/>
      <c r="K289" s="20"/>
      <c r="L289" s="20"/>
      <c r="M289" s="20"/>
      <c r="N289" s="20"/>
      <c r="O289" s="20"/>
      <c r="P289" s="20"/>
      <c r="Q289" s="20"/>
      <c r="R289" s="22"/>
      <c r="S289" s="20"/>
      <c r="T289" s="20"/>
      <c r="U289" s="20"/>
      <c r="V289" s="20"/>
      <c r="W289" s="20"/>
      <c r="X289" s="20"/>
      <c r="Y289" s="20"/>
      <c r="Z289" s="20"/>
    </row>
    <row r="290" spans="1:26" ht="147" customHeight="1" x14ac:dyDescent="0.2">
      <c r="A290" s="20"/>
      <c r="B290" s="20"/>
      <c r="C290" s="20"/>
      <c r="D290" s="21"/>
      <c r="E290" s="20"/>
      <c r="F290" s="20"/>
      <c r="G290" s="20"/>
      <c r="H290" s="20"/>
      <c r="I290" s="20"/>
      <c r="J290" s="20"/>
      <c r="K290" s="20"/>
      <c r="L290" s="20"/>
      <c r="M290" s="20"/>
      <c r="N290" s="20"/>
      <c r="O290" s="20"/>
      <c r="P290" s="20"/>
      <c r="Q290" s="20"/>
      <c r="R290" s="22"/>
      <c r="S290" s="20"/>
      <c r="T290" s="20"/>
      <c r="U290" s="20"/>
      <c r="V290" s="20"/>
      <c r="W290" s="20"/>
      <c r="X290" s="20"/>
      <c r="Y290" s="20"/>
      <c r="Z290" s="20"/>
    </row>
    <row r="291" spans="1:26" ht="147" customHeight="1" x14ac:dyDescent="0.2">
      <c r="A291" s="20"/>
      <c r="B291" s="20"/>
      <c r="C291" s="20"/>
      <c r="D291" s="21"/>
      <c r="E291" s="20"/>
      <c r="F291" s="20"/>
      <c r="G291" s="20"/>
      <c r="H291" s="20"/>
      <c r="I291" s="20"/>
      <c r="J291" s="20"/>
      <c r="K291" s="20"/>
      <c r="L291" s="20"/>
      <c r="M291" s="20"/>
      <c r="N291" s="20"/>
      <c r="O291" s="20"/>
      <c r="P291" s="20"/>
      <c r="Q291" s="20"/>
      <c r="R291" s="22"/>
      <c r="S291" s="20"/>
      <c r="T291" s="20"/>
      <c r="U291" s="20"/>
      <c r="V291" s="20"/>
      <c r="W291" s="20"/>
      <c r="X291" s="20"/>
      <c r="Y291" s="20"/>
      <c r="Z291" s="20"/>
    </row>
    <row r="292" spans="1:26" ht="147" customHeight="1" x14ac:dyDescent="0.2">
      <c r="A292" s="20"/>
      <c r="B292" s="20"/>
      <c r="C292" s="20"/>
      <c r="D292" s="21"/>
      <c r="E292" s="20"/>
      <c r="F292" s="20"/>
      <c r="G292" s="20"/>
      <c r="H292" s="20"/>
      <c r="I292" s="20"/>
      <c r="J292" s="20"/>
      <c r="K292" s="20"/>
      <c r="L292" s="20"/>
      <c r="M292" s="20"/>
      <c r="N292" s="20"/>
      <c r="O292" s="20"/>
      <c r="P292" s="20"/>
      <c r="Q292" s="20"/>
      <c r="R292" s="22"/>
      <c r="S292" s="20"/>
      <c r="T292" s="20"/>
      <c r="U292" s="20"/>
      <c r="V292" s="20"/>
      <c r="W292" s="20"/>
      <c r="X292" s="20"/>
      <c r="Y292" s="20"/>
      <c r="Z292" s="20"/>
    </row>
    <row r="293" spans="1:26" ht="147" customHeight="1" x14ac:dyDescent="0.2">
      <c r="A293" s="20"/>
      <c r="B293" s="20"/>
      <c r="C293" s="20"/>
      <c r="D293" s="21"/>
      <c r="E293" s="20"/>
      <c r="F293" s="20"/>
      <c r="G293" s="20"/>
      <c r="H293" s="20"/>
      <c r="I293" s="20"/>
      <c r="J293" s="20"/>
      <c r="K293" s="20"/>
      <c r="L293" s="20"/>
      <c r="M293" s="20"/>
      <c r="N293" s="20"/>
      <c r="O293" s="20"/>
      <c r="P293" s="20"/>
      <c r="Q293" s="20"/>
      <c r="R293" s="22"/>
      <c r="S293" s="20"/>
      <c r="T293" s="20"/>
      <c r="U293" s="20"/>
      <c r="V293" s="20"/>
      <c r="W293" s="20"/>
      <c r="X293" s="20"/>
      <c r="Y293" s="20"/>
      <c r="Z293" s="20"/>
    </row>
    <row r="294" spans="1:26" ht="147" customHeight="1" x14ac:dyDescent="0.2">
      <c r="A294" s="20"/>
      <c r="B294" s="20"/>
      <c r="C294" s="20"/>
      <c r="D294" s="21"/>
      <c r="E294" s="20"/>
      <c r="F294" s="20"/>
      <c r="G294" s="20"/>
      <c r="H294" s="20"/>
      <c r="I294" s="20"/>
      <c r="J294" s="20"/>
      <c r="K294" s="20"/>
      <c r="L294" s="20"/>
      <c r="M294" s="20"/>
      <c r="N294" s="20"/>
      <c r="O294" s="20"/>
      <c r="P294" s="20"/>
      <c r="Q294" s="20"/>
      <c r="R294" s="22"/>
      <c r="S294" s="20"/>
      <c r="T294" s="20"/>
      <c r="U294" s="20"/>
      <c r="V294" s="20"/>
      <c r="W294" s="20"/>
      <c r="X294" s="20"/>
      <c r="Y294" s="20"/>
      <c r="Z294" s="20"/>
    </row>
    <row r="295" spans="1:26" ht="147" customHeight="1" x14ac:dyDescent="0.2">
      <c r="A295" s="20"/>
      <c r="B295" s="20"/>
      <c r="C295" s="20"/>
      <c r="D295" s="21"/>
      <c r="E295" s="20"/>
      <c r="F295" s="20"/>
      <c r="G295" s="20"/>
      <c r="H295" s="20"/>
      <c r="I295" s="20"/>
      <c r="J295" s="20"/>
      <c r="K295" s="20"/>
      <c r="L295" s="20"/>
      <c r="M295" s="20"/>
      <c r="N295" s="20"/>
      <c r="O295" s="20"/>
      <c r="P295" s="20"/>
      <c r="Q295" s="20"/>
      <c r="R295" s="22"/>
      <c r="S295" s="20"/>
      <c r="T295" s="20"/>
      <c r="U295" s="20"/>
      <c r="V295" s="20"/>
      <c r="W295" s="20"/>
      <c r="X295" s="20"/>
      <c r="Y295" s="20"/>
      <c r="Z295" s="20"/>
    </row>
    <row r="296" spans="1:26" ht="147" customHeight="1" x14ac:dyDescent="0.2">
      <c r="A296" s="20"/>
      <c r="B296" s="20"/>
      <c r="C296" s="20"/>
      <c r="D296" s="21"/>
      <c r="E296" s="20"/>
      <c r="F296" s="20"/>
      <c r="G296" s="20"/>
      <c r="H296" s="20"/>
      <c r="I296" s="20"/>
      <c r="J296" s="20"/>
      <c r="K296" s="20"/>
      <c r="L296" s="20"/>
      <c r="M296" s="20"/>
      <c r="N296" s="20"/>
      <c r="O296" s="20"/>
      <c r="P296" s="20"/>
      <c r="Q296" s="20"/>
      <c r="R296" s="22"/>
      <c r="S296" s="20"/>
      <c r="T296" s="20"/>
      <c r="U296" s="20"/>
      <c r="V296" s="20"/>
      <c r="W296" s="20"/>
      <c r="X296" s="20"/>
      <c r="Y296" s="20"/>
      <c r="Z296" s="20"/>
    </row>
    <row r="297" spans="1:26" ht="147" customHeight="1" x14ac:dyDescent="0.2">
      <c r="A297" s="20"/>
      <c r="B297" s="20"/>
      <c r="C297" s="20"/>
      <c r="D297" s="21"/>
      <c r="E297" s="20"/>
      <c r="F297" s="20"/>
      <c r="G297" s="20"/>
      <c r="H297" s="20"/>
      <c r="I297" s="20"/>
      <c r="J297" s="20"/>
      <c r="K297" s="20"/>
      <c r="L297" s="20"/>
      <c r="M297" s="20"/>
      <c r="N297" s="20"/>
      <c r="O297" s="20"/>
      <c r="P297" s="20"/>
      <c r="Q297" s="20"/>
      <c r="R297" s="22"/>
      <c r="S297" s="20"/>
      <c r="T297" s="20"/>
      <c r="U297" s="20"/>
      <c r="V297" s="20"/>
      <c r="W297" s="20"/>
      <c r="X297" s="20"/>
      <c r="Y297" s="20"/>
      <c r="Z297" s="20"/>
    </row>
    <row r="298" spans="1:26" ht="147" customHeight="1" x14ac:dyDescent="0.2">
      <c r="A298" s="20"/>
      <c r="B298" s="20"/>
      <c r="C298" s="20"/>
      <c r="D298" s="21"/>
      <c r="E298" s="20"/>
      <c r="F298" s="20"/>
      <c r="G298" s="20"/>
      <c r="H298" s="20"/>
      <c r="I298" s="20"/>
      <c r="J298" s="20"/>
      <c r="K298" s="20"/>
      <c r="L298" s="20"/>
      <c r="M298" s="20"/>
      <c r="N298" s="20"/>
      <c r="O298" s="20"/>
      <c r="P298" s="20"/>
      <c r="Q298" s="20"/>
      <c r="R298" s="22"/>
      <c r="S298" s="20"/>
      <c r="T298" s="20"/>
      <c r="U298" s="20"/>
      <c r="V298" s="20"/>
      <c r="W298" s="20"/>
      <c r="X298" s="20"/>
      <c r="Y298" s="20"/>
      <c r="Z298" s="20"/>
    </row>
    <row r="299" spans="1:26" ht="147" customHeight="1" x14ac:dyDescent="0.2">
      <c r="A299" s="20"/>
      <c r="B299" s="20"/>
      <c r="C299" s="20"/>
      <c r="D299" s="21"/>
      <c r="E299" s="20"/>
      <c r="F299" s="20"/>
      <c r="G299" s="20"/>
      <c r="H299" s="20"/>
      <c r="I299" s="20"/>
      <c r="J299" s="20"/>
      <c r="K299" s="20"/>
      <c r="L299" s="20"/>
      <c r="M299" s="20"/>
      <c r="N299" s="20"/>
      <c r="O299" s="20"/>
      <c r="P299" s="20"/>
      <c r="Q299" s="20"/>
      <c r="R299" s="22"/>
      <c r="S299" s="20"/>
      <c r="T299" s="20"/>
      <c r="U299" s="20"/>
      <c r="V299" s="20"/>
      <c r="W299" s="20"/>
      <c r="X299" s="20"/>
      <c r="Y299" s="20"/>
      <c r="Z299" s="20"/>
    </row>
    <row r="300" spans="1:26" ht="147" customHeight="1" x14ac:dyDescent="0.2">
      <c r="A300" s="20"/>
      <c r="B300" s="20"/>
      <c r="C300" s="20"/>
      <c r="D300" s="21"/>
      <c r="E300" s="20"/>
      <c r="F300" s="20"/>
      <c r="G300" s="20"/>
      <c r="H300" s="20"/>
      <c r="I300" s="20"/>
      <c r="J300" s="20"/>
      <c r="K300" s="20"/>
      <c r="L300" s="20"/>
      <c r="M300" s="20"/>
      <c r="N300" s="20"/>
      <c r="O300" s="20"/>
      <c r="P300" s="20"/>
      <c r="Q300" s="20"/>
      <c r="R300" s="22"/>
      <c r="S300" s="20"/>
      <c r="T300" s="20"/>
      <c r="U300" s="20"/>
      <c r="V300" s="20"/>
      <c r="W300" s="20"/>
      <c r="X300" s="20"/>
      <c r="Y300" s="20"/>
      <c r="Z300" s="20"/>
    </row>
    <row r="301" spans="1:26" ht="147" customHeight="1" x14ac:dyDescent="0.2">
      <c r="A301" s="20"/>
      <c r="B301" s="20"/>
      <c r="C301" s="20"/>
      <c r="D301" s="21"/>
      <c r="E301" s="20"/>
      <c r="F301" s="20"/>
      <c r="G301" s="20"/>
      <c r="H301" s="20"/>
      <c r="I301" s="20"/>
      <c r="J301" s="20"/>
      <c r="K301" s="20"/>
      <c r="L301" s="20"/>
      <c r="M301" s="20"/>
      <c r="N301" s="20"/>
      <c r="O301" s="20"/>
      <c r="P301" s="20"/>
      <c r="Q301" s="20"/>
      <c r="R301" s="22"/>
      <c r="S301" s="20"/>
      <c r="T301" s="20"/>
      <c r="U301" s="20"/>
      <c r="V301" s="20"/>
      <c r="W301" s="20"/>
      <c r="X301" s="20"/>
      <c r="Y301" s="20"/>
      <c r="Z301" s="20"/>
    </row>
    <row r="302" spans="1:26" ht="147" customHeight="1" x14ac:dyDescent="0.2">
      <c r="A302" s="20"/>
      <c r="B302" s="20"/>
      <c r="C302" s="20"/>
      <c r="D302" s="21"/>
      <c r="E302" s="20"/>
      <c r="F302" s="20"/>
      <c r="G302" s="20"/>
      <c r="H302" s="20"/>
      <c r="I302" s="20"/>
      <c r="J302" s="20"/>
      <c r="K302" s="20"/>
      <c r="L302" s="20"/>
      <c r="M302" s="20"/>
      <c r="N302" s="20"/>
      <c r="O302" s="20"/>
      <c r="P302" s="20"/>
      <c r="Q302" s="20"/>
      <c r="R302" s="22"/>
      <c r="S302" s="20"/>
      <c r="T302" s="20"/>
      <c r="U302" s="20"/>
      <c r="V302" s="20"/>
      <c r="W302" s="20"/>
      <c r="X302" s="20"/>
      <c r="Y302" s="20"/>
      <c r="Z302" s="20"/>
    </row>
    <row r="303" spans="1:26" ht="147" customHeight="1" x14ac:dyDescent="0.2">
      <c r="A303" s="20"/>
      <c r="B303" s="20"/>
      <c r="C303" s="20"/>
      <c r="D303" s="21"/>
      <c r="E303" s="20"/>
      <c r="F303" s="20"/>
      <c r="G303" s="20"/>
      <c r="H303" s="20"/>
      <c r="I303" s="20"/>
      <c r="J303" s="20"/>
      <c r="K303" s="20"/>
      <c r="L303" s="20"/>
      <c r="M303" s="20"/>
      <c r="N303" s="20"/>
      <c r="O303" s="20"/>
      <c r="P303" s="20"/>
      <c r="Q303" s="20"/>
      <c r="R303" s="22"/>
      <c r="S303" s="20"/>
      <c r="T303" s="20"/>
      <c r="U303" s="20"/>
      <c r="V303" s="20"/>
      <c r="W303" s="20"/>
      <c r="X303" s="20"/>
      <c r="Y303" s="20"/>
      <c r="Z303" s="20"/>
    </row>
    <row r="304" spans="1:26" ht="147" customHeight="1" x14ac:dyDescent="0.2">
      <c r="A304" s="20"/>
      <c r="B304" s="20"/>
      <c r="C304" s="20"/>
      <c r="D304" s="21"/>
      <c r="E304" s="20"/>
      <c r="F304" s="20"/>
      <c r="G304" s="20"/>
      <c r="H304" s="20"/>
      <c r="I304" s="20"/>
      <c r="J304" s="20"/>
      <c r="K304" s="20"/>
      <c r="L304" s="20"/>
      <c r="M304" s="20"/>
      <c r="N304" s="20"/>
      <c r="O304" s="20"/>
      <c r="P304" s="20"/>
      <c r="Q304" s="20"/>
      <c r="R304" s="22"/>
      <c r="S304" s="20"/>
      <c r="T304" s="20"/>
      <c r="U304" s="20"/>
      <c r="V304" s="20"/>
      <c r="W304" s="20"/>
      <c r="X304" s="20"/>
      <c r="Y304" s="20"/>
      <c r="Z304" s="20"/>
    </row>
    <row r="305" spans="1:26" ht="147" customHeight="1" x14ac:dyDescent="0.2">
      <c r="A305" s="20"/>
      <c r="B305" s="20"/>
      <c r="C305" s="20"/>
      <c r="D305" s="21"/>
      <c r="E305" s="20"/>
      <c r="F305" s="20"/>
      <c r="G305" s="20"/>
      <c r="H305" s="20"/>
      <c r="I305" s="20"/>
      <c r="J305" s="20"/>
      <c r="K305" s="20"/>
      <c r="L305" s="20"/>
      <c r="M305" s="20"/>
      <c r="N305" s="20"/>
      <c r="O305" s="20"/>
      <c r="P305" s="20"/>
      <c r="Q305" s="20"/>
      <c r="R305" s="22"/>
      <c r="S305" s="20"/>
      <c r="T305" s="20"/>
      <c r="U305" s="20"/>
      <c r="V305" s="20"/>
      <c r="W305" s="20"/>
      <c r="X305" s="20"/>
      <c r="Y305" s="20"/>
      <c r="Z305" s="20"/>
    </row>
    <row r="306" spans="1:26" ht="147" customHeight="1" x14ac:dyDescent="0.2">
      <c r="A306" s="20"/>
      <c r="B306" s="20"/>
      <c r="C306" s="20"/>
      <c r="D306" s="21"/>
      <c r="E306" s="20"/>
      <c r="F306" s="20"/>
      <c r="G306" s="20"/>
      <c r="H306" s="20"/>
      <c r="I306" s="20"/>
      <c r="J306" s="20"/>
      <c r="K306" s="20"/>
      <c r="L306" s="20"/>
      <c r="M306" s="20"/>
      <c r="N306" s="20"/>
      <c r="O306" s="20"/>
      <c r="P306" s="20"/>
      <c r="Q306" s="20"/>
      <c r="R306" s="22"/>
      <c r="S306" s="20"/>
      <c r="T306" s="20"/>
      <c r="U306" s="20"/>
      <c r="V306" s="20"/>
      <c r="W306" s="20"/>
      <c r="X306" s="20"/>
      <c r="Y306" s="20"/>
      <c r="Z306" s="20"/>
    </row>
    <row r="307" spans="1:26" ht="147" customHeight="1" x14ac:dyDescent="0.2">
      <c r="A307" s="20"/>
      <c r="B307" s="20"/>
      <c r="C307" s="20"/>
      <c r="D307" s="21"/>
      <c r="E307" s="20"/>
      <c r="F307" s="20"/>
      <c r="G307" s="20"/>
      <c r="H307" s="20"/>
      <c r="I307" s="20"/>
      <c r="J307" s="20"/>
      <c r="K307" s="20"/>
      <c r="L307" s="20"/>
      <c r="M307" s="20"/>
      <c r="N307" s="20"/>
      <c r="O307" s="20"/>
      <c r="P307" s="20"/>
      <c r="Q307" s="20"/>
      <c r="R307" s="22"/>
      <c r="S307" s="20"/>
      <c r="T307" s="20"/>
      <c r="U307" s="20"/>
      <c r="V307" s="20"/>
      <c r="W307" s="20"/>
      <c r="X307" s="20"/>
      <c r="Y307" s="20"/>
      <c r="Z307" s="20"/>
    </row>
    <row r="308" spans="1:26" ht="147" customHeight="1" x14ac:dyDescent="0.2">
      <c r="A308" s="20"/>
      <c r="B308" s="20"/>
      <c r="C308" s="20"/>
      <c r="D308" s="21"/>
      <c r="E308" s="20"/>
      <c r="F308" s="20"/>
      <c r="G308" s="20"/>
      <c r="H308" s="20"/>
      <c r="I308" s="20"/>
      <c r="J308" s="20"/>
      <c r="K308" s="20"/>
      <c r="L308" s="20"/>
      <c r="M308" s="20"/>
      <c r="N308" s="20"/>
      <c r="O308" s="20"/>
      <c r="P308" s="20"/>
      <c r="Q308" s="20"/>
      <c r="R308" s="22"/>
      <c r="S308" s="20"/>
      <c r="T308" s="20"/>
      <c r="U308" s="20"/>
      <c r="V308" s="20"/>
      <c r="W308" s="20"/>
      <c r="X308" s="20"/>
      <c r="Y308" s="20"/>
      <c r="Z308" s="20"/>
    </row>
    <row r="309" spans="1:26" ht="147" customHeight="1" x14ac:dyDescent="0.2">
      <c r="A309" s="20"/>
      <c r="B309" s="20"/>
      <c r="C309" s="20"/>
      <c r="D309" s="21"/>
      <c r="E309" s="20"/>
      <c r="F309" s="20"/>
      <c r="G309" s="20"/>
      <c r="H309" s="20"/>
      <c r="I309" s="20"/>
      <c r="J309" s="20"/>
      <c r="K309" s="20"/>
      <c r="L309" s="20"/>
      <c r="M309" s="20"/>
      <c r="N309" s="20"/>
      <c r="O309" s="20"/>
      <c r="P309" s="20"/>
      <c r="Q309" s="20"/>
      <c r="R309" s="22"/>
      <c r="S309" s="20"/>
      <c r="T309" s="20"/>
      <c r="U309" s="20"/>
      <c r="V309" s="20"/>
      <c r="W309" s="20"/>
      <c r="X309" s="20"/>
      <c r="Y309" s="20"/>
      <c r="Z309" s="20"/>
    </row>
    <row r="310" spans="1:26" ht="147" customHeight="1" x14ac:dyDescent="0.2">
      <c r="A310" s="20"/>
      <c r="B310" s="20"/>
      <c r="C310" s="20"/>
      <c r="D310" s="21"/>
      <c r="E310" s="20"/>
      <c r="F310" s="20"/>
      <c r="G310" s="20"/>
      <c r="H310" s="20"/>
      <c r="I310" s="20"/>
      <c r="J310" s="20"/>
      <c r="K310" s="20"/>
      <c r="L310" s="20"/>
      <c r="M310" s="20"/>
      <c r="N310" s="20"/>
      <c r="O310" s="20"/>
      <c r="P310" s="20"/>
      <c r="Q310" s="20"/>
      <c r="R310" s="22"/>
      <c r="S310" s="20"/>
      <c r="T310" s="20"/>
      <c r="U310" s="20"/>
      <c r="V310" s="20"/>
      <c r="W310" s="20"/>
      <c r="X310" s="20"/>
      <c r="Y310" s="20"/>
      <c r="Z310" s="20"/>
    </row>
    <row r="311" spans="1:26" ht="147" customHeight="1" x14ac:dyDescent="0.2">
      <c r="A311" s="20"/>
      <c r="B311" s="20"/>
      <c r="C311" s="20"/>
      <c r="D311" s="21"/>
      <c r="E311" s="20"/>
      <c r="F311" s="20"/>
      <c r="G311" s="20"/>
      <c r="H311" s="20"/>
      <c r="I311" s="20"/>
      <c r="J311" s="20"/>
      <c r="K311" s="20"/>
      <c r="L311" s="20"/>
      <c r="M311" s="20"/>
      <c r="N311" s="20"/>
      <c r="O311" s="20"/>
      <c r="P311" s="20"/>
      <c r="Q311" s="20"/>
      <c r="R311" s="22"/>
      <c r="S311" s="20"/>
      <c r="T311" s="20"/>
      <c r="U311" s="20"/>
      <c r="V311" s="20"/>
      <c r="W311" s="20"/>
      <c r="X311" s="20"/>
      <c r="Y311" s="20"/>
      <c r="Z311" s="20"/>
    </row>
    <row r="312" spans="1:26" ht="147" customHeight="1" x14ac:dyDescent="0.2">
      <c r="A312" s="20"/>
      <c r="B312" s="20"/>
      <c r="C312" s="20"/>
      <c r="D312" s="21"/>
      <c r="E312" s="20"/>
      <c r="F312" s="20"/>
      <c r="G312" s="20"/>
      <c r="H312" s="20"/>
      <c r="I312" s="20"/>
      <c r="J312" s="20"/>
      <c r="K312" s="20"/>
      <c r="L312" s="20"/>
      <c r="M312" s="20"/>
      <c r="N312" s="20"/>
      <c r="O312" s="20"/>
      <c r="P312" s="20"/>
      <c r="Q312" s="20"/>
      <c r="R312" s="22"/>
      <c r="S312" s="20"/>
      <c r="T312" s="20"/>
      <c r="U312" s="20"/>
      <c r="V312" s="20"/>
      <c r="W312" s="20"/>
      <c r="X312" s="20"/>
      <c r="Y312" s="20"/>
      <c r="Z312" s="20"/>
    </row>
    <row r="313" spans="1:26" ht="147" customHeight="1" x14ac:dyDescent="0.2">
      <c r="A313" s="20"/>
      <c r="B313" s="20"/>
      <c r="C313" s="20"/>
      <c r="D313" s="21"/>
      <c r="E313" s="20"/>
      <c r="F313" s="20"/>
      <c r="G313" s="20"/>
      <c r="H313" s="20"/>
      <c r="I313" s="20"/>
      <c r="J313" s="20"/>
      <c r="K313" s="20"/>
      <c r="L313" s="20"/>
      <c r="M313" s="20"/>
      <c r="N313" s="20"/>
      <c r="O313" s="20"/>
      <c r="P313" s="20"/>
      <c r="Q313" s="20"/>
      <c r="R313" s="22"/>
      <c r="S313" s="20"/>
      <c r="T313" s="20"/>
      <c r="U313" s="20"/>
      <c r="V313" s="20"/>
      <c r="W313" s="20"/>
      <c r="X313" s="20"/>
      <c r="Y313" s="20"/>
      <c r="Z313" s="20"/>
    </row>
    <row r="314" spans="1:26" ht="147" customHeight="1" x14ac:dyDescent="0.2">
      <c r="A314" s="20"/>
      <c r="B314" s="20"/>
      <c r="C314" s="20"/>
      <c r="D314" s="21"/>
      <c r="E314" s="20"/>
      <c r="F314" s="20"/>
      <c r="G314" s="20"/>
      <c r="H314" s="20"/>
      <c r="I314" s="20"/>
      <c r="J314" s="20"/>
      <c r="K314" s="20"/>
      <c r="L314" s="20"/>
      <c r="M314" s="20"/>
      <c r="N314" s="20"/>
      <c r="O314" s="20"/>
      <c r="P314" s="20"/>
      <c r="Q314" s="20"/>
      <c r="R314" s="22"/>
      <c r="S314" s="20"/>
      <c r="T314" s="20"/>
      <c r="U314" s="20"/>
      <c r="V314" s="20"/>
      <c r="W314" s="20"/>
      <c r="X314" s="20"/>
      <c r="Y314" s="20"/>
      <c r="Z314" s="20"/>
    </row>
    <row r="315" spans="1:26" ht="147" customHeight="1" x14ac:dyDescent="0.2">
      <c r="A315" s="20"/>
      <c r="B315" s="20"/>
      <c r="C315" s="20"/>
      <c r="D315" s="21"/>
      <c r="E315" s="20"/>
      <c r="F315" s="20"/>
      <c r="G315" s="20"/>
      <c r="H315" s="20"/>
      <c r="I315" s="20"/>
      <c r="J315" s="20"/>
      <c r="K315" s="20"/>
      <c r="L315" s="20"/>
      <c r="M315" s="20"/>
      <c r="N315" s="20"/>
      <c r="O315" s="20"/>
      <c r="P315" s="20"/>
      <c r="Q315" s="20"/>
      <c r="R315" s="22"/>
      <c r="S315" s="20"/>
      <c r="T315" s="20"/>
      <c r="U315" s="20"/>
      <c r="V315" s="20"/>
      <c r="W315" s="20"/>
      <c r="X315" s="20"/>
      <c r="Y315" s="20"/>
      <c r="Z315" s="20"/>
    </row>
    <row r="316" spans="1:26" ht="147" customHeight="1" x14ac:dyDescent="0.2">
      <c r="A316" s="20"/>
      <c r="B316" s="20"/>
      <c r="C316" s="20"/>
      <c r="D316" s="21"/>
      <c r="E316" s="20"/>
      <c r="F316" s="20"/>
      <c r="G316" s="20"/>
      <c r="H316" s="20"/>
      <c r="I316" s="20"/>
      <c r="J316" s="20"/>
      <c r="K316" s="20"/>
      <c r="L316" s="20"/>
      <c r="M316" s="20"/>
      <c r="N316" s="20"/>
      <c r="O316" s="20"/>
      <c r="P316" s="20"/>
      <c r="Q316" s="20"/>
      <c r="R316" s="22"/>
      <c r="S316" s="20"/>
      <c r="T316" s="20"/>
      <c r="U316" s="20"/>
      <c r="V316" s="20"/>
      <c r="W316" s="20"/>
      <c r="X316" s="20"/>
      <c r="Y316" s="20"/>
      <c r="Z316" s="20"/>
    </row>
    <row r="317" spans="1:26" ht="147" customHeight="1" x14ac:dyDescent="0.2">
      <c r="A317" s="20"/>
      <c r="B317" s="20"/>
      <c r="C317" s="20"/>
      <c r="D317" s="21"/>
      <c r="E317" s="20"/>
      <c r="F317" s="20"/>
      <c r="G317" s="20"/>
      <c r="H317" s="20"/>
      <c r="I317" s="20"/>
      <c r="J317" s="20"/>
      <c r="K317" s="20"/>
      <c r="L317" s="20"/>
      <c r="M317" s="20"/>
      <c r="N317" s="20"/>
      <c r="O317" s="20"/>
      <c r="P317" s="20"/>
      <c r="Q317" s="20"/>
      <c r="R317" s="22"/>
      <c r="S317" s="20"/>
      <c r="T317" s="20"/>
      <c r="U317" s="20"/>
      <c r="V317" s="20"/>
      <c r="W317" s="20"/>
      <c r="X317" s="20"/>
      <c r="Y317" s="20"/>
      <c r="Z317" s="20"/>
    </row>
    <row r="318" spans="1:26" ht="147" customHeight="1" x14ac:dyDescent="0.2">
      <c r="A318" s="20"/>
      <c r="B318" s="20"/>
      <c r="C318" s="20"/>
      <c r="D318" s="21"/>
      <c r="E318" s="20"/>
      <c r="F318" s="20"/>
      <c r="G318" s="20"/>
      <c r="H318" s="20"/>
      <c r="I318" s="20"/>
      <c r="J318" s="20"/>
      <c r="K318" s="20"/>
      <c r="L318" s="20"/>
      <c r="M318" s="20"/>
      <c r="N318" s="20"/>
      <c r="O318" s="20"/>
      <c r="P318" s="20"/>
      <c r="Q318" s="20"/>
      <c r="R318" s="22"/>
      <c r="S318" s="20"/>
      <c r="T318" s="20"/>
      <c r="U318" s="20"/>
      <c r="V318" s="20"/>
      <c r="W318" s="20"/>
      <c r="X318" s="20"/>
      <c r="Y318" s="20"/>
      <c r="Z318" s="20"/>
    </row>
    <row r="319" spans="1:26" ht="147" customHeight="1" x14ac:dyDescent="0.2">
      <c r="A319" s="20"/>
      <c r="B319" s="20"/>
      <c r="C319" s="20"/>
      <c r="D319" s="21"/>
      <c r="E319" s="20"/>
      <c r="F319" s="20"/>
      <c r="G319" s="20"/>
      <c r="H319" s="20"/>
      <c r="I319" s="20"/>
      <c r="J319" s="20"/>
      <c r="K319" s="20"/>
      <c r="L319" s="20"/>
      <c r="M319" s="20"/>
      <c r="N319" s="20"/>
      <c r="O319" s="20"/>
      <c r="P319" s="20"/>
      <c r="Q319" s="20"/>
      <c r="R319" s="22"/>
      <c r="S319" s="20"/>
      <c r="T319" s="20"/>
      <c r="U319" s="20"/>
      <c r="V319" s="20"/>
      <c r="W319" s="20"/>
      <c r="X319" s="20"/>
      <c r="Y319" s="20"/>
      <c r="Z319" s="20"/>
    </row>
    <row r="320" spans="1:26" ht="147" customHeight="1" x14ac:dyDescent="0.2">
      <c r="A320" s="20"/>
      <c r="B320" s="20"/>
      <c r="C320" s="20"/>
      <c r="D320" s="21"/>
      <c r="E320" s="20"/>
      <c r="F320" s="20"/>
      <c r="G320" s="20"/>
      <c r="H320" s="20"/>
      <c r="I320" s="20"/>
      <c r="J320" s="20"/>
      <c r="K320" s="20"/>
      <c r="L320" s="20"/>
      <c r="M320" s="20"/>
      <c r="N320" s="20"/>
      <c r="O320" s="20"/>
      <c r="P320" s="20"/>
      <c r="Q320" s="20"/>
      <c r="R320" s="22"/>
      <c r="S320" s="20"/>
      <c r="T320" s="20"/>
      <c r="U320" s="20"/>
      <c r="V320" s="20"/>
      <c r="W320" s="20"/>
      <c r="X320" s="20"/>
      <c r="Y320" s="20"/>
      <c r="Z320" s="20"/>
    </row>
    <row r="321" spans="1:26" ht="147" customHeight="1" x14ac:dyDescent="0.2">
      <c r="A321" s="20"/>
      <c r="B321" s="20"/>
      <c r="C321" s="20"/>
      <c r="D321" s="21"/>
      <c r="E321" s="20"/>
      <c r="F321" s="20"/>
      <c r="G321" s="20"/>
      <c r="H321" s="20"/>
      <c r="I321" s="20"/>
      <c r="J321" s="20"/>
      <c r="K321" s="20"/>
      <c r="L321" s="20"/>
      <c r="M321" s="20"/>
      <c r="N321" s="20"/>
      <c r="O321" s="20"/>
      <c r="P321" s="20"/>
      <c r="Q321" s="20"/>
      <c r="R321" s="22"/>
      <c r="S321" s="20"/>
      <c r="T321" s="20"/>
      <c r="U321" s="20"/>
      <c r="V321" s="20"/>
      <c r="W321" s="20"/>
      <c r="X321" s="20"/>
      <c r="Y321" s="20"/>
      <c r="Z321" s="20"/>
    </row>
    <row r="322" spans="1:26" ht="147" customHeight="1" x14ac:dyDescent="0.2">
      <c r="A322" s="20"/>
      <c r="B322" s="20"/>
      <c r="C322" s="20"/>
      <c r="D322" s="21"/>
      <c r="E322" s="20"/>
      <c r="F322" s="20"/>
      <c r="G322" s="20"/>
      <c r="H322" s="20"/>
      <c r="I322" s="20"/>
      <c r="J322" s="20"/>
      <c r="K322" s="20"/>
      <c r="L322" s="20"/>
      <c r="M322" s="20"/>
      <c r="N322" s="20"/>
      <c r="O322" s="20"/>
      <c r="P322" s="20"/>
      <c r="Q322" s="20"/>
      <c r="R322" s="22"/>
      <c r="S322" s="20"/>
      <c r="T322" s="20"/>
      <c r="U322" s="20"/>
      <c r="V322" s="20"/>
      <c r="W322" s="20"/>
      <c r="X322" s="20"/>
      <c r="Y322" s="20"/>
      <c r="Z322" s="20"/>
    </row>
    <row r="323" spans="1:26" ht="147" customHeight="1" x14ac:dyDescent="0.2">
      <c r="A323" s="20"/>
      <c r="B323" s="20"/>
      <c r="C323" s="20"/>
      <c r="D323" s="21"/>
      <c r="E323" s="20"/>
      <c r="F323" s="20"/>
      <c r="G323" s="20"/>
      <c r="H323" s="20"/>
      <c r="I323" s="20"/>
      <c r="J323" s="20"/>
      <c r="K323" s="20"/>
      <c r="L323" s="20"/>
      <c r="M323" s="20"/>
      <c r="N323" s="20"/>
      <c r="O323" s="20"/>
      <c r="P323" s="20"/>
      <c r="Q323" s="20"/>
      <c r="R323" s="22"/>
      <c r="S323" s="20"/>
      <c r="T323" s="20"/>
      <c r="U323" s="20"/>
      <c r="V323" s="20"/>
      <c r="W323" s="20"/>
      <c r="X323" s="20"/>
      <c r="Y323" s="20"/>
      <c r="Z323" s="20"/>
    </row>
    <row r="324" spans="1:26" ht="147" customHeight="1" x14ac:dyDescent="0.2">
      <c r="A324" s="20"/>
      <c r="B324" s="20"/>
      <c r="C324" s="20"/>
      <c r="D324" s="21"/>
      <c r="E324" s="20"/>
      <c r="F324" s="20"/>
      <c r="G324" s="20"/>
      <c r="H324" s="20"/>
      <c r="I324" s="20"/>
      <c r="J324" s="20"/>
      <c r="K324" s="20"/>
      <c r="L324" s="20"/>
      <c r="M324" s="20"/>
      <c r="N324" s="20"/>
      <c r="O324" s="20"/>
      <c r="P324" s="20"/>
      <c r="Q324" s="20"/>
      <c r="R324" s="22"/>
      <c r="S324" s="20"/>
      <c r="T324" s="20"/>
      <c r="U324" s="20"/>
      <c r="V324" s="20"/>
      <c r="W324" s="20"/>
      <c r="X324" s="20"/>
      <c r="Y324" s="20"/>
      <c r="Z324" s="20"/>
    </row>
    <row r="325" spans="1:26" ht="147" customHeight="1" x14ac:dyDescent="0.2">
      <c r="A325" s="20"/>
      <c r="B325" s="20"/>
      <c r="C325" s="20"/>
      <c r="D325" s="21"/>
      <c r="E325" s="20"/>
      <c r="F325" s="20"/>
      <c r="G325" s="20"/>
      <c r="H325" s="20"/>
      <c r="I325" s="20"/>
      <c r="J325" s="20"/>
      <c r="K325" s="20"/>
      <c r="L325" s="20"/>
      <c r="M325" s="20"/>
      <c r="N325" s="20"/>
      <c r="O325" s="20"/>
      <c r="P325" s="20"/>
      <c r="Q325" s="20"/>
      <c r="R325" s="22"/>
      <c r="S325" s="20"/>
      <c r="T325" s="20"/>
      <c r="U325" s="20"/>
      <c r="V325" s="20"/>
      <c r="W325" s="20"/>
      <c r="X325" s="20"/>
      <c r="Y325" s="20"/>
      <c r="Z325" s="20"/>
    </row>
    <row r="326" spans="1:26" ht="147" customHeight="1" x14ac:dyDescent="0.2">
      <c r="A326" s="20"/>
      <c r="B326" s="20"/>
      <c r="C326" s="20"/>
      <c r="D326" s="21"/>
      <c r="E326" s="20"/>
      <c r="F326" s="20"/>
      <c r="G326" s="20"/>
      <c r="H326" s="20"/>
      <c r="I326" s="20"/>
      <c r="J326" s="20"/>
      <c r="K326" s="20"/>
      <c r="L326" s="20"/>
      <c r="M326" s="20"/>
      <c r="N326" s="20"/>
      <c r="O326" s="20"/>
      <c r="P326" s="20"/>
      <c r="Q326" s="20"/>
      <c r="R326" s="22"/>
      <c r="S326" s="20"/>
      <c r="T326" s="20"/>
      <c r="U326" s="20"/>
      <c r="V326" s="20"/>
      <c r="W326" s="20"/>
      <c r="X326" s="20"/>
      <c r="Y326" s="20"/>
      <c r="Z326" s="20"/>
    </row>
    <row r="327" spans="1:26" ht="147" customHeight="1" x14ac:dyDescent="0.2">
      <c r="A327" s="20"/>
      <c r="B327" s="20"/>
      <c r="C327" s="20"/>
      <c r="D327" s="21"/>
      <c r="E327" s="20"/>
      <c r="F327" s="20"/>
      <c r="G327" s="20"/>
      <c r="H327" s="20"/>
      <c r="I327" s="20"/>
      <c r="J327" s="20"/>
      <c r="K327" s="20"/>
      <c r="L327" s="20"/>
      <c r="M327" s="20"/>
      <c r="N327" s="20"/>
      <c r="O327" s="20"/>
      <c r="P327" s="20"/>
      <c r="Q327" s="20"/>
      <c r="R327" s="22"/>
      <c r="S327" s="20"/>
      <c r="T327" s="20"/>
      <c r="U327" s="20"/>
      <c r="V327" s="20"/>
      <c r="W327" s="20"/>
      <c r="X327" s="20"/>
      <c r="Y327" s="20"/>
      <c r="Z327" s="20"/>
    </row>
    <row r="328" spans="1:26" ht="147" customHeight="1" x14ac:dyDescent="0.2">
      <c r="A328" s="20"/>
      <c r="B328" s="20"/>
      <c r="C328" s="20"/>
      <c r="D328" s="21"/>
      <c r="E328" s="20"/>
      <c r="F328" s="20"/>
      <c r="G328" s="20"/>
      <c r="H328" s="20"/>
      <c r="I328" s="20"/>
      <c r="J328" s="20"/>
      <c r="K328" s="20"/>
      <c r="L328" s="20"/>
      <c r="M328" s="20"/>
      <c r="N328" s="20"/>
      <c r="O328" s="20"/>
      <c r="P328" s="20"/>
      <c r="Q328" s="20"/>
      <c r="R328" s="22"/>
      <c r="S328" s="20"/>
      <c r="T328" s="20"/>
      <c r="U328" s="20"/>
      <c r="V328" s="20"/>
      <c r="W328" s="20"/>
      <c r="X328" s="20"/>
      <c r="Y328" s="20"/>
      <c r="Z328" s="20"/>
    </row>
    <row r="329" spans="1:26" ht="147" customHeight="1" x14ac:dyDescent="0.2">
      <c r="A329" s="20"/>
      <c r="B329" s="20"/>
      <c r="C329" s="20"/>
      <c r="D329" s="21"/>
      <c r="E329" s="20"/>
      <c r="F329" s="20"/>
      <c r="G329" s="20"/>
      <c r="H329" s="20"/>
      <c r="I329" s="20"/>
      <c r="J329" s="20"/>
      <c r="K329" s="20"/>
      <c r="L329" s="20"/>
      <c r="M329" s="20"/>
      <c r="N329" s="20"/>
      <c r="O329" s="20"/>
      <c r="P329" s="20"/>
      <c r="Q329" s="20"/>
      <c r="R329" s="22"/>
      <c r="S329" s="20"/>
      <c r="T329" s="20"/>
      <c r="U329" s="20"/>
      <c r="V329" s="20"/>
      <c r="W329" s="20"/>
      <c r="X329" s="20"/>
      <c r="Y329" s="20"/>
      <c r="Z329" s="20"/>
    </row>
    <row r="330" spans="1:26" ht="147" customHeight="1" x14ac:dyDescent="0.2">
      <c r="A330" s="20"/>
      <c r="B330" s="20"/>
      <c r="C330" s="20"/>
      <c r="D330" s="21"/>
      <c r="E330" s="20"/>
      <c r="F330" s="20"/>
      <c r="G330" s="20"/>
      <c r="H330" s="20"/>
      <c r="I330" s="20"/>
      <c r="J330" s="20"/>
      <c r="K330" s="20"/>
      <c r="L330" s="20"/>
      <c r="M330" s="20"/>
      <c r="N330" s="20"/>
      <c r="O330" s="20"/>
      <c r="P330" s="20"/>
      <c r="Q330" s="20"/>
      <c r="R330" s="22"/>
      <c r="S330" s="20"/>
      <c r="T330" s="20"/>
      <c r="U330" s="20"/>
      <c r="V330" s="20"/>
      <c r="W330" s="20"/>
      <c r="X330" s="20"/>
      <c r="Y330" s="20"/>
      <c r="Z330" s="20"/>
    </row>
    <row r="331" spans="1:26" ht="147" customHeight="1" x14ac:dyDescent="0.2">
      <c r="A331" s="20"/>
      <c r="B331" s="20"/>
      <c r="C331" s="20"/>
      <c r="D331" s="21"/>
      <c r="E331" s="20"/>
      <c r="F331" s="20"/>
      <c r="G331" s="20"/>
      <c r="H331" s="20"/>
      <c r="I331" s="20"/>
      <c r="J331" s="20"/>
      <c r="K331" s="20"/>
      <c r="L331" s="20"/>
      <c r="M331" s="20"/>
      <c r="N331" s="20"/>
      <c r="O331" s="20"/>
      <c r="P331" s="20"/>
      <c r="Q331" s="20"/>
      <c r="R331" s="22"/>
      <c r="S331" s="20"/>
      <c r="T331" s="20"/>
      <c r="U331" s="20"/>
      <c r="V331" s="20"/>
      <c r="W331" s="20"/>
      <c r="X331" s="20"/>
      <c r="Y331" s="20"/>
      <c r="Z331" s="20"/>
    </row>
    <row r="332" spans="1:26" ht="147" customHeight="1" x14ac:dyDescent="0.2">
      <c r="A332" s="20"/>
      <c r="B332" s="20"/>
      <c r="C332" s="20"/>
      <c r="D332" s="21"/>
      <c r="E332" s="20"/>
      <c r="F332" s="20"/>
      <c r="G332" s="20"/>
      <c r="H332" s="20"/>
      <c r="I332" s="20"/>
      <c r="J332" s="20"/>
      <c r="K332" s="20"/>
      <c r="L332" s="20"/>
      <c r="M332" s="20"/>
      <c r="N332" s="20"/>
      <c r="O332" s="20"/>
      <c r="P332" s="20"/>
      <c r="Q332" s="20"/>
      <c r="R332" s="22"/>
      <c r="S332" s="20"/>
      <c r="T332" s="20"/>
      <c r="U332" s="20"/>
      <c r="V332" s="20"/>
      <c r="W332" s="20"/>
      <c r="X332" s="20"/>
      <c r="Y332" s="20"/>
      <c r="Z332" s="20"/>
    </row>
    <row r="333" spans="1:26" ht="147" customHeight="1" x14ac:dyDescent="0.2">
      <c r="A333" s="20"/>
      <c r="B333" s="20"/>
      <c r="C333" s="20"/>
      <c r="D333" s="21"/>
      <c r="E333" s="20"/>
      <c r="F333" s="20"/>
      <c r="G333" s="20"/>
      <c r="H333" s="20"/>
      <c r="I333" s="20"/>
      <c r="J333" s="20"/>
      <c r="K333" s="20"/>
      <c r="L333" s="20"/>
      <c r="M333" s="20"/>
      <c r="N333" s="20"/>
      <c r="O333" s="20"/>
      <c r="P333" s="20"/>
      <c r="Q333" s="20"/>
      <c r="R333" s="22"/>
      <c r="S333" s="20"/>
      <c r="T333" s="20"/>
      <c r="U333" s="20"/>
      <c r="V333" s="20"/>
      <c r="W333" s="20"/>
      <c r="X333" s="20"/>
      <c r="Y333" s="20"/>
      <c r="Z333" s="20"/>
    </row>
    <row r="334" spans="1:26" ht="147" customHeight="1" x14ac:dyDescent="0.2">
      <c r="A334" s="20"/>
      <c r="B334" s="20"/>
      <c r="C334" s="20"/>
      <c r="D334" s="21"/>
      <c r="E334" s="20"/>
      <c r="F334" s="20"/>
      <c r="G334" s="20"/>
      <c r="H334" s="20"/>
      <c r="I334" s="20"/>
      <c r="J334" s="20"/>
      <c r="K334" s="20"/>
      <c r="L334" s="20"/>
      <c r="M334" s="20"/>
      <c r="N334" s="20"/>
      <c r="O334" s="20"/>
      <c r="P334" s="20"/>
      <c r="Q334" s="20"/>
      <c r="R334" s="22"/>
      <c r="S334" s="20"/>
      <c r="T334" s="20"/>
      <c r="U334" s="20"/>
      <c r="V334" s="20"/>
      <c r="W334" s="20"/>
      <c r="X334" s="20"/>
      <c r="Y334" s="20"/>
      <c r="Z334" s="20"/>
    </row>
    <row r="335" spans="1:26" ht="147" customHeight="1" x14ac:dyDescent="0.2">
      <c r="A335" s="20"/>
      <c r="B335" s="20"/>
      <c r="C335" s="20"/>
      <c r="D335" s="21"/>
      <c r="E335" s="20"/>
      <c r="F335" s="20"/>
      <c r="G335" s="20"/>
      <c r="H335" s="20"/>
      <c r="I335" s="20"/>
      <c r="J335" s="20"/>
      <c r="K335" s="20"/>
      <c r="L335" s="20"/>
      <c r="M335" s="20"/>
      <c r="N335" s="20"/>
      <c r="O335" s="20"/>
      <c r="P335" s="20"/>
      <c r="Q335" s="20"/>
      <c r="R335" s="22"/>
      <c r="S335" s="20"/>
      <c r="T335" s="20"/>
      <c r="U335" s="20"/>
      <c r="V335" s="20"/>
      <c r="W335" s="20"/>
      <c r="X335" s="20"/>
      <c r="Y335" s="20"/>
      <c r="Z335" s="20"/>
    </row>
    <row r="336" spans="1:26" ht="147" customHeight="1" x14ac:dyDescent="0.2">
      <c r="A336" s="20"/>
      <c r="B336" s="20"/>
      <c r="C336" s="20"/>
      <c r="D336" s="21"/>
      <c r="E336" s="20"/>
      <c r="F336" s="20"/>
      <c r="G336" s="20"/>
      <c r="H336" s="20"/>
      <c r="I336" s="20"/>
      <c r="J336" s="20"/>
      <c r="K336" s="20"/>
      <c r="L336" s="20"/>
      <c r="M336" s="20"/>
      <c r="N336" s="20"/>
      <c r="O336" s="20"/>
      <c r="P336" s="20"/>
      <c r="Q336" s="20"/>
      <c r="R336" s="22"/>
      <c r="S336" s="20"/>
      <c r="T336" s="20"/>
      <c r="U336" s="20"/>
      <c r="V336" s="20"/>
      <c r="W336" s="20"/>
      <c r="X336" s="20"/>
      <c r="Y336" s="20"/>
      <c r="Z336" s="20"/>
    </row>
    <row r="337" spans="1:26" ht="147" customHeight="1" x14ac:dyDescent="0.2">
      <c r="A337" s="20"/>
      <c r="B337" s="20"/>
      <c r="C337" s="20"/>
      <c r="D337" s="21"/>
      <c r="E337" s="20"/>
      <c r="F337" s="20"/>
      <c r="G337" s="20"/>
      <c r="H337" s="20"/>
      <c r="I337" s="20"/>
      <c r="J337" s="20"/>
      <c r="K337" s="20"/>
      <c r="L337" s="20"/>
      <c r="M337" s="20"/>
      <c r="N337" s="20"/>
      <c r="O337" s="20"/>
      <c r="P337" s="20"/>
      <c r="Q337" s="20"/>
      <c r="R337" s="22"/>
      <c r="S337" s="20"/>
      <c r="T337" s="20"/>
      <c r="U337" s="20"/>
      <c r="V337" s="20"/>
      <c r="W337" s="20"/>
      <c r="X337" s="20"/>
      <c r="Y337" s="20"/>
      <c r="Z337" s="20"/>
    </row>
    <row r="338" spans="1:26" ht="147" customHeight="1" x14ac:dyDescent="0.2">
      <c r="A338" s="20"/>
      <c r="B338" s="20"/>
      <c r="C338" s="20"/>
      <c r="D338" s="21"/>
      <c r="E338" s="20"/>
      <c r="F338" s="20"/>
      <c r="G338" s="20"/>
      <c r="H338" s="20"/>
      <c r="I338" s="20"/>
      <c r="J338" s="20"/>
      <c r="K338" s="20"/>
      <c r="L338" s="20"/>
      <c r="M338" s="20"/>
      <c r="N338" s="20"/>
      <c r="O338" s="20"/>
      <c r="P338" s="20"/>
      <c r="Q338" s="20"/>
      <c r="R338" s="22"/>
      <c r="S338" s="20"/>
      <c r="T338" s="20"/>
      <c r="U338" s="20"/>
      <c r="V338" s="20"/>
      <c r="W338" s="20"/>
      <c r="X338" s="20"/>
      <c r="Y338" s="20"/>
      <c r="Z338" s="20"/>
    </row>
    <row r="339" spans="1:26" ht="147" customHeight="1" x14ac:dyDescent="0.2">
      <c r="A339" s="20"/>
      <c r="B339" s="20"/>
      <c r="C339" s="20"/>
      <c r="D339" s="21"/>
      <c r="E339" s="20"/>
      <c r="F339" s="20"/>
      <c r="G339" s="20"/>
      <c r="H339" s="20"/>
      <c r="I339" s="20"/>
      <c r="J339" s="20"/>
      <c r="K339" s="20"/>
      <c r="L339" s="20"/>
      <c r="M339" s="20"/>
      <c r="N339" s="20"/>
      <c r="O339" s="20"/>
      <c r="P339" s="20"/>
      <c r="Q339" s="20"/>
      <c r="R339" s="22"/>
      <c r="S339" s="20"/>
      <c r="T339" s="20"/>
      <c r="U339" s="20"/>
      <c r="V339" s="20"/>
      <c r="W339" s="20"/>
      <c r="X339" s="20"/>
      <c r="Y339" s="20"/>
      <c r="Z339" s="20"/>
    </row>
    <row r="340" spans="1:26" ht="147" customHeight="1" x14ac:dyDescent="0.2">
      <c r="A340" s="20"/>
      <c r="B340" s="20"/>
      <c r="C340" s="20"/>
      <c r="D340" s="21"/>
      <c r="E340" s="20"/>
      <c r="F340" s="20"/>
      <c r="G340" s="20"/>
      <c r="H340" s="20"/>
      <c r="I340" s="20"/>
      <c r="J340" s="20"/>
      <c r="K340" s="20"/>
      <c r="L340" s="20"/>
      <c r="M340" s="20"/>
      <c r="N340" s="20"/>
      <c r="O340" s="20"/>
      <c r="P340" s="20"/>
      <c r="Q340" s="20"/>
      <c r="R340" s="22"/>
      <c r="S340" s="20"/>
      <c r="T340" s="20"/>
      <c r="U340" s="20"/>
      <c r="V340" s="20"/>
      <c r="W340" s="20"/>
      <c r="X340" s="20"/>
      <c r="Y340" s="20"/>
      <c r="Z340" s="20"/>
    </row>
    <row r="341" spans="1:26" ht="147" customHeight="1" x14ac:dyDescent="0.2">
      <c r="A341" s="20"/>
      <c r="B341" s="20"/>
      <c r="C341" s="20"/>
      <c r="D341" s="21"/>
      <c r="E341" s="20"/>
      <c r="F341" s="20"/>
      <c r="G341" s="20"/>
      <c r="H341" s="20"/>
      <c r="I341" s="20"/>
      <c r="J341" s="20"/>
      <c r="K341" s="20"/>
      <c r="L341" s="20"/>
      <c r="M341" s="20"/>
      <c r="N341" s="20"/>
      <c r="O341" s="20"/>
      <c r="P341" s="20"/>
      <c r="Q341" s="20"/>
      <c r="R341" s="22"/>
      <c r="S341" s="20"/>
      <c r="T341" s="20"/>
      <c r="U341" s="20"/>
      <c r="V341" s="20"/>
      <c r="W341" s="20"/>
      <c r="X341" s="20"/>
      <c r="Y341" s="20"/>
      <c r="Z341" s="20"/>
    </row>
    <row r="342" spans="1:26" ht="147" customHeight="1" x14ac:dyDescent="0.2">
      <c r="A342" s="20"/>
      <c r="B342" s="20"/>
      <c r="C342" s="20"/>
      <c r="D342" s="21"/>
      <c r="E342" s="20"/>
      <c r="F342" s="20"/>
      <c r="G342" s="20"/>
      <c r="H342" s="20"/>
      <c r="I342" s="20"/>
      <c r="J342" s="20"/>
      <c r="K342" s="20"/>
      <c r="L342" s="20"/>
      <c r="M342" s="20"/>
      <c r="N342" s="20"/>
      <c r="O342" s="20"/>
      <c r="P342" s="20"/>
      <c r="Q342" s="20"/>
      <c r="R342" s="22"/>
      <c r="S342" s="20"/>
      <c r="T342" s="20"/>
      <c r="U342" s="20"/>
      <c r="V342" s="20"/>
      <c r="W342" s="20"/>
      <c r="X342" s="20"/>
      <c r="Y342" s="20"/>
      <c r="Z342" s="20"/>
    </row>
    <row r="343" spans="1:26" ht="147" customHeight="1" x14ac:dyDescent="0.2">
      <c r="A343" s="20"/>
      <c r="B343" s="20"/>
      <c r="C343" s="20"/>
      <c r="D343" s="21"/>
      <c r="E343" s="20"/>
      <c r="F343" s="20"/>
      <c r="G343" s="20"/>
      <c r="H343" s="20"/>
      <c r="I343" s="20"/>
      <c r="J343" s="20"/>
      <c r="K343" s="20"/>
      <c r="L343" s="20"/>
      <c r="M343" s="20"/>
      <c r="N343" s="20"/>
      <c r="O343" s="20"/>
      <c r="P343" s="20"/>
      <c r="Q343" s="20"/>
      <c r="R343" s="22"/>
      <c r="S343" s="20"/>
      <c r="T343" s="20"/>
      <c r="U343" s="20"/>
      <c r="V343" s="20"/>
      <c r="W343" s="20"/>
      <c r="X343" s="20"/>
      <c r="Y343" s="20"/>
      <c r="Z343" s="20"/>
    </row>
    <row r="344" spans="1:26" ht="147" customHeight="1" x14ac:dyDescent="0.2">
      <c r="A344" s="20"/>
      <c r="B344" s="20"/>
      <c r="C344" s="20"/>
      <c r="D344" s="21"/>
      <c r="E344" s="20"/>
      <c r="F344" s="20"/>
      <c r="G344" s="20"/>
      <c r="H344" s="20"/>
      <c r="I344" s="20"/>
      <c r="J344" s="20"/>
      <c r="K344" s="20"/>
      <c r="L344" s="20"/>
      <c r="M344" s="20"/>
      <c r="N344" s="20"/>
      <c r="O344" s="20"/>
      <c r="P344" s="20"/>
      <c r="Q344" s="20"/>
      <c r="R344" s="22"/>
      <c r="S344" s="20"/>
      <c r="T344" s="20"/>
      <c r="U344" s="20"/>
      <c r="V344" s="20"/>
      <c r="W344" s="20"/>
      <c r="X344" s="20"/>
      <c r="Y344" s="20"/>
      <c r="Z344" s="20"/>
    </row>
    <row r="345" spans="1:26" ht="147" customHeight="1" x14ac:dyDescent="0.2">
      <c r="A345" s="20"/>
      <c r="B345" s="20"/>
      <c r="C345" s="20"/>
      <c r="D345" s="21"/>
      <c r="E345" s="20"/>
      <c r="F345" s="20"/>
      <c r="G345" s="20"/>
      <c r="H345" s="20"/>
      <c r="I345" s="20"/>
      <c r="J345" s="20"/>
      <c r="K345" s="20"/>
      <c r="L345" s="20"/>
      <c r="M345" s="20"/>
      <c r="N345" s="20"/>
      <c r="O345" s="20"/>
      <c r="P345" s="20"/>
      <c r="Q345" s="20"/>
      <c r="R345" s="22"/>
      <c r="S345" s="20"/>
      <c r="T345" s="20"/>
      <c r="U345" s="20"/>
      <c r="V345" s="20"/>
      <c r="W345" s="20"/>
      <c r="X345" s="20"/>
      <c r="Y345" s="20"/>
      <c r="Z345" s="20"/>
    </row>
    <row r="346" spans="1:26" ht="147" customHeight="1" x14ac:dyDescent="0.2">
      <c r="A346" s="20"/>
      <c r="B346" s="20"/>
      <c r="C346" s="20"/>
      <c r="D346" s="21"/>
      <c r="E346" s="20"/>
      <c r="F346" s="20"/>
      <c r="G346" s="20"/>
      <c r="H346" s="20"/>
      <c r="I346" s="20"/>
      <c r="J346" s="20"/>
      <c r="K346" s="20"/>
      <c r="L346" s="20"/>
      <c r="M346" s="20"/>
      <c r="N346" s="20"/>
      <c r="O346" s="20"/>
      <c r="P346" s="20"/>
      <c r="Q346" s="20"/>
      <c r="R346" s="22"/>
      <c r="S346" s="20"/>
      <c r="T346" s="20"/>
      <c r="U346" s="20"/>
      <c r="V346" s="20"/>
      <c r="W346" s="20"/>
      <c r="X346" s="20"/>
      <c r="Y346" s="20"/>
      <c r="Z346" s="20"/>
    </row>
    <row r="347" spans="1:26" ht="147" customHeight="1" x14ac:dyDescent="0.2">
      <c r="A347" s="20"/>
      <c r="B347" s="20"/>
      <c r="C347" s="20"/>
      <c r="D347" s="21"/>
      <c r="E347" s="20"/>
      <c r="F347" s="20"/>
      <c r="G347" s="20"/>
      <c r="H347" s="20"/>
      <c r="I347" s="20"/>
      <c r="J347" s="20"/>
      <c r="K347" s="20"/>
      <c r="L347" s="20"/>
      <c r="M347" s="20"/>
      <c r="N347" s="20"/>
      <c r="O347" s="20"/>
      <c r="P347" s="20"/>
      <c r="Q347" s="20"/>
      <c r="R347" s="22"/>
      <c r="S347" s="20"/>
      <c r="T347" s="20"/>
      <c r="U347" s="20"/>
      <c r="V347" s="20"/>
      <c r="W347" s="20"/>
      <c r="X347" s="20"/>
      <c r="Y347" s="20"/>
      <c r="Z347" s="20"/>
    </row>
    <row r="348" spans="1:26" ht="147" customHeight="1" x14ac:dyDescent="0.2">
      <c r="A348" s="20"/>
      <c r="B348" s="20"/>
      <c r="C348" s="20"/>
      <c r="D348" s="21"/>
      <c r="E348" s="20"/>
      <c r="F348" s="20"/>
      <c r="G348" s="20"/>
      <c r="H348" s="20"/>
      <c r="I348" s="20"/>
      <c r="J348" s="20"/>
      <c r="K348" s="20"/>
      <c r="L348" s="20"/>
      <c r="M348" s="20"/>
      <c r="N348" s="20"/>
      <c r="O348" s="20"/>
      <c r="P348" s="20"/>
      <c r="Q348" s="20"/>
      <c r="R348" s="22"/>
      <c r="S348" s="20"/>
      <c r="T348" s="20"/>
      <c r="U348" s="20"/>
      <c r="V348" s="20"/>
      <c r="W348" s="20"/>
      <c r="X348" s="20"/>
      <c r="Y348" s="20"/>
      <c r="Z348" s="20"/>
    </row>
    <row r="349" spans="1:26" ht="147" customHeight="1" x14ac:dyDescent="0.2">
      <c r="A349" s="20"/>
      <c r="B349" s="20"/>
      <c r="C349" s="20"/>
      <c r="D349" s="21"/>
      <c r="E349" s="20"/>
      <c r="F349" s="20"/>
      <c r="G349" s="20"/>
      <c r="H349" s="20"/>
      <c r="I349" s="20"/>
      <c r="J349" s="20"/>
      <c r="K349" s="20"/>
      <c r="L349" s="20"/>
      <c r="M349" s="20"/>
      <c r="N349" s="20"/>
      <c r="O349" s="20"/>
      <c r="P349" s="20"/>
      <c r="Q349" s="20"/>
      <c r="R349" s="22"/>
      <c r="S349" s="20"/>
      <c r="T349" s="20"/>
      <c r="U349" s="20"/>
      <c r="V349" s="20"/>
      <c r="W349" s="20"/>
      <c r="X349" s="20"/>
      <c r="Y349" s="20"/>
      <c r="Z349" s="20"/>
    </row>
    <row r="350" spans="1:26" ht="147" customHeight="1" x14ac:dyDescent="0.2">
      <c r="A350" s="20"/>
      <c r="B350" s="20"/>
      <c r="C350" s="20"/>
      <c r="D350" s="21"/>
      <c r="E350" s="20"/>
      <c r="F350" s="20"/>
      <c r="G350" s="20"/>
      <c r="H350" s="20"/>
      <c r="I350" s="20"/>
      <c r="J350" s="20"/>
      <c r="K350" s="20"/>
      <c r="L350" s="20"/>
      <c r="M350" s="20"/>
      <c r="N350" s="20"/>
      <c r="O350" s="20"/>
      <c r="P350" s="20"/>
      <c r="Q350" s="20"/>
      <c r="R350" s="22"/>
      <c r="S350" s="20"/>
      <c r="T350" s="20"/>
      <c r="U350" s="20"/>
      <c r="V350" s="20"/>
      <c r="W350" s="20"/>
      <c r="X350" s="20"/>
      <c r="Y350" s="20"/>
      <c r="Z350" s="20"/>
    </row>
    <row r="351" spans="1:26" ht="147" customHeight="1" x14ac:dyDescent="0.2">
      <c r="A351" s="20"/>
      <c r="B351" s="20"/>
      <c r="C351" s="20"/>
      <c r="D351" s="21"/>
      <c r="E351" s="20"/>
      <c r="F351" s="20"/>
      <c r="G351" s="20"/>
      <c r="H351" s="20"/>
      <c r="I351" s="20"/>
      <c r="J351" s="20"/>
      <c r="K351" s="20"/>
      <c r="L351" s="20"/>
      <c r="M351" s="20"/>
      <c r="N351" s="20"/>
      <c r="O351" s="20"/>
      <c r="P351" s="20"/>
      <c r="Q351" s="20"/>
      <c r="R351" s="22"/>
      <c r="S351" s="20"/>
      <c r="T351" s="20"/>
      <c r="U351" s="20"/>
      <c r="V351" s="20"/>
      <c r="W351" s="20"/>
      <c r="X351" s="20"/>
      <c r="Y351" s="20"/>
      <c r="Z351" s="20"/>
    </row>
    <row r="352" spans="1:26" ht="147" customHeight="1" x14ac:dyDescent="0.2">
      <c r="A352" s="20"/>
      <c r="B352" s="20"/>
      <c r="C352" s="20"/>
      <c r="D352" s="21"/>
      <c r="E352" s="20"/>
      <c r="F352" s="20"/>
      <c r="G352" s="20"/>
      <c r="H352" s="20"/>
      <c r="I352" s="20"/>
      <c r="J352" s="20"/>
      <c r="K352" s="20"/>
      <c r="L352" s="20"/>
      <c r="M352" s="20"/>
      <c r="N352" s="20"/>
      <c r="O352" s="20"/>
      <c r="P352" s="20"/>
      <c r="Q352" s="20"/>
      <c r="R352" s="22"/>
      <c r="S352" s="20"/>
      <c r="T352" s="20"/>
      <c r="U352" s="20"/>
      <c r="V352" s="20"/>
      <c r="W352" s="20"/>
      <c r="X352" s="20"/>
      <c r="Y352" s="20"/>
      <c r="Z352" s="20"/>
    </row>
    <row r="353" spans="1:26" ht="147" customHeight="1" x14ac:dyDescent="0.2">
      <c r="A353" s="20"/>
      <c r="B353" s="20"/>
      <c r="C353" s="20"/>
      <c r="D353" s="21"/>
      <c r="E353" s="20"/>
      <c r="F353" s="20"/>
      <c r="G353" s="20"/>
      <c r="H353" s="20"/>
      <c r="I353" s="20"/>
      <c r="J353" s="20"/>
      <c r="K353" s="20"/>
      <c r="L353" s="20"/>
      <c r="M353" s="20"/>
      <c r="N353" s="20"/>
      <c r="O353" s="20"/>
      <c r="P353" s="20"/>
      <c r="Q353" s="20"/>
      <c r="R353" s="22"/>
      <c r="S353" s="20"/>
      <c r="T353" s="20"/>
      <c r="U353" s="20"/>
      <c r="V353" s="20"/>
      <c r="W353" s="20"/>
      <c r="X353" s="20"/>
      <c r="Y353" s="20"/>
      <c r="Z353" s="20"/>
    </row>
    <row r="354" spans="1:26" ht="147" customHeight="1" x14ac:dyDescent="0.2">
      <c r="A354" s="20"/>
      <c r="B354" s="20"/>
      <c r="C354" s="20"/>
      <c r="D354" s="21"/>
      <c r="E354" s="20"/>
      <c r="F354" s="20"/>
      <c r="G354" s="20"/>
      <c r="H354" s="20"/>
      <c r="I354" s="20"/>
      <c r="J354" s="20"/>
      <c r="K354" s="20"/>
      <c r="L354" s="20"/>
      <c r="M354" s="20"/>
      <c r="N354" s="20"/>
      <c r="O354" s="20"/>
      <c r="P354" s="20"/>
      <c r="Q354" s="20"/>
      <c r="R354" s="22"/>
      <c r="S354" s="20"/>
      <c r="T354" s="20"/>
      <c r="U354" s="20"/>
      <c r="V354" s="20"/>
      <c r="W354" s="20"/>
      <c r="X354" s="20"/>
      <c r="Y354" s="20"/>
      <c r="Z354" s="20"/>
    </row>
    <row r="355" spans="1:26" ht="147" customHeight="1" x14ac:dyDescent="0.2">
      <c r="A355" s="20"/>
      <c r="B355" s="20"/>
      <c r="C355" s="20"/>
      <c r="D355" s="21"/>
      <c r="E355" s="20"/>
      <c r="F355" s="20"/>
      <c r="G355" s="20"/>
      <c r="H355" s="20"/>
      <c r="I355" s="20"/>
      <c r="J355" s="20"/>
      <c r="K355" s="20"/>
      <c r="L355" s="20"/>
      <c r="M355" s="20"/>
      <c r="N355" s="20"/>
      <c r="O355" s="20"/>
      <c r="P355" s="20"/>
      <c r="Q355" s="20"/>
      <c r="R355" s="22"/>
      <c r="S355" s="20"/>
      <c r="T355" s="20"/>
      <c r="U355" s="20"/>
      <c r="V355" s="20"/>
      <c r="W355" s="20"/>
      <c r="X355" s="20"/>
      <c r="Y355" s="20"/>
      <c r="Z355" s="20"/>
    </row>
    <row r="356" spans="1:26" ht="147" customHeight="1" x14ac:dyDescent="0.2">
      <c r="A356" s="20"/>
      <c r="B356" s="20"/>
      <c r="C356" s="20"/>
      <c r="D356" s="21"/>
      <c r="E356" s="20"/>
      <c r="F356" s="20"/>
      <c r="G356" s="20"/>
      <c r="H356" s="20"/>
      <c r="I356" s="20"/>
      <c r="J356" s="20"/>
      <c r="K356" s="20"/>
      <c r="L356" s="20"/>
      <c r="M356" s="20"/>
      <c r="N356" s="20"/>
      <c r="O356" s="20"/>
      <c r="P356" s="20"/>
      <c r="Q356" s="20"/>
      <c r="R356" s="22"/>
      <c r="S356" s="20"/>
      <c r="T356" s="20"/>
      <c r="U356" s="20"/>
      <c r="V356" s="20"/>
      <c r="W356" s="20"/>
      <c r="X356" s="20"/>
      <c r="Y356" s="20"/>
      <c r="Z356" s="20"/>
    </row>
    <row r="357" spans="1:26" ht="147" customHeight="1" x14ac:dyDescent="0.2">
      <c r="A357" s="20"/>
      <c r="B357" s="20"/>
      <c r="C357" s="20"/>
      <c r="D357" s="21"/>
      <c r="E357" s="20"/>
      <c r="F357" s="20"/>
      <c r="G357" s="20"/>
      <c r="H357" s="20"/>
      <c r="I357" s="20"/>
      <c r="J357" s="20"/>
      <c r="K357" s="20"/>
      <c r="L357" s="20"/>
      <c r="M357" s="20"/>
      <c r="N357" s="20"/>
      <c r="O357" s="20"/>
      <c r="P357" s="20"/>
      <c r="Q357" s="20"/>
      <c r="R357" s="22"/>
      <c r="S357" s="20"/>
      <c r="T357" s="20"/>
      <c r="U357" s="20"/>
      <c r="V357" s="20"/>
      <c r="W357" s="20"/>
      <c r="X357" s="20"/>
      <c r="Y357" s="20"/>
      <c r="Z357" s="20"/>
    </row>
    <row r="358" spans="1:26" ht="147" customHeight="1" x14ac:dyDescent="0.2">
      <c r="A358" s="20"/>
      <c r="B358" s="20"/>
      <c r="C358" s="20"/>
      <c r="D358" s="21"/>
      <c r="E358" s="20"/>
      <c r="F358" s="20"/>
      <c r="G358" s="20"/>
      <c r="H358" s="20"/>
      <c r="I358" s="20"/>
      <c r="J358" s="20"/>
      <c r="K358" s="20"/>
      <c r="L358" s="20"/>
      <c r="M358" s="20"/>
      <c r="N358" s="20"/>
      <c r="O358" s="20"/>
      <c r="P358" s="20"/>
      <c r="Q358" s="20"/>
      <c r="R358" s="22"/>
      <c r="S358" s="20"/>
      <c r="T358" s="20"/>
      <c r="U358" s="20"/>
      <c r="V358" s="20"/>
      <c r="W358" s="20"/>
      <c r="X358" s="20"/>
      <c r="Y358" s="20"/>
      <c r="Z358" s="20"/>
    </row>
    <row r="359" spans="1:26" ht="147" customHeight="1" x14ac:dyDescent="0.2">
      <c r="A359" s="20"/>
      <c r="B359" s="20"/>
      <c r="C359" s="20"/>
      <c r="D359" s="21"/>
      <c r="E359" s="20"/>
      <c r="F359" s="20"/>
      <c r="G359" s="20"/>
      <c r="H359" s="20"/>
      <c r="I359" s="20"/>
      <c r="J359" s="20"/>
      <c r="K359" s="20"/>
      <c r="L359" s="20"/>
      <c r="M359" s="20"/>
      <c r="N359" s="20"/>
      <c r="O359" s="20"/>
      <c r="P359" s="20"/>
      <c r="Q359" s="20"/>
      <c r="R359" s="22"/>
      <c r="S359" s="20"/>
      <c r="T359" s="20"/>
      <c r="U359" s="20"/>
      <c r="V359" s="20"/>
      <c r="W359" s="20"/>
      <c r="X359" s="20"/>
      <c r="Y359" s="20"/>
      <c r="Z359" s="20"/>
    </row>
    <row r="360" spans="1:26" ht="147" customHeight="1" x14ac:dyDescent="0.2">
      <c r="A360" s="20"/>
      <c r="B360" s="20"/>
      <c r="C360" s="20"/>
      <c r="D360" s="21"/>
      <c r="E360" s="20"/>
      <c r="F360" s="20"/>
      <c r="G360" s="20"/>
      <c r="H360" s="20"/>
      <c r="I360" s="20"/>
      <c r="J360" s="20"/>
      <c r="K360" s="20"/>
      <c r="L360" s="20"/>
      <c r="M360" s="20"/>
      <c r="N360" s="20"/>
      <c r="O360" s="20"/>
      <c r="P360" s="20"/>
      <c r="Q360" s="20"/>
      <c r="R360" s="22"/>
      <c r="S360" s="20"/>
      <c r="T360" s="20"/>
      <c r="U360" s="20"/>
      <c r="V360" s="20"/>
      <c r="W360" s="20"/>
      <c r="X360" s="20"/>
      <c r="Y360" s="20"/>
      <c r="Z360" s="20"/>
    </row>
    <row r="361" spans="1:26" ht="147" customHeight="1" x14ac:dyDescent="0.2">
      <c r="A361" s="20"/>
      <c r="B361" s="20"/>
      <c r="C361" s="20"/>
      <c r="D361" s="21"/>
      <c r="E361" s="20"/>
      <c r="F361" s="20"/>
      <c r="G361" s="20"/>
      <c r="H361" s="20"/>
      <c r="I361" s="20"/>
      <c r="J361" s="20"/>
      <c r="K361" s="20"/>
      <c r="L361" s="20"/>
      <c r="M361" s="20"/>
      <c r="N361" s="20"/>
      <c r="O361" s="20"/>
      <c r="P361" s="20"/>
      <c r="Q361" s="20"/>
      <c r="R361" s="22"/>
      <c r="S361" s="20"/>
      <c r="T361" s="20"/>
      <c r="U361" s="20"/>
      <c r="V361" s="20"/>
      <c r="W361" s="20"/>
      <c r="X361" s="20"/>
      <c r="Y361" s="20"/>
      <c r="Z361" s="20"/>
    </row>
    <row r="362" spans="1:26" ht="147" customHeight="1" x14ac:dyDescent="0.2">
      <c r="A362" s="20"/>
      <c r="B362" s="20"/>
      <c r="C362" s="20"/>
      <c r="D362" s="21"/>
      <c r="E362" s="20"/>
      <c r="F362" s="20"/>
      <c r="G362" s="20"/>
      <c r="H362" s="20"/>
      <c r="I362" s="20"/>
      <c r="J362" s="20"/>
      <c r="K362" s="20"/>
      <c r="L362" s="20"/>
      <c r="M362" s="20"/>
      <c r="N362" s="20"/>
      <c r="O362" s="20"/>
      <c r="P362" s="20"/>
      <c r="Q362" s="20"/>
      <c r="R362" s="22"/>
      <c r="S362" s="20"/>
      <c r="T362" s="20"/>
      <c r="U362" s="20"/>
      <c r="V362" s="20"/>
      <c r="W362" s="20"/>
      <c r="X362" s="20"/>
      <c r="Y362" s="20"/>
      <c r="Z362" s="20"/>
    </row>
    <row r="363" spans="1:26" ht="147" customHeight="1" x14ac:dyDescent="0.2">
      <c r="A363" s="20"/>
      <c r="B363" s="20"/>
      <c r="C363" s="20"/>
      <c r="D363" s="21"/>
      <c r="E363" s="20"/>
      <c r="F363" s="20"/>
      <c r="G363" s="20"/>
      <c r="H363" s="20"/>
      <c r="I363" s="20"/>
      <c r="J363" s="20"/>
      <c r="K363" s="20"/>
      <c r="L363" s="20"/>
      <c r="M363" s="20"/>
      <c r="N363" s="20"/>
      <c r="O363" s="20"/>
      <c r="P363" s="20"/>
      <c r="Q363" s="20"/>
      <c r="R363" s="22"/>
      <c r="S363" s="20"/>
      <c r="T363" s="20"/>
      <c r="U363" s="20"/>
      <c r="V363" s="20"/>
      <c r="W363" s="20"/>
      <c r="X363" s="20"/>
      <c r="Y363" s="20"/>
      <c r="Z363" s="20"/>
    </row>
    <row r="364" spans="1:26" ht="147" customHeight="1" x14ac:dyDescent="0.2">
      <c r="A364" s="20"/>
      <c r="B364" s="20"/>
      <c r="C364" s="20"/>
      <c r="D364" s="21"/>
      <c r="E364" s="20"/>
      <c r="F364" s="20"/>
      <c r="G364" s="20"/>
      <c r="H364" s="20"/>
      <c r="I364" s="20"/>
      <c r="J364" s="20"/>
      <c r="K364" s="20"/>
      <c r="L364" s="20"/>
      <c r="M364" s="20"/>
      <c r="N364" s="20"/>
      <c r="O364" s="20"/>
      <c r="P364" s="20"/>
      <c r="Q364" s="20"/>
      <c r="R364" s="22"/>
      <c r="S364" s="20"/>
      <c r="T364" s="20"/>
      <c r="U364" s="20"/>
      <c r="V364" s="20"/>
      <c r="W364" s="20"/>
      <c r="X364" s="20"/>
      <c r="Y364" s="20"/>
      <c r="Z364" s="20"/>
    </row>
    <row r="365" spans="1:26" ht="147" customHeight="1" x14ac:dyDescent="0.2">
      <c r="A365" s="20"/>
      <c r="B365" s="20"/>
      <c r="C365" s="20"/>
      <c r="D365" s="21"/>
      <c r="E365" s="20"/>
      <c r="F365" s="20"/>
      <c r="G365" s="20"/>
      <c r="H365" s="20"/>
      <c r="I365" s="20"/>
      <c r="J365" s="20"/>
      <c r="K365" s="20"/>
      <c r="L365" s="20"/>
      <c r="M365" s="20"/>
      <c r="N365" s="20"/>
      <c r="O365" s="20"/>
      <c r="P365" s="20"/>
      <c r="Q365" s="20"/>
      <c r="R365" s="22"/>
      <c r="S365" s="20"/>
      <c r="T365" s="20"/>
      <c r="U365" s="20"/>
      <c r="V365" s="20"/>
      <c r="W365" s="20"/>
      <c r="X365" s="20"/>
      <c r="Y365" s="20"/>
      <c r="Z365" s="20"/>
    </row>
    <row r="366" spans="1:26" ht="147" customHeight="1" x14ac:dyDescent="0.2">
      <c r="A366" s="20"/>
      <c r="B366" s="20"/>
      <c r="C366" s="20"/>
      <c r="D366" s="21"/>
      <c r="E366" s="20"/>
      <c r="F366" s="20"/>
      <c r="G366" s="20"/>
      <c r="H366" s="20"/>
      <c r="I366" s="20"/>
      <c r="J366" s="20"/>
      <c r="K366" s="20"/>
      <c r="L366" s="20"/>
      <c r="M366" s="20"/>
      <c r="N366" s="20"/>
      <c r="O366" s="20"/>
      <c r="P366" s="20"/>
      <c r="Q366" s="20"/>
      <c r="R366" s="22"/>
      <c r="S366" s="20"/>
      <c r="T366" s="20"/>
      <c r="U366" s="20"/>
      <c r="V366" s="20"/>
      <c r="W366" s="20"/>
      <c r="X366" s="20"/>
      <c r="Y366" s="20"/>
      <c r="Z366" s="20"/>
    </row>
    <row r="367" spans="1:26" ht="147" customHeight="1" x14ac:dyDescent="0.2">
      <c r="A367" s="20"/>
      <c r="B367" s="20"/>
      <c r="C367" s="20"/>
      <c r="D367" s="21"/>
      <c r="E367" s="20"/>
      <c r="F367" s="20"/>
      <c r="G367" s="20"/>
      <c r="H367" s="20"/>
      <c r="I367" s="20"/>
      <c r="J367" s="20"/>
      <c r="K367" s="20"/>
      <c r="L367" s="20"/>
      <c r="M367" s="20"/>
      <c r="N367" s="20"/>
      <c r="O367" s="20"/>
      <c r="P367" s="20"/>
      <c r="Q367" s="20"/>
      <c r="R367" s="22"/>
      <c r="S367" s="20"/>
      <c r="T367" s="20"/>
      <c r="U367" s="20"/>
      <c r="V367" s="20"/>
      <c r="W367" s="20"/>
      <c r="X367" s="20"/>
      <c r="Y367" s="20"/>
      <c r="Z367" s="20"/>
    </row>
    <row r="368" spans="1:26" ht="147" customHeight="1" x14ac:dyDescent="0.2">
      <c r="A368" s="20"/>
      <c r="B368" s="20"/>
      <c r="C368" s="20"/>
      <c r="D368" s="21"/>
      <c r="E368" s="20"/>
      <c r="F368" s="20"/>
      <c r="G368" s="20"/>
      <c r="H368" s="20"/>
      <c r="I368" s="20"/>
      <c r="J368" s="20"/>
      <c r="K368" s="20"/>
      <c r="L368" s="20"/>
      <c r="M368" s="20"/>
      <c r="N368" s="20"/>
      <c r="O368" s="20"/>
      <c r="P368" s="20"/>
      <c r="Q368" s="20"/>
      <c r="R368" s="22"/>
      <c r="S368" s="20"/>
      <c r="T368" s="20"/>
      <c r="U368" s="20"/>
      <c r="V368" s="20"/>
      <c r="W368" s="20"/>
      <c r="X368" s="20"/>
      <c r="Y368" s="20"/>
      <c r="Z368" s="20"/>
    </row>
    <row r="369" spans="1:26" ht="147" customHeight="1" x14ac:dyDescent="0.2">
      <c r="A369" s="20"/>
      <c r="B369" s="20"/>
      <c r="C369" s="20"/>
      <c r="D369" s="21"/>
      <c r="E369" s="20"/>
      <c r="F369" s="20"/>
      <c r="G369" s="20"/>
      <c r="H369" s="20"/>
      <c r="I369" s="20"/>
      <c r="J369" s="20"/>
      <c r="K369" s="20"/>
      <c r="L369" s="20"/>
      <c r="M369" s="20"/>
      <c r="N369" s="20"/>
      <c r="O369" s="20"/>
      <c r="P369" s="20"/>
      <c r="Q369" s="20"/>
      <c r="R369" s="22"/>
      <c r="S369" s="20"/>
      <c r="T369" s="20"/>
      <c r="U369" s="20"/>
      <c r="V369" s="20"/>
      <c r="W369" s="20"/>
      <c r="X369" s="20"/>
      <c r="Y369" s="20"/>
      <c r="Z369" s="20"/>
    </row>
    <row r="370" spans="1:26" ht="147" customHeight="1" x14ac:dyDescent="0.2">
      <c r="A370" s="20"/>
      <c r="B370" s="20"/>
      <c r="C370" s="20"/>
      <c r="D370" s="21"/>
      <c r="E370" s="20"/>
      <c r="F370" s="20"/>
      <c r="G370" s="20"/>
      <c r="H370" s="20"/>
      <c r="I370" s="20"/>
      <c r="J370" s="20"/>
      <c r="K370" s="20"/>
      <c r="L370" s="20"/>
      <c r="M370" s="20"/>
      <c r="N370" s="20"/>
      <c r="O370" s="20"/>
      <c r="P370" s="20"/>
      <c r="Q370" s="20"/>
      <c r="R370" s="22"/>
      <c r="S370" s="20"/>
      <c r="T370" s="20"/>
      <c r="U370" s="20"/>
      <c r="V370" s="20"/>
      <c r="W370" s="20"/>
      <c r="X370" s="20"/>
      <c r="Y370" s="20"/>
      <c r="Z370" s="20"/>
    </row>
    <row r="371" spans="1:26" ht="147" customHeight="1" x14ac:dyDescent="0.2">
      <c r="A371" s="20"/>
      <c r="B371" s="20"/>
      <c r="C371" s="20"/>
      <c r="D371" s="21"/>
      <c r="E371" s="20"/>
      <c r="F371" s="20"/>
      <c r="G371" s="20"/>
      <c r="H371" s="20"/>
      <c r="I371" s="20"/>
      <c r="J371" s="20"/>
      <c r="K371" s="20"/>
      <c r="L371" s="20"/>
      <c r="M371" s="20"/>
      <c r="N371" s="20"/>
      <c r="O371" s="20"/>
      <c r="P371" s="20"/>
      <c r="Q371" s="20"/>
      <c r="R371" s="22"/>
      <c r="S371" s="20"/>
      <c r="T371" s="20"/>
      <c r="U371" s="20"/>
      <c r="V371" s="20"/>
      <c r="W371" s="20"/>
      <c r="X371" s="20"/>
      <c r="Y371" s="20"/>
      <c r="Z371" s="20"/>
    </row>
    <row r="372" spans="1:26" ht="147" customHeight="1" x14ac:dyDescent="0.2">
      <c r="A372" s="20"/>
      <c r="B372" s="20"/>
      <c r="C372" s="20"/>
      <c r="D372" s="21"/>
      <c r="E372" s="20"/>
      <c r="F372" s="20"/>
      <c r="G372" s="20"/>
      <c r="H372" s="20"/>
      <c r="I372" s="20"/>
      <c r="J372" s="20"/>
      <c r="K372" s="20"/>
      <c r="L372" s="20"/>
      <c r="M372" s="20"/>
      <c r="N372" s="20"/>
      <c r="O372" s="20"/>
      <c r="P372" s="20"/>
      <c r="Q372" s="20"/>
      <c r="R372" s="22"/>
      <c r="S372" s="20"/>
      <c r="T372" s="20"/>
      <c r="U372" s="20"/>
      <c r="V372" s="20"/>
      <c r="W372" s="20"/>
      <c r="X372" s="20"/>
      <c r="Y372" s="20"/>
      <c r="Z372" s="20"/>
    </row>
    <row r="373" spans="1:26" ht="147" customHeight="1" x14ac:dyDescent="0.2">
      <c r="A373" s="20"/>
      <c r="B373" s="20"/>
      <c r="C373" s="20"/>
      <c r="D373" s="21"/>
      <c r="E373" s="20"/>
      <c r="F373" s="20"/>
      <c r="G373" s="20"/>
      <c r="H373" s="20"/>
      <c r="I373" s="20"/>
      <c r="J373" s="20"/>
      <c r="K373" s="20"/>
      <c r="L373" s="20"/>
      <c r="M373" s="20"/>
      <c r="N373" s="20"/>
      <c r="O373" s="20"/>
      <c r="P373" s="20"/>
      <c r="Q373" s="20"/>
      <c r="R373" s="22"/>
      <c r="S373" s="20"/>
      <c r="T373" s="20"/>
      <c r="U373" s="20"/>
      <c r="V373" s="20"/>
      <c r="W373" s="20"/>
      <c r="X373" s="20"/>
      <c r="Y373" s="20"/>
      <c r="Z373" s="20"/>
    </row>
    <row r="374" spans="1:26" ht="147" customHeight="1" x14ac:dyDescent="0.2">
      <c r="A374" s="20"/>
      <c r="B374" s="20"/>
      <c r="C374" s="20"/>
      <c r="D374" s="21"/>
      <c r="E374" s="20"/>
      <c r="F374" s="20"/>
      <c r="G374" s="20"/>
      <c r="H374" s="20"/>
      <c r="I374" s="20"/>
      <c r="J374" s="20"/>
      <c r="K374" s="20"/>
      <c r="L374" s="20"/>
      <c r="M374" s="20"/>
      <c r="N374" s="20"/>
      <c r="O374" s="20"/>
      <c r="P374" s="20"/>
      <c r="Q374" s="20"/>
      <c r="R374" s="22"/>
      <c r="S374" s="20"/>
      <c r="T374" s="20"/>
      <c r="U374" s="20"/>
      <c r="V374" s="20"/>
      <c r="W374" s="20"/>
      <c r="X374" s="20"/>
      <c r="Y374" s="20"/>
      <c r="Z374" s="20"/>
    </row>
    <row r="375" spans="1:26" ht="147" customHeight="1" x14ac:dyDescent="0.2">
      <c r="A375" s="20"/>
      <c r="B375" s="20"/>
      <c r="C375" s="20"/>
      <c r="D375" s="21"/>
      <c r="E375" s="20"/>
      <c r="F375" s="20"/>
      <c r="G375" s="20"/>
      <c r="H375" s="20"/>
      <c r="I375" s="20"/>
      <c r="J375" s="20"/>
      <c r="K375" s="20"/>
      <c r="L375" s="20"/>
      <c r="M375" s="20"/>
      <c r="N375" s="20"/>
      <c r="O375" s="20"/>
      <c r="P375" s="20"/>
      <c r="Q375" s="20"/>
      <c r="R375" s="22"/>
      <c r="S375" s="20"/>
      <c r="T375" s="20"/>
      <c r="U375" s="20"/>
      <c r="V375" s="20"/>
      <c r="W375" s="20"/>
      <c r="X375" s="20"/>
      <c r="Y375" s="20"/>
      <c r="Z375" s="20"/>
    </row>
    <row r="376" spans="1:26" ht="147" customHeight="1" x14ac:dyDescent="0.2">
      <c r="A376" s="20"/>
      <c r="B376" s="20"/>
      <c r="C376" s="20"/>
      <c r="D376" s="21"/>
      <c r="E376" s="20"/>
      <c r="F376" s="20"/>
      <c r="G376" s="20"/>
      <c r="H376" s="20"/>
      <c r="I376" s="20"/>
      <c r="J376" s="20"/>
      <c r="K376" s="20"/>
      <c r="L376" s="20"/>
      <c r="M376" s="20"/>
      <c r="N376" s="20"/>
      <c r="O376" s="20"/>
      <c r="P376" s="20"/>
      <c r="Q376" s="20"/>
      <c r="R376" s="22"/>
      <c r="S376" s="20"/>
      <c r="T376" s="20"/>
      <c r="U376" s="20"/>
      <c r="V376" s="20"/>
      <c r="W376" s="20"/>
      <c r="X376" s="20"/>
      <c r="Y376" s="20"/>
      <c r="Z376" s="20"/>
    </row>
    <row r="377" spans="1:26" ht="147" customHeight="1" x14ac:dyDescent="0.2">
      <c r="A377" s="20"/>
      <c r="B377" s="20"/>
      <c r="C377" s="20"/>
      <c r="D377" s="21"/>
      <c r="E377" s="20"/>
      <c r="F377" s="20"/>
      <c r="G377" s="20"/>
      <c r="H377" s="20"/>
      <c r="I377" s="20"/>
      <c r="J377" s="20"/>
      <c r="K377" s="20"/>
      <c r="L377" s="20"/>
      <c r="M377" s="20"/>
      <c r="N377" s="20"/>
      <c r="O377" s="20"/>
      <c r="P377" s="20"/>
      <c r="Q377" s="20"/>
      <c r="R377" s="22"/>
      <c r="S377" s="20"/>
      <c r="T377" s="20"/>
      <c r="U377" s="20"/>
      <c r="V377" s="20"/>
      <c r="W377" s="20"/>
      <c r="X377" s="20"/>
      <c r="Y377" s="20"/>
      <c r="Z377" s="20"/>
    </row>
    <row r="378" spans="1:26" ht="147" customHeight="1" x14ac:dyDescent="0.2">
      <c r="A378" s="20"/>
      <c r="B378" s="20"/>
      <c r="C378" s="20"/>
      <c r="D378" s="21"/>
      <c r="E378" s="20"/>
      <c r="F378" s="20"/>
      <c r="G378" s="20"/>
      <c r="H378" s="20"/>
      <c r="I378" s="20"/>
      <c r="J378" s="20"/>
      <c r="K378" s="20"/>
      <c r="L378" s="20"/>
      <c r="M378" s="20"/>
      <c r="N378" s="20"/>
      <c r="O378" s="20"/>
      <c r="P378" s="20"/>
      <c r="Q378" s="20"/>
      <c r="R378" s="22"/>
      <c r="S378" s="20"/>
      <c r="T378" s="20"/>
      <c r="U378" s="20"/>
      <c r="V378" s="20"/>
      <c r="W378" s="20"/>
      <c r="X378" s="20"/>
      <c r="Y378" s="20"/>
      <c r="Z378" s="20"/>
    </row>
    <row r="379" spans="1:26" ht="147" customHeight="1" x14ac:dyDescent="0.2">
      <c r="A379" s="20"/>
      <c r="B379" s="20"/>
      <c r="C379" s="20"/>
      <c r="D379" s="21"/>
      <c r="E379" s="20"/>
      <c r="F379" s="20"/>
      <c r="G379" s="20"/>
      <c r="H379" s="20"/>
      <c r="I379" s="20"/>
      <c r="J379" s="20"/>
      <c r="K379" s="20"/>
      <c r="L379" s="20"/>
      <c r="M379" s="20"/>
      <c r="N379" s="20"/>
      <c r="O379" s="20"/>
      <c r="P379" s="20"/>
      <c r="Q379" s="20"/>
      <c r="R379" s="22"/>
      <c r="S379" s="20"/>
      <c r="T379" s="20"/>
      <c r="U379" s="20"/>
      <c r="V379" s="20"/>
      <c r="W379" s="20"/>
      <c r="X379" s="20"/>
      <c r="Y379" s="20"/>
      <c r="Z379" s="20"/>
    </row>
    <row r="380" spans="1:26" ht="147" customHeight="1" x14ac:dyDescent="0.2">
      <c r="A380" s="20"/>
      <c r="B380" s="20"/>
      <c r="C380" s="20"/>
      <c r="D380" s="21"/>
      <c r="E380" s="20"/>
      <c r="F380" s="20"/>
      <c r="G380" s="20"/>
      <c r="H380" s="20"/>
      <c r="I380" s="20"/>
      <c r="J380" s="20"/>
      <c r="K380" s="20"/>
      <c r="L380" s="20"/>
      <c r="M380" s="20"/>
      <c r="N380" s="20"/>
      <c r="O380" s="20"/>
      <c r="P380" s="20"/>
      <c r="Q380" s="20"/>
      <c r="R380" s="22"/>
      <c r="S380" s="20"/>
      <c r="T380" s="20"/>
      <c r="U380" s="20"/>
      <c r="V380" s="20"/>
      <c r="W380" s="20"/>
      <c r="X380" s="20"/>
      <c r="Y380" s="20"/>
      <c r="Z380" s="20"/>
    </row>
    <row r="381" spans="1:26" ht="147" customHeight="1" x14ac:dyDescent="0.2">
      <c r="A381" s="20"/>
      <c r="B381" s="20"/>
      <c r="C381" s="20"/>
      <c r="D381" s="21"/>
      <c r="E381" s="20"/>
      <c r="F381" s="20"/>
      <c r="G381" s="20"/>
      <c r="H381" s="20"/>
      <c r="I381" s="20"/>
      <c r="J381" s="20"/>
      <c r="K381" s="20"/>
      <c r="L381" s="20"/>
      <c r="M381" s="20"/>
      <c r="N381" s="20"/>
      <c r="O381" s="20"/>
      <c r="P381" s="20"/>
      <c r="Q381" s="20"/>
      <c r="R381" s="22"/>
      <c r="S381" s="20"/>
      <c r="T381" s="20"/>
      <c r="U381" s="20"/>
      <c r="V381" s="20"/>
      <c r="W381" s="20"/>
      <c r="X381" s="20"/>
      <c r="Y381" s="20"/>
      <c r="Z381" s="20"/>
    </row>
    <row r="382" spans="1:26" ht="147" customHeight="1" x14ac:dyDescent="0.2">
      <c r="A382" s="20"/>
      <c r="B382" s="20"/>
      <c r="C382" s="20"/>
      <c r="D382" s="21"/>
      <c r="E382" s="20"/>
      <c r="F382" s="20"/>
      <c r="G382" s="20"/>
      <c r="H382" s="20"/>
      <c r="I382" s="20"/>
      <c r="J382" s="20"/>
      <c r="K382" s="20"/>
      <c r="L382" s="20"/>
      <c r="M382" s="20"/>
      <c r="N382" s="20"/>
      <c r="O382" s="20"/>
      <c r="P382" s="20"/>
      <c r="Q382" s="20"/>
      <c r="R382" s="22"/>
      <c r="S382" s="20"/>
      <c r="T382" s="20"/>
      <c r="U382" s="20"/>
      <c r="V382" s="20"/>
      <c r="W382" s="20"/>
      <c r="X382" s="20"/>
      <c r="Y382" s="20"/>
      <c r="Z382" s="20"/>
    </row>
    <row r="383" spans="1:26" ht="147" customHeight="1" x14ac:dyDescent="0.2">
      <c r="A383" s="20"/>
      <c r="B383" s="20"/>
      <c r="C383" s="20"/>
      <c r="D383" s="21"/>
      <c r="E383" s="20"/>
      <c r="F383" s="20"/>
      <c r="G383" s="20"/>
      <c r="H383" s="20"/>
      <c r="I383" s="20"/>
      <c r="J383" s="20"/>
      <c r="K383" s="20"/>
      <c r="L383" s="20"/>
      <c r="M383" s="20"/>
      <c r="N383" s="20"/>
      <c r="O383" s="20"/>
      <c r="P383" s="20"/>
      <c r="Q383" s="20"/>
      <c r="R383" s="22"/>
      <c r="S383" s="20"/>
      <c r="T383" s="20"/>
      <c r="U383" s="20"/>
      <c r="V383" s="20"/>
      <c r="W383" s="20"/>
      <c r="X383" s="20"/>
      <c r="Y383" s="20"/>
      <c r="Z383" s="20"/>
    </row>
    <row r="384" spans="1:26" ht="147" customHeight="1" x14ac:dyDescent="0.2">
      <c r="A384" s="20"/>
      <c r="B384" s="20"/>
      <c r="C384" s="20"/>
      <c r="D384" s="21"/>
      <c r="E384" s="20"/>
      <c r="F384" s="20"/>
      <c r="G384" s="20"/>
      <c r="H384" s="20"/>
      <c r="I384" s="20"/>
      <c r="J384" s="20"/>
      <c r="K384" s="20"/>
      <c r="L384" s="20"/>
      <c r="M384" s="20"/>
      <c r="N384" s="20"/>
      <c r="O384" s="20"/>
      <c r="P384" s="20"/>
      <c r="Q384" s="20"/>
      <c r="R384" s="22"/>
      <c r="S384" s="20"/>
      <c r="T384" s="20"/>
      <c r="U384" s="20"/>
      <c r="V384" s="20"/>
      <c r="W384" s="20"/>
      <c r="X384" s="20"/>
      <c r="Y384" s="20"/>
      <c r="Z384" s="20"/>
    </row>
    <row r="385" spans="1:26" ht="147" customHeight="1" x14ac:dyDescent="0.2">
      <c r="A385" s="20"/>
      <c r="B385" s="20"/>
      <c r="C385" s="20"/>
      <c r="D385" s="21"/>
      <c r="E385" s="20"/>
      <c r="F385" s="20"/>
      <c r="G385" s="20"/>
      <c r="H385" s="20"/>
      <c r="I385" s="20"/>
      <c r="J385" s="20"/>
      <c r="K385" s="20"/>
      <c r="L385" s="20"/>
      <c r="M385" s="20"/>
      <c r="N385" s="20"/>
      <c r="O385" s="20"/>
      <c r="P385" s="20"/>
      <c r="Q385" s="20"/>
      <c r="R385" s="22"/>
      <c r="S385" s="20"/>
      <c r="T385" s="20"/>
      <c r="U385" s="20"/>
      <c r="V385" s="20"/>
      <c r="W385" s="20"/>
      <c r="X385" s="20"/>
      <c r="Y385" s="20"/>
      <c r="Z385" s="20"/>
    </row>
    <row r="386" spans="1:26" ht="147" customHeight="1" x14ac:dyDescent="0.2">
      <c r="A386" s="20"/>
      <c r="B386" s="20"/>
      <c r="C386" s="20"/>
      <c r="D386" s="21"/>
      <c r="E386" s="20"/>
      <c r="F386" s="20"/>
      <c r="G386" s="20"/>
      <c r="H386" s="20"/>
      <c r="I386" s="20"/>
      <c r="J386" s="20"/>
      <c r="K386" s="20"/>
      <c r="L386" s="20"/>
      <c r="M386" s="20"/>
      <c r="N386" s="20"/>
      <c r="O386" s="20"/>
      <c r="P386" s="20"/>
      <c r="Q386" s="20"/>
      <c r="R386" s="22"/>
      <c r="S386" s="20"/>
      <c r="T386" s="20"/>
      <c r="U386" s="20"/>
      <c r="V386" s="20"/>
      <c r="W386" s="20"/>
      <c r="X386" s="20"/>
      <c r="Y386" s="20"/>
      <c r="Z386" s="20"/>
    </row>
    <row r="387" spans="1:26" ht="147" customHeight="1" x14ac:dyDescent="0.2">
      <c r="A387" s="20"/>
      <c r="B387" s="20"/>
      <c r="C387" s="20"/>
      <c r="D387" s="21"/>
      <c r="E387" s="20"/>
      <c r="F387" s="20"/>
      <c r="G387" s="20"/>
      <c r="H387" s="20"/>
      <c r="I387" s="20"/>
      <c r="J387" s="20"/>
      <c r="K387" s="20"/>
      <c r="L387" s="20"/>
      <c r="M387" s="20"/>
      <c r="N387" s="20"/>
      <c r="O387" s="20"/>
      <c r="P387" s="20"/>
      <c r="Q387" s="20"/>
      <c r="R387" s="22"/>
      <c r="S387" s="20"/>
      <c r="T387" s="20"/>
      <c r="U387" s="20"/>
      <c r="V387" s="20"/>
      <c r="W387" s="20"/>
      <c r="X387" s="20"/>
      <c r="Y387" s="20"/>
      <c r="Z387" s="20"/>
    </row>
    <row r="388" spans="1:26" ht="147" customHeight="1" x14ac:dyDescent="0.2">
      <c r="A388" s="20"/>
      <c r="B388" s="20"/>
      <c r="C388" s="20"/>
      <c r="D388" s="21"/>
      <c r="E388" s="20"/>
      <c r="F388" s="20"/>
      <c r="G388" s="20"/>
      <c r="H388" s="20"/>
      <c r="I388" s="20"/>
      <c r="J388" s="20"/>
      <c r="K388" s="20"/>
      <c r="L388" s="20"/>
      <c r="M388" s="20"/>
      <c r="N388" s="20"/>
      <c r="O388" s="20"/>
      <c r="P388" s="20"/>
      <c r="Q388" s="20"/>
      <c r="R388" s="22"/>
      <c r="S388" s="20"/>
      <c r="T388" s="20"/>
      <c r="U388" s="20"/>
      <c r="V388" s="20"/>
      <c r="W388" s="20"/>
      <c r="X388" s="20"/>
      <c r="Y388" s="20"/>
      <c r="Z388" s="20"/>
    </row>
    <row r="389" spans="1:26" ht="147" customHeight="1" x14ac:dyDescent="0.2">
      <c r="A389" s="20"/>
      <c r="B389" s="20"/>
      <c r="C389" s="20"/>
      <c r="D389" s="21"/>
      <c r="E389" s="20"/>
      <c r="F389" s="20"/>
      <c r="G389" s="20"/>
      <c r="H389" s="20"/>
      <c r="I389" s="20"/>
      <c r="J389" s="20"/>
      <c r="K389" s="20"/>
      <c r="L389" s="20"/>
      <c r="M389" s="20"/>
      <c r="N389" s="20"/>
      <c r="O389" s="20"/>
      <c r="P389" s="20"/>
      <c r="Q389" s="20"/>
      <c r="R389" s="22"/>
      <c r="S389" s="20"/>
      <c r="T389" s="20"/>
      <c r="U389" s="20"/>
      <c r="V389" s="20"/>
      <c r="W389" s="20"/>
      <c r="X389" s="20"/>
      <c r="Y389" s="20"/>
      <c r="Z389" s="20"/>
    </row>
    <row r="390" spans="1:26" ht="147" customHeight="1" x14ac:dyDescent="0.2">
      <c r="A390" s="20"/>
      <c r="B390" s="20"/>
      <c r="C390" s="20"/>
      <c r="D390" s="21"/>
      <c r="E390" s="20"/>
      <c r="F390" s="20"/>
      <c r="G390" s="20"/>
      <c r="H390" s="20"/>
      <c r="I390" s="20"/>
      <c r="J390" s="20"/>
      <c r="K390" s="20"/>
      <c r="L390" s="20"/>
      <c r="M390" s="20"/>
      <c r="N390" s="20"/>
      <c r="O390" s="20"/>
      <c r="P390" s="20"/>
      <c r="Q390" s="20"/>
      <c r="R390" s="22"/>
      <c r="S390" s="20"/>
      <c r="T390" s="20"/>
      <c r="U390" s="20"/>
      <c r="V390" s="20"/>
      <c r="W390" s="20"/>
      <c r="X390" s="20"/>
      <c r="Y390" s="20"/>
      <c r="Z390" s="20"/>
    </row>
    <row r="391" spans="1:26" ht="147" customHeight="1" x14ac:dyDescent="0.2">
      <c r="A391" s="20"/>
      <c r="B391" s="20"/>
      <c r="C391" s="20"/>
      <c r="D391" s="21"/>
      <c r="E391" s="20"/>
      <c r="F391" s="20"/>
      <c r="G391" s="20"/>
      <c r="H391" s="20"/>
      <c r="I391" s="20"/>
      <c r="J391" s="20"/>
      <c r="K391" s="20"/>
      <c r="L391" s="20"/>
      <c r="M391" s="20"/>
      <c r="N391" s="20"/>
      <c r="O391" s="20"/>
      <c r="P391" s="20"/>
      <c r="Q391" s="20"/>
      <c r="R391" s="22"/>
      <c r="S391" s="20"/>
      <c r="T391" s="20"/>
      <c r="U391" s="20"/>
      <c r="V391" s="20"/>
      <c r="W391" s="20"/>
      <c r="X391" s="20"/>
      <c r="Y391" s="20"/>
      <c r="Z391" s="20"/>
    </row>
    <row r="392" spans="1:26" ht="147" customHeight="1" x14ac:dyDescent="0.2">
      <c r="A392" s="20"/>
      <c r="B392" s="20"/>
      <c r="C392" s="20"/>
      <c r="D392" s="21"/>
      <c r="E392" s="20"/>
      <c r="F392" s="20"/>
      <c r="G392" s="20"/>
      <c r="H392" s="20"/>
      <c r="I392" s="20"/>
      <c r="J392" s="20"/>
      <c r="K392" s="20"/>
      <c r="L392" s="20"/>
      <c r="M392" s="20"/>
      <c r="N392" s="20"/>
      <c r="O392" s="20"/>
      <c r="P392" s="20"/>
      <c r="Q392" s="20"/>
      <c r="R392" s="22"/>
      <c r="S392" s="20"/>
      <c r="T392" s="20"/>
      <c r="U392" s="20"/>
      <c r="V392" s="20"/>
      <c r="W392" s="20"/>
      <c r="X392" s="20"/>
      <c r="Y392" s="20"/>
      <c r="Z392" s="20"/>
    </row>
    <row r="393" spans="1:26" ht="147" customHeight="1" x14ac:dyDescent="0.2">
      <c r="A393" s="20"/>
      <c r="B393" s="20"/>
      <c r="C393" s="20"/>
      <c r="D393" s="21"/>
      <c r="E393" s="20"/>
      <c r="F393" s="20"/>
      <c r="G393" s="20"/>
      <c r="H393" s="20"/>
      <c r="I393" s="20"/>
      <c r="J393" s="20"/>
      <c r="K393" s="20"/>
      <c r="L393" s="20"/>
      <c r="M393" s="20"/>
      <c r="N393" s="20"/>
      <c r="O393" s="20"/>
      <c r="P393" s="20"/>
      <c r="Q393" s="20"/>
      <c r="R393" s="22"/>
      <c r="S393" s="20"/>
      <c r="T393" s="20"/>
      <c r="U393" s="20"/>
      <c r="V393" s="20"/>
      <c r="W393" s="20"/>
      <c r="X393" s="20"/>
      <c r="Y393" s="20"/>
      <c r="Z393" s="20"/>
    </row>
    <row r="394" spans="1:26" ht="147" customHeight="1" x14ac:dyDescent="0.2">
      <c r="A394" s="20"/>
      <c r="B394" s="20"/>
      <c r="C394" s="20"/>
      <c r="D394" s="21"/>
      <c r="E394" s="20"/>
      <c r="F394" s="20"/>
      <c r="G394" s="20"/>
      <c r="H394" s="20"/>
      <c r="I394" s="20"/>
      <c r="J394" s="20"/>
      <c r="K394" s="20"/>
      <c r="L394" s="20"/>
      <c r="M394" s="20"/>
      <c r="N394" s="20"/>
      <c r="O394" s="20"/>
      <c r="P394" s="20"/>
      <c r="Q394" s="20"/>
      <c r="R394" s="22"/>
      <c r="S394" s="20"/>
      <c r="T394" s="20"/>
      <c r="U394" s="20"/>
      <c r="V394" s="20"/>
      <c r="W394" s="20"/>
      <c r="X394" s="20"/>
      <c r="Y394" s="20"/>
      <c r="Z394" s="20"/>
    </row>
    <row r="395" spans="1:26" ht="147" customHeight="1" x14ac:dyDescent="0.2">
      <c r="A395" s="20"/>
      <c r="B395" s="20"/>
      <c r="C395" s="20"/>
      <c r="D395" s="21"/>
      <c r="E395" s="20"/>
      <c r="F395" s="20"/>
      <c r="G395" s="20"/>
      <c r="H395" s="20"/>
      <c r="I395" s="20"/>
      <c r="J395" s="20"/>
      <c r="K395" s="20"/>
      <c r="L395" s="20"/>
      <c r="M395" s="20"/>
      <c r="N395" s="20"/>
      <c r="O395" s="20"/>
      <c r="P395" s="20"/>
      <c r="Q395" s="20"/>
      <c r="R395" s="22"/>
      <c r="S395" s="20"/>
      <c r="T395" s="20"/>
      <c r="U395" s="20"/>
      <c r="V395" s="20"/>
      <c r="W395" s="20"/>
      <c r="X395" s="20"/>
      <c r="Y395" s="20"/>
      <c r="Z395" s="20"/>
    </row>
    <row r="396" spans="1:26" ht="147" customHeight="1" x14ac:dyDescent="0.2">
      <c r="A396" s="20"/>
      <c r="B396" s="20"/>
      <c r="C396" s="20"/>
      <c r="D396" s="21"/>
      <c r="E396" s="20"/>
      <c r="F396" s="20"/>
      <c r="G396" s="20"/>
      <c r="H396" s="20"/>
      <c r="I396" s="20"/>
      <c r="J396" s="20"/>
      <c r="K396" s="20"/>
      <c r="L396" s="20"/>
      <c r="M396" s="20"/>
      <c r="N396" s="20"/>
      <c r="O396" s="20"/>
      <c r="P396" s="20"/>
      <c r="Q396" s="20"/>
      <c r="R396" s="22"/>
      <c r="S396" s="20"/>
      <c r="T396" s="20"/>
      <c r="U396" s="20"/>
      <c r="V396" s="20"/>
      <c r="W396" s="20"/>
      <c r="X396" s="20"/>
      <c r="Y396" s="20"/>
      <c r="Z396" s="20"/>
    </row>
    <row r="397" spans="1:26" ht="147" customHeight="1" x14ac:dyDescent="0.2">
      <c r="A397" s="20"/>
      <c r="B397" s="20"/>
      <c r="C397" s="20"/>
      <c r="D397" s="21"/>
      <c r="E397" s="20"/>
      <c r="F397" s="20"/>
      <c r="G397" s="20"/>
      <c r="H397" s="20"/>
      <c r="I397" s="20"/>
      <c r="J397" s="20"/>
      <c r="K397" s="20"/>
      <c r="L397" s="20"/>
      <c r="M397" s="20"/>
      <c r="N397" s="20"/>
      <c r="O397" s="20"/>
      <c r="P397" s="20"/>
      <c r="Q397" s="20"/>
      <c r="R397" s="22"/>
      <c r="S397" s="20"/>
      <c r="T397" s="20"/>
      <c r="U397" s="20"/>
      <c r="V397" s="20"/>
      <c r="W397" s="20"/>
      <c r="X397" s="20"/>
      <c r="Y397" s="20"/>
      <c r="Z397" s="20"/>
    </row>
    <row r="398" spans="1:26" ht="147" customHeight="1" x14ac:dyDescent="0.2">
      <c r="A398" s="20"/>
      <c r="B398" s="20"/>
      <c r="C398" s="20"/>
      <c r="D398" s="21"/>
      <c r="E398" s="20"/>
      <c r="F398" s="20"/>
      <c r="G398" s="20"/>
      <c r="H398" s="20"/>
      <c r="I398" s="20"/>
      <c r="J398" s="20"/>
      <c r="K398" s="20"/>
      <c r="L398" s="20"/>
      <c r="M398" s="20"/>
      <c r="N398" s="20"/>
      <c r="O398" s="20"/>
      <c r="P398" s="20"/>
      <c r="Q398" s="20"/>
      <c r="R398" s="22"/>
      <c r="S398" s="20"/>
      <c r="T398" s="20"/>
      <c r="U398" s="20"/>
      <c r="V398" s="20"/>
      <c r="W398" s="20"/>
      <c r="X398" s="20"/>
      <c r="Y398" s="20"/>
      <c r="Z398" s="20"/>
    </row>
    <row r="399" spans="1:26" ht="147" customHeight="1" x14ac:dyDescent="0.2">
      <c r="A399" s="20"/>
      <c r="B399" s="20"/>
      <c r="C399" s="20"/>
      <c r="D399" s="21"/>
      <c r="E399" s="20"/>
      <c r="F399" s="20"/>
      <c r="G399" s="20"/>
      <c r="H399" s="20"/>
      <c r="I399" s="20"/>
      <c r="J399" s="20"/>
      <c r="K399" s="20"/>
      <c r="L399" s="20"/>
      <c r="M399" s="20"/>
      <c r="N399" s="20"/>
      <c r="O399" s="20"/>
      <c r="P399" s="20"/>
      <c r="Q399" s="20"/>
      <c r="R399" s="22"/>
      <c r="S399" s="20"/>
      <c r="T399" s="20"/>
      <c r="U399" s="20"/>
      <c r="V399" s="20"/>
      <c r="W399" s="20"/>
      <c r="X399" s="20"/>
      <c r="Y399" s="20"/>
      <c r="Z399" s="20"/>
    </row>
    <row r="400" spans="1:26" ht="147" customHeight="1" x14ac:dyDescent="0.2">
      <c r="A400" s="20"/>
      <c r="B400" s="20"/>
      <c r="C400" s="20"/>
      <c r="D400" s="21"/>
      <c r="E400" s="20"/>
      <c r="F400" s="20"/>
      <c r="G400" s="20"/>
      <c r="H400" s="20"/>
      <c r="I400" s="20"/>
      <c r="J400" s="20"/>
      <c r="K400" s="20"/>
      <c r="L400" s="20"/>
      <c r="M400" s="20"/>
      <c r="N400" s="20"/>
      <c r="O400" s="20"/>
      <c r="P400" s="20"/>
      <c r="Q400" s="20"/>
      <c r="R400" s="22"/>
      <c r="S400" s="20"/>
      <c r="T400" s="20"/>
      <c r="U400" s="20"/>
      <c r="V400" s="20"/>
      <c r="W400" s="20"/>
      <c r="X400" s="20"/>
      <c r="Y400" s="20"/>
      <c r="Z400" s="20"/>
    </row>
    <row r="401" spans="1:26" ht="147" customHeight="1" x14ac:dyDescent="0.2">
      <c r="A401" s="20"/>
      <c r="B401" s="20"/>
      <c r="C401" s="20"/>
      <c r="D401" s="21"/>
      <c r="E401" s="20"/>
      <c r="F401" s="20"/>
      <c r="G401" s="20"/>
      <c r="H401" s="20"/>
      <c r="I401" s="20"/>
      <c r="J401" s="20"/>
      <c r="K401" s="20"/>
      <c r="L401" s="20"/>
      <c r="M401" s="20"/>
      <c r="N401" s="20"/>
      <c r="O401" s="20"/>
      <c r="P401" s="20"/>
      <c r="Q401" s="20"/>
      <c r="R401" s="22"/>
      <c r="S401" s="20"/>
      <c r="T401" s="20"/>
      <c r="U401" s="20"/>
      <c r="V401" s="20"/>
      <c r="W401" s="20"/>
      <c r="X401" s="20"/>
      <c r="Y401" s="20"/>
      <c r="Z401" s="20"/>
    </row>
    <row r="402" spans="1:26" ht="147" customHeight="1" x14ac:dyDescent="0.2">
      <c r="A402" s="20"/>
      <c r="B402" s="20"/>
      <c r="C402" s="20"/>
      <c r="D402" s="21"/>
      <c r="E402" s="20"/>
      <c r="F402" s="20"/>
      <c r="G402" s="20"/>
      <c r="H402" s="20"/>
      <c r="I402" s="20"/>
      <c r="J402" s="20"/>
      <c r="K402" s="20"/>
      <c r="L402" s="20"/>
      <c r="M402" s="20"/>
      <c r="N402" s="20"/>
      <c r="O402" s="20"/>
      <c r="P402" s="20"/>
      <c r="Q402" s="20"/>
      <c r="R402" s="22"/>
      <c r="S402" s="20"/>
      <c r="T402" s="20"/>
      <c r="U402" s="20"/>
      <c r="V402" s="20"/>
      <c r="W402" s="20"/>
      <c r="X402" s="20"/>
      <c r="Y402" s="20"/>
      <c r="Z402" s="20"/>
    </row>
    <row r="403" spans="1:26" ht="147" customHeight="1" x14ac:dyDescent="0.2">
      <c r="A403" s="20"/>
      <c r="B403" s="20"/>
      <c r="C403" s="20"/>
      <c r="D403" s="21"/>
      <c r="E403" s="20"/>
      <c r="F403" s="20"/>
      <c r="G403" s="20"/>
      <c r="H403" s="20"/>
      <c r="I403" s="20"/>
      <c r="J403" s="20"/>
      <c r="K403" s="20"/>
      <c r="L403" s="20"/>
      <c r="M403" s="20"/>
      <c r="N403" s="20"/>
      <c r="O403" s="20"/>
      <c r="P403" s="20"/>
      <c r="Q403" s="20"/>
      <c r="R403" s="22"/>
      <c r="S403" s="20"/>
      <c r="T403" s="20"/>
      <c r="U403" s="20"/>
      <c r="V403" s="20"/>
      <c r="W403" s="20"/>
      <c r="X403" s="20"/>
      <c r="Y403" s="20"/>
      <c r="Z403" s="20"/>
    </row>
    <row r="404" spans="1:26" ht="147" customHeight="1" x14ac:dyDescent="0.2">
      <c r="A404" s="20"/>
      <c r="B404" s="20"/>
      <c r="C404" s="20"/>
      <c r="D404" s="21"/>
      <c r="E404" s="20"/>
      <c r="F404" s="20"/>
      <c r="G404" s="20"/>
      <c r="H404" s="20"/>
      <c r="I404" s="20"/>
      <c r="J404" s="20"/>
      <c r="K404" s="20"/>
      <c r="L404" s="20"/>
      <c r="M404" s="20"/>
      <c r="N404" s="20"/>
      <c r="O404" s="20"/>
      <c r="P404" s="20"/>
      <c r="Q404" s="20"/>
      <c r="R404" s="22"/>
      <c r="S404" s="20"/>
      <c r="T404" s="20"/>
      <c r="U404" s="20"/>
      <c r="V404" s="20"/>
      <c r="W404" s="20"/>
      <c r="X404" s="20"/>
      <c r="Y404" s="20"/>
      <c r="Z404" s="20"/>
    </row>
    <row r="405" spans="1:26" ht="147" customHeight="1" x14ac:dyDescent="0.2">
      <c r="A405" s="20"/>
      <c r="B405" s="20"/>
      <c r="C405" s="20"/>
      <c r="D405" s="21"/>
      <c r="E405" s="20"/>
      <c r="F405" s="20"/>
      <c r="G405" s="20"/>
      <c r="H405" s="20"/>
      <c r="I405" s="20"/>
      <c r="J405" s="20"/>
      <c r="K405" s="20"/>
      <c r="L405" s="20"/>
      <c r="M405" s="20"/>
      <c r="N405" s="20"/>
      <c r="O405" s="20"/>
      <c r="P405" s="20"/>
      <c r="Q405" s="20"/>
      <c r="R405" s="22"/>
      <c r="S405" s="20"/>
      <c r="T405" s="20"/>
      <c r="U405" s="20"/>
      <c r="V405" s="20"/>
      <c r="W405" s="20"/>
      <c r="X405" s="20"/>
      <c r="Y405" s="20"/>
      <c r="Z405" s="20"/>
    </row>
    <row r="406" spans="1:26" ht="147" customHeight="1" x14ac:dyDescent="0.2">
      <c r="A406" s="20"/>
      <c r="B406" s="20"/>
      <c r="C406" s="20"/>
      <c r="D406" s="21"/>
      <c r="E406" s="20"/>
      <c r="F406" s="20"/>
      <c r="G406" s="20"/>
      <c r="H406" s="20"/>
      <c r="I406" s="20"/>
      <c r="J406" s="20"/>
      <c r="K406" s="20"/>
      <c r="L406" s="20"/>
      <c r="M406" s="20"/>
      <c r="N406" s="20"/>
      <c r="O406" s="20"/>
      <c r="P406" s="20"/>
      <c r="Q406" s="20"/>
      <c r="R406" s="22"/>
      <c r="S406" s="20"/>
      <c r="T406" s="20"/>
      <c r="U406" s="20"/>
      <c r="V406" s="20"/>
      <c r="W406" s="20"/>
      <c r="X406" s="20"/>
      <c r="Y406" s="20"/>
      <c r="Z406" s="20"/>
    </row>
    <row r="407" spans="1:26" ht="147" customHeight="1" x14ac:dyDescent="0.2">
      <c r="A407" s="20"/>
      <c r="B407" s="20"/>
      <c r="C407" s="20"/>
      <c r="D407" s="21"/>
      <c r="E407" s="20"/>
      <c r="F407" s="20"/>
      <c r="G407" s="20"/>
      <c r="H407" s="20"/>
      <c r="I407" s="20"/>
      <c r="J407" s="20"/>
      <c r="K407" s="20"/>
      <c r="L407" s="20"/>
      <c r="M407" s="20"/>
      <c r="N407" s="20"/>
      <c r="O407" s="20"/>
      <c r="P407" s="20"/>
      <c r="Q407" s="20"/>
      <c r="R407" s="22"/>
      <c r="S407" s="20"/>
      <c r="T407" s="20"/>
      <c r="U407" s="20"/>
      <c r="V407" s="20"/>
      <c r="W407" s="20"/>
      <c r="X407" s="20"/>
      <c r="Y407" s="20"/>
      <c r="Z407" s="20"/>
    </row>
    <row r="408" spans="1:26" ht="147" customHeight="1" x14ac:dyDescent="0.2">
      <c r="A408" s="20"/>
      <c r="B408" s="20"/>
      <c r="C408" s="20"/>
      <c r="D408" s="21"/>
      <c r="E408" s="20"/>
      <c r="F408" s="20"/>
      <c r="G408" s="20"/>
      <c r="H408" s="20"/>
      <c r="I408" s="20"/>
      <c r="J408" s="20"/>
      <c r="K408" s="20"/>
      <c r="L408" s="20"/>
      <c r="M408" s="20"/>
      <c r="N408" s="20"/>
      <c r="O408" s="20"/>
      <c r="P408" s="20"/>
      <c r="Q408" s="20"/>
      <c r="R408" s="22"/>
      <c r="S408" s="20"/>
      <c r="T408" s="20"/>
      <c r="U408" s="20"/>
      <c r="V408" s="20"/>
      <c r="W408" s="20"/>
      <c r="X408" s="20"/>
      <c r="Y408" s="20"/>
      <c r="Z408" s="20"/>
    </row>
    <row r="409" spans="1:26" ht="147" customHeight="1" x14ac:dyDescent="0.2">
      <c r="A409" s="20"/>
      <c r="B409" s="20"/>
      <c r="C409" s="20"/>
      <c r="D409" s="21"/>
      <c r="E409" s="20"/>
      <c r="F409" s="20"/>
      <c r="G409" s="20"/>
      <c r="H409" s="20"/>
      <c r="I409" s="20"/>
      <c r="J409" s="20"/>
      <c r="K409" s="20"/>
      <c r="L409" s="20"/>
      <c r="M409" s="20"/>
      <c r="N409" s="20"/>
      <c r="O409" s="20"/>
      <c r="P409" s="20"/>
      <c r="Q409" s="20"/>
      <c r="R409" s="22"/>
      <c r="S409" s="20"/>
      <c r="T409" s="20"/>
      <c r="U409" s="20"/>
      <c r="V409" s="20"/>
      <c r="W409" s="20"/>
      <c r="X409" s="20"/>
      <c r="Y409" s="20"/>
      <c r="Z409" s="20"/>
    </row>
    <row r="410" spans="1:26" ht="147" customHeight="1" x14ac:dyDescent="0.2">
      <c r="A410" s="20"/>
      <c r="B410" s="20"/>
      <c r="C410" s="20"/>
      <c r="D410" s="21"/>
      <c r="E410" s="20"/>
      <c r="F410" s="20"/>
      <c r="G410" s="20"/>
      <c r="H410" s="20"/>
      <c r="I410" s="20"/>
      <c r="J410" s="20"/>
      <c r="K410" s="20"/>
      <c r="L410" s="20"/>
      <c r="M410" s="20"/>
      <c r="N410" s="20"/>
      <c r="O410" s="20"/>
      <c r="P410" s="20"/>
      <c r="Q410" s="20"/>
      <c r="R410" s="22"/>
      <c r="S410" s="20"/>
      <c r="T410" s="20"/>
      <c r="U410" s="20"/>
      <c r="V410" s="20"/>
      <c r="W410" s="20"/>
      <c r="X410" s="20"/>
      <c r="Y410" s="20"/>
      <c r="Z410" s="20"/>
    </row>
    <row r="411" spans="1:26" ht="147" customHeight="1" x14ac:dyDescent="0.2">
      <c r="A411" s="20"/>
      <c r="B411" s="20"/>
      <c r="C411" s="20"/>
      <c r="D411" s="21"/>
      <c r="E411" s="20"/>
      <c r="F411" s="20"/>
      <c r="G411" s="20"/>
      <c r="H411" s="20"/>
      <c r="I411" s="20"/>
      <c r="J411" s="20"/>
      <c r="K411" s="20"/>
      <c r="L411" s="20"/>
      <c r="M411" s="20"/>
      <c r="N411" s="20"/>
      <c r="O411" s="20"/>
      <c r="P411" s="20"/>
      <c r="Q411" s="20"/>
      <c r="R411" s="22"/>
      <c r="S411" s="20"/>
      <c r="T411" s="20"/>
      <c r="U411" s="20"/>
      <c r="V411" s="20"/>
      <c r="W411" s="20"/>
      <c r="X411" s="20"/>
      <c r="Y411" s="20"/>
      <c r="Z411" s="20"/>
    </row>
    <row r="412" spans="1:26" ht="147" customHeight="1" x14ac:dyDescent="0.2">
      <c r="A412" s="20"/>
      <c r="B412" s="20"/>
      <c r="C412" s="20"/>
      <c r="D412" s="21"/>
      <c r="E412" s="20"/>
      <c r="F412" s="20"/>
      <c r="G412" s="20"/>
      <c r="H412" s="20"/>
      <c r="I412" s="20"/>
      <c r="J412" s="20"/>
      <c r="K412" s="20"/>
      <c r="L412" s="20"/>
      <c r="M412" s="20"/>
      <c r="N412" s="20"/>
      <c r="O412" s="20"/>
      <c r="P412" s="20"/>
      <c r="Q412" s="20"/>
      <c r="R412" s="22"/>
      <c r="S412" s="20"/>
      <c r="T412" s="20"/>
      <c r="U412" s="20"/>
      <c r="V412" s="20"/>
      <c r="W412" s="20"/>
      <c r="X412" s="20"/>
      <c r="Y412" s="20"/>
      <c r="Z412" s="20"/>
    </row>
    <row r="413" spans="1:26" ht="147" customHeight="1" x14ac:dyDescent="0.2">
      <c r="A413" s="20"/>
      <c r="B413" s="20"/>
      <c r="C413" s="20"/>
      <c r="D413" s="21"/>
      <c r="E413" s="20"/>
      <c r="F413" s="20"/>
      <c r="G413" s="20"/>
      <c r="H413" s="20"/>
      <c r="I413" s="20"/>
      <c r="J413" s="20"/>
      <c r="K413" s="20"/>
      <c r="L413" s="20"/>
      <c r="M413" s="20"/>
      <c r="N413" s="20"/>
      <c r="O413" s="20"/>
      <c r="P413" s="20"/>
      <c r="Q413" s="20"/>
      <c r="R413" s="22"/>
      <c r="S413" s="20"/>
      <c r="T413" s="20"/>
      <c r="U413" s="20"/>
      <c r="V413" s="20"/>
      <c r="W413" s="20"/>
      <c r="X413" s="20"/>
      <c r="Y413" s="20"/>
      <c r="Z413" s="20"/>
    </row>
    <row r="414" spans="1:26" ht="147" customHeight="1" x14ac:dyDescent="0.2">
      <c r="A414" s="20"/>
      <c r="B414" s="20"/>
      <c r="C414" s="20"/>
      <c r="D414" s="21"/>
      <c r="E414" s="20"/>
      <c r="F414" s="20"/>
      <c r="G414" s="20"/>
      <c r="H414" s="20"/>
      <c r="I414" s="20"/>
      <c r="J414" s="20"/>
      <c r="K414" s="20"/>
      <c r="L414" s="20"/>
      <c r="M414" s="20"/>
      <c r="N414" s="20"/>
      <c r="O414" s="20"/>
      <c r="P414" s="20"/>
      <c r="Q414" s="20"/>
      <c r="R414" s="22"/>
      <c r="S414" s="20"/>
      <c r="T414" s="20"/>
      <c r="U414" s="20"/>
      <c r="V414" s="20"/>
      <c r="W414" s="20"/>
      <c r="X414" s="20"/>
      <c r="Y414" s="20"/>
      <c r="Z414" s="20"/>
    </row>
    <row r="415" spans="1:26" ht="147" customHeight="1" x14ac:dyDescent="0.2">
      <c r="A415" s="20"/>
      <c r="B415" s="20"/>
      <c r="C415" s="20"/>
      <c r="D415" s="21"/>
      <c r="E415" s="20"/>
      <c r="F415" s="20"/>
      <c r="G415" s="20"/>
      <c r="H415" s="20"/>
      <c r="I415" s="20"/>
      <c r="J415" s="20"/>
      <c r="K415" s="20"/>
      <c r="L415" s="20"/>
      <c r="M415" s="20"/>
      <c r="N415" s="20"/>
      <c r="O415" s="20"/>
      <c r="P415" s="20"/>
      <c r="Q415" s="20"/>
      <c r="R415" s="22"/>
      <c r="S415" s="20"/>
      <c r="T415" s="20"/>
      <c r="U415" s="20"/>
      <c r="V415" s="20"/>
      <c r="W415" s="20"/>
      <c r="X415" s="20"/>
      <c r="Y415" s="20"/>
      <c r="Z415" s="20"/>
    </row>
    <row r="416" spans="1:26" ht="147" customHeight="1" x14ac:dyDescent="0.2">
      <c r="A416" s="20"/>
      <c r="B416" s="20"/>
      <c r="C416" s="20"/>
      <c r="D416" s="21"/>
      <c r="E416" s="20"/>
      <c r="F416" s="20"/>
      <c r="G416" s="20"/>
      <c r="H416" s="20"/>
      <c r="I416" s="20"/>
      <c r="J416" s="20"/>
      <c r="K416" s="20"/>
      <c r="L416" s="20"/>
      <c r="M416" s="20"/>
      <c r="N416" s="20"/>
      <c r="O416" s="20"/>
      <c r="P416" s="20"/>
      <c r="Q416" s="20"/>
      <c r="R416" s="22"/>
      <c r="S416" s="20"/>
      <c r="T416" s="20"/>
      <c r="U416" s="20"/>
      <c r="V416" s="20"/>
      <c r="W416" s="20"/>
      <c r="X416" s="20"/>
      <c r="Y416" s="20"/>
      <c r="Z416" s="20"/>
    </row>
    <row r="417" spans="1:26" ht="147" customHeight="1" x14ac:dyDescent="0.2">
      <c r="A417" s="20"/>
      <c r="B417" s="20"/>
      <c r="C417" s="20"/>
      <c r="D417" s="21"/>
      <c r="E417" s="20"/>
      <c r="F417" s="20"/>
      <c r="G417" s="20"/>
      <c r="H417" s="20"/>
      <c r="I417" s="20"/>
      <c r="J417" s="20"/>
      <c r="K417" s="20"/>
      <c r="L417" s="20"/>
      <c r="M417" s="20"/>
      <c r="N417" s="20"/>
      <c r="O417" s="20"/>
      <c r="P417" s="20"/>
      <c r="Q417" s="20"/>
      <c r="R417" s="22"/>
      <c r="S417" s="20"/>
      <c r="T417" s="20"/>
      <c r="U417" s="20"/>
      <c r="V417" s="20"/>
      <c r="W417" s="20"/>
      <c r="X417" s="20"/>
      <c r="Y417" s="20"/>
      <c r="Z417" s="20"/>
    </row>
    <row r="418" spans="1:26" ht="147" customHeight="1" x14ac:dyDescent="0.2">
      <c r="A418" s="20"/>
      <c r="B418" s="20"/>
      <c r="C418" s="20"/>
      <c r="D418" s="21"/>
      <c r="E418" s="20"/>
      <c r="F418" s="20"/>
      <c r="G418" s="20"/>
      <c r="H418" s="20"/>
      <c r="I418" s="20"/>
      <c r="J418" s="20"/>
      <c r="K418" s="20"/>
      <c r="L418" s="20"/>
      <c r="M418" s="20"/>
      <c r="N418" s="20"/>
      <c r="O418" s="20"/>
      <c r="P418" s="20"/>
      <c r="Q418" s="20"/>
      <c r="R418" s="22"/>
      <c r="S418" s="20"/>
      <c r="T418" s="20"/>
      <c r="U418" s="20"/>
      <c r="V418" s="20"/>
      <c r="W418" s="20"/>
      <c r="X418" s="20"/>
      <c r="Y418" s="20"/>
      <c r="Z418" s="20"/>
    </row>
    <row r="419" spans="1:26" ht="147" customHeight="1" x14ac:dyDescent="0.2">
      <c r="A419" s="20"/>
      <c r="B419" s="20"/>
      <c r="C419" s="20"/>
      <c r="D419" s="21"/>
      <c r="E419" s="20"/>
      <c r="F419" s="20"/>
      <c r="G419" s="20"/>
      <c r="H419" s="20"/>
      <c r="I419" s="20"/>
      <c r="J419" s="20"/>
      <c r="K419" s="20"/>
      <c r="L419" s="20"/>
      <c r="M419" s="20"/>
      <c r="N419" s="20"/>
      <c r="O419" s="20"/>
      <c r="P419" s="20"/>
      <c r="Q419" s="20"/>
      <c r="R419" s="22"/>
      <c r="S419" s="20"/>
      <c r="T419" s="20"/>
      <c r="U419" s="20"/>
      <c r="V419" s="20"/>
      <c r="W419" s="20"/>
      <c r="X419" s="20"/>
      <c r="Y419" s="20"/>
      <c r="Z419" s="20"/>
    </row>
    <row r="420" spans="1:26" ht="147" customHeight="1" x14ac:dyDescent="0.2">
      <c r="A420" s="20"/>
      <c r="B420" s="20"/>
      <c r="C420" s="20"/>
      <c r="D420" s="21"/>
      <c r="E420" s="20"/>
      <c r="F420" s="20"/>
      <c r="G420" s="20"/>
      <c r="H420" s="20"/>
      <c r="I420" s="20"/>
      <c r="J420" s="20"/>
      <c r="K420" s="20"/>
      <c r="L420" s="20"/>
      <c r="M420" s="20"/>
      <c r="N420" s="20"/>
      <c r="O420" s="20"/>
      <c r="P420" s="20"/>
      <c r="Q420" s="20"/>
      <c r="R420" s="22"/>
      <c r="S420" s="20"/>
      <c r="T420" s="20"/>
      <c r="U420" s="20"/>
      <c r="V420" s="20"/>
      <c r="W420" s="20"/>
      <c r="X420" s="20"/>
      <c r="Y420" s="20"/>
      <c r="Z420" s="20"/>
    </row>
    <row r="421" spans="1:26" ht="147" customHeight="1" x14ac:dyDescent="0.2">
      <c r="A421" s="20"/>
      <c r="B421" s="20"/>
      <c r="C421" s="20"/>
      <c r="D421" s="21"/>
      <c r="E421" s="20"/>
      <c r="F421" s="20"/>
      <c r="G421" s="20"/>
      <c r="H421" s="20"/>
      <c r="I421" s="20"/>
      <c r="J421" s="20"/>
      <c r="K421" s="20"/>
      <c r="L421" s="20"/>
      <c r="M421" s="20"/>
      <c r="N421" s="20"/>
      <c r="O421" s="20"/>
      <c r="P421" s="20"/>
      <c r="Q421" s="20"/>
      <c r="R421" s="22"/>
      <c r="S421" s="20"/>
      <c r="T421" s="20"/>
      <c r="U421" s="20"/>
      <c r="V421" s="20"/>
      <c r="W421" s="20"/>
      <c r="X421" s="20"/>
      <c r="Y421" s="20"/>
      <c r="Z421" s="20"/>
    </row>
    <row r="422" spans="1:26" ht="147" customHeight="1" x14ac:dyDescent="0.2">
      <c r="A422" s="20"/>
      <c r="B422" s="20"/>
      <c r="C422" s="20"/>
      <c r="D422" s="21"/>
      <c r="E422" s="20"/>
      <c r="F422" s="20"/>
      <c r="G422" s="20"/>
      <c r="H422" s="20"/>
      <c r="I422" s="20"/>
      <c r="J422" s="20"/>
      <c r="K422" s="20"/>
      <c r="L422" s="20"/>
      <c r="M422" s="20"/>
      <c r="N422" s="20"/>
      <c r="O422" s="20"/>
      <c r="P422" s="20"/>
      <c r="Q422" s="20"/>
      <c r="R422" s="22"/>
      <c r="S422" s="20"/>
      <c r="T422" s="20"/>
      <c r="U422" s="20"/>
      <c r="V422" s="20"/>
      <c r="W422" s="20"/>
      <c r="X422" s="20"/>
      <c r="Y422" s="20"/>
      <c r="Z422" s="20"/>
    </row>
    <row r="423" spans="1:26" ht="147" customHeight="1" x14ac:dyDescent="0.2">
      <c r="A423" s="20"/>
      <c r="B423" s="20"/>
      <c r="C423" s="20"/>
      <c r="D423" s="21"/>
      <c r="E423" s="20"/>
      <c r="F423" s="20"/>
      <c r="G423" s="20"/>
      <c r="H423" s="20"/>
      <c r="I423" s="20"/>
      <c r="J423" s="20"/>
      <c r="K423" s="20"/>
      <c r="L423" s="20"/>
      <c r="M423" s="20"/>
      <c r="N423" s="20"/>
      <c r="O423" s="20"/>
      <c r="P423" s="20"/>
      <c r="Q423" s="20"/>
      <c r="R423" s="22"/>
      <c r="S423" s="20"/>
      <c r="T423" s="20"/>
      <c r="U423" s="20"/>
      <c r="V423" s="20"/>
      <c r="W423" s="20"/>
      <c r="X423" s="20"/>
      <c r="Y423" s="20"/>
      <c r="Z423" s="20"/>
    </row>
    <row r="424" spans="1:26" ht="147" customHeight="1" x14ac:dyDescent="0.2">
      <c r="A424" s="20"/>
      <c r="B424" s="20"/>
      <c r="C424" s="20"/>
      <c r="D424" s="21"/>
      <c r="E424" s="20"/>
      <c r="F424" s="20"/>
      <c r="G424" s="20"/>
      <c r="H424" s="20"/>
      <c r="I424" s="20"/>
      <c r="J424" s="20"/>
      <c r="K424" s="20"/>
      <c r="L424" s="20"/>
      <c r="M424" s="20"/>
      <c r="N424" s="20"/>
      <c r="O424" s="20"/>
      <c r="P424" s="20"/>
      <c r="Q424" s="20"/>
      <c r="R424" s="22"/>
      <c r="S424" s="20"/>
      <c r="T424" s="20"/>
      <c r="U424" s="20"/>
      <c r="V424" s="20"/>
      <c r="W424" s="20"/>
      <c r="X424" s="20"/>
      <c r="Y424" s="20"/>
      <c r="Z424" s="20"/>
    </row>
    <row r="425" spans="1:26" ht="147" customHeight="1" x14ac:dyDescent="0.2">
      <c r="A425" s="20"/>
      <c r="B425" s="20"/>
      <c r="C425" s="20"/>
      <c r="D425" s="21"/>
      <c r="E425" s="20"/>
      <c r="F425" s="20"/>
      <c r="G425" s="20"/>
      <c r="H425" s="20"/>
      <c r="I425" s="20"/>
      <c r="J425" s="20"/>
      <c r="K425" s="20"/>
      <c r="L425" s="20"/>
      <c r="M425" s="20"/>
      <c r="N425" s="20"/>
      <c r="O425" s="20"/>
      <c r="P425" s="20"/>
      <c r="Q425" s="20"/>
      <c r="R425" s="22"/>
      <c r="S425" s="20"/>
      <c r="T425" s="20"/>
      <c r="U425" s="20"/>
      <c r="V425" s="20"/>
      <c r="W425" s="20"/>
      <c r="X425" s="20"/>
      <c r="Y425" s="20"/>
      <c r="Z425" s="20"/>
    </row>
    <row r="426" spans="1:26" ht="147" customHeight="1" x14ac:dyDescent="0.2">
      <c r="A426" s="20"/>
      <c r="B426" s="20"/>
      <c r="C426" s="20"/>
      <c r="D426" s="21"/>
      <c r="E426" s="20"/>
      <c r="F426" s="20"/>
      <c r="G426" s="20"/>
      <c r="H426" s="20"/>
      <c r="I426" s="20"/>
      <c r="J426" s="20"/>
      <c r="K426" s="20"/>
      <c r="L426" s="20"/>
      <c r="M426" s="20"/>
      <c r="N426" s="20"/>
      <c r="O426" s="20"/>
      <c r="P426" s="20"/>
      <c r="Q426" s="20"/>
      <c r="R426" s="22"/>
      <c r="S426" s="20"/>
      <c r="T426" s="20"/>
      <c r="U426" s="20"/>
      <c r="V426" s="20"/>
      <c r="W426" s="20"/>
      <c r="X426" s="20"/>
      <c r="Y426" s="20"/>
      <c r="Z426" s="20"/>
    </row>
    <row r="427" spans="1:26" ht="147" customHeight="1" x14ac:dyDescent="0.2">
      <c r="A427" s="20"/>
      <c r="B427" s="20"/>
      <c r="C427" s="20"/>
      <c r="D427" s="21"/>
      <c r="E427" s="20"/>
      <c r="F427" s="20"/>
      <c r="G427" s="20"/>
      <c r="H427" s="20"/>
      <c r="I427" s="20"/>
      <c r="J427" s="20"/>
      <c r="K427" s="20"/>
      <c r="L427" s="20"/>
      <c r="M427" s="20"/>
      <c r="N427" s="20"/>
      <c r="O427" s="20"/>
      <c r="P427" s="20"/>
      <c r="Q427" s="20"/>
      <c r="R427" s="22"/>
      <c r="S427" s="20"/>
      <c r="T427" s="20"/>
      <c r="U427" s="20"/>
      <c r="V427" s="20"/>
      <c r="W427" s="20"/>
      <c r="X427" s="20"/>
      <c r="Y427" s="20"/>
      <c r="Z427" s="20"/>
    </row>
    <row r="428" spans="1:26" ht="147" customHeight="1" x14ac:dyDescent="0.2">
      <c r="A428" s="20"/>
      <c r="B428" s="20"/>
      <c r="C428" s="20"/>
      <c r="D428" s="21"/>
      <c r="E428" s="20"/>
      <c r="F428" s="20"/>
      <c r="G428" s="20"/>
      <c r="H428" s="20"/>
      <c r="I428" s="20"/>
      <c r="J428" s="20"/>
      <c r="K428" s="20"/>
      <c r="L428" s="20"/>
      <c r="M428" s="20"/>
      <c r="N428" s="20"/>
      <c r="O428" s="20"/>
      <c r="P428" s="20"/>
      <c r="Q428" s="20"/>
      <c r="R428" s="22"/>
      <c r="S428" s="20"/>
      <c r="T428" s="20"/>
      <c r="U428" s="20"/>
      <c r="V428" s="20"/>
      <c r="W428" s="20"/>
      <c r="X428" s="20"/>
      <c r="Y428" s="20"/>
      <c r="Z428" s="20"/>
    </row>
    <row r="429" spans="1:26" ht="147" customHeight="1" x14ac:dyDescent="0.2">
      <c r="A429" s="20"/>
      <c r="B429" s="20"/>
      <c r="C429" s="20"/>
      <c r="D429" s="21"/>
      <c r="E429" s="20"/>
      <c r="F429" s="20"/>
      <c r="G429" s="20"/>
      <c r="H429" s="20"/>
      <c r="I429" s="20"/>
      <c r="J429" s="20"/>
      <c r="K429" s="20"/>
      <c r="L429" s="20"/>
      <c r="M429" s="20"/>
      <c r="N429" s="20"/>
      <c r="O429" s="20"/>
      <c r="P429" s="20"/>
      <c r="Q429" s="20"/>
      <c r="R429" s="22"/>
      <c r="S429" s="20"/>
      <c r="T429" s="20"/>
      <c r="U429" s="20"/>
      <c r="V429" s="20"/>
      <c r="W429" s="20"/>
      <c r="X429" s="20"/>
      <c r="Y429" s="20"/>
      <c r="Z429" s="20"/>
    </row>
    <row r="430" spans="1:26" ht="147" customHeight="1" x14ac:dyDescent="0.2">
      <c r="A430" s="20"/>
      <c r="B430" s="20"/>
      <c r="C430" s="20"/>
      <c r="D430" s="21"/>
      <c r="E430" s="20"/>
      <c r="F430" s="20"/>
      <c r="G430" s="20"/>
      <c r="H430" s="20"/>
      <c r="I430" s="20"/>
      <c r="J430" s="20"/>
      <c r="K430" s="20"/>
      <c r="L430" s="20"/>
      <c r="M430" s="20"/>
      <c r="N430" s="20"/>
      <c r="O430" s="20"/>
      <c r="P430" s="20"/>
      <c r="Q430" s="20"/>
      <c r="R430" s="22"/>
      <c r="S430" s="20"/>
      <c r="T430" s="20"/>
      <c r="U430" s="20"/>
      <c r="V430" s="20"/>
      <c r="W430" s="20"/>
      <c r="X430" s="20"/>
      <c r="Y430" s="20"/>
      <c r="Z430" s="20"/>
    </row>
    <row r="431" spans="1:26" ht="147" customHeight="1" x14ac:dyDescent="0.2">
      <c r="A431" s="20"/>
      <c r="B431" s="20"/>
      <c r="C431" s="20"/>
      <c r="D431" s="21"/>
      <c r="E431" s="20"/>
      <c r="F431" s="20"/>
      <c r="G431" s="20"/>
      <c r="H431" s="20"/>
      <c r="I431" s="20"/>
      <c r="J431" s="20"/>
      <c r="K431" s="20"/>
      <c r="L431" s="20"/>
      <c r="M431" s="20"/>
      <c r="N431" s="20"/>
      <c r="O431" s="20"/>
      <c r="P431" s="20"/>
      <c r="Q431" s="20"/>
      <c r="R431" s="22"/>
      <c r="S431" s="20"/>
      <c r="T431" s="20"/>
      <c r="U431" s="20"/>
      <c r="V431" s="20"/>
      <c r="W431" s="20"/>
      <c r="X431" s="20"/>
      <c r="Y431" s="20"/>
      <c r="Z431" s="20"/>
    </row>
    <row r="432" spans="1:26" ht="147" customHeight="1" x14ac:dyDescent="0.2">
      <c r="A432" s="20"/>
      <c r="B432" s="20"/>
      <c r="C432" s="20"/>
      <c r="D432" s="21"/>
      <c r="E432" s="20"/>
      <c r="F432" s="20"/>
      <c r="G432" s="20"/>
      <c r="H432" s="20"/>
      <c r="I432" s="20"/>
      <c r="J432" s="20"/>
      <c r="K432" s="20"/>
      <c r="L432" s="20"/>
      <c r="M432" s="20"/>
      <c r="N432" s="20"/>
      <c r="O432" s="20"/>
      <c r="P432" s="20"/>
      <c r="Q432" s="20"/>
      <c r="R432" s="22"/>
      <c r="S432" s="20"/>
      <c r="T432" s="20"/>
      <c r="U432" s="20"/>
      <c r="V432" s="20"/>
      <c r="W432" s="20"/>
      <c r="X432" s="20"/>
      <c r="Y432" s="20"/>
      <c r="Z432" s="20"/>
    </row>
    <row r="433" spans="1:26" ht="147" customHeight="1" x14ac:dyDescent="0.2">
      <c r="A433" s="20"/>
      <c r="B433" s="20"/>
      <c r="C433" s="20"/>
      <c r="D433" s="21"/>
      <c r="E433" s="20"/>
      <c r="F433" s="20"/>
      <c r="G433" s="20"/>
      <c r="H433" s="20"/>
      <c r="I433" s="20"/>
      <c r="J433" s="20"/>
      <c r="K433" s="20"/>
      <c r="L433" s="20"/>
      <c r="M433" s="20"/>
      <c r="N433" s="20"/>
      <c r="O433" s="20"/>
      <c r="P433" s="20"/>
      <c r="Q433" s="20"/>
      <c r="R433" s="22"/>
      <c r="S433" s="20"/>
      <c r="T433" s="20"/>
      <c r="U433" s="20"/>
      <c r="V433" s="20"/>
      <c r="W433" s="20"/>
      <c r="X433" s="20"/>
      <c r="Y433" s="20"/>
      <c r="Z433" s="20"/>
    </row>
    <row r="434" spans="1:26" ht="147" customHeight="1" x14ac:dyDescent="0.2">
      <c r="A434" s="20"/>
      <c r="B434" s="20"/>
      <c r="C434" s="20"/>
      <c r="D434" s="21"/>
      <c r="E434" s="20"/>
      <c r="F434" s="20"/>
      <c r="G434" s="20"/>
      <c r="H434" s="20"/>
      <c r="I434" s="20"/>
      <c r="J434" s="20"/>
      <c r="K434" s="20"/>
      <c r="L434" s="20"/>
      <c r="M434" s="20"/>
      <c r="N434" s="20"/>
      <c r="O434" s="20"/>
      <c r="P434" s="20"/>
      <c r="Q434" s="20"/>
      <c r="R434" s="22"/>
      <c r="S434" s="20"/>
      <c r="T434" s="20"/>
      <c r="U434" s="20"/>
      <c r="V434" s="20"/>
      <c r="W434" s="20"/>
      <c r="X434" s="20"/>
      <c r="Y434" s="20"/>
      <c r="Z434" s="20"/>
    </row>
    <row r="435" spans="1:26" ht="147" customHeight="1" x14ac:dyDescent="0.2">
      <c r="A435" s="20"/>
      <c r="B435" s="20"/>
      <c r="C435" s="20"/>
      <c r="D435" s="21"/>
      <c r="E435" s="20"/>
      <c r="F435" s="20"/>
      <c r="G435" s="20"/>
      <c r="H435" s="20"/>
      <c r="I435" s="20"/>
      <c r="J435" s="20"/>
      <c r="K435" s="20"/>
      <c r="L435" s="20"/>
      <c r="M435" s="20"/>
      <c r="N435" s="20"/>
      <c r="O435" s="20"/>
      <c r="P435" s="20"/>
      <c r="Q435" s="20"/>
      <c r="R435" s="22"/>
      <c r="S435" s="20"/>
      <c r="T435" s="20"/>
      <c r="U435" s="20"/>
      <c r="V435" s="20"/>
      <c r="W435" s="20"/>
      <c r="X435" s="20"/>
      <c r="Y435" s="20"/>
      <c r="Z435" s="20"/>
    </row>
    <row r="436" spans="1:26" ht="147" customHeight="1" x14ac:dyDescent="0.2">
      <c r="A436" s="20"/>
      <c r="B436" s="20"/>
      <c r="C436" s="20"/>
      <c r="D436" s="21"/>
      <c r="E436" s="20"/>
      <c r="F436" s="20"/>
      <c r="G436" s="20"/>
      <c r="H436" s="20"/>
      <c r="I436" s="20"/>
      <c r="J436" s="20"/>
      <c r="K436" s="20"/>
      <c r="L436" s="20"/>
      <c r="M436" s="20"/>
      <c r="N436" s="20"/>
      <c r="O436" s="20"/>
      <c r="P436" s="20"/>
      <c r="Q436" s="20"/>
      <c r="R436" s="22"/>
      <c r="S436" s="20"/>
      <c r="T436" s="20"/>
      <c r="U436" s="20"/>
      <c r="V436" s="20"/>
      <c r="W436" s="20"/>
      <c r="X436" s="20"/>
      <c r="Y436" s="20"/>
      <c r="Z436" s="20"/>
    </row>
    <row r="437" spans="1:26" ht="147" customHeight="1" x14ac:dyDescent="0.2">
      <c r="A437" s="20"/>
      <c r="B437" s="20"/>
      <c r="C437" s="20"/>
      <c r="D437" s="21"/>
      <c r="E437" s="20"/>
      <c r="F437" s="20"/>
      <c r="G437" s="20"/>
      <c r="H437" s="20"/>
      <c r="I437" s="20"/>
      <c r="J437" s="20"/>
      <c r="K437" s="20"/>
      <c r="L437" s="20"/>
      <c r="M437" s="20"/>
      <c r="N437" s="20"/>
      <c r="O437" s="20"/>
      <c r="P437" s="20"/>
      <c r="Q437" s="20"/>
      <c r="R437" s="22"/>
      <c r="S437" s="20"/>
      <c r="T437" s="20"/>
      <c r="U437" s="20"/>
      <c r="V437" s="20"/>
      <c r="W437" s="20"/>
      <c r="X437" s="20"/>
      <c r="Y437" s="20"/>
      <c r="Z437" s="20"/>
    </row>
    <row r="438" spans="1:26" ht="147" customHeight="1" x14ac:dyDescent="0.2">
      <c r="A438" s="20"/>
      <c r="B438" s="20"/>
      <c r="C438" s="20"/>
      <c r="D438" s="21"/>
      <c r="E438" s="20"/>
      <c r="F438" s="20"/>
      <c r="G438" s="20"/>
      <c r="H438" s="20"/>
      <c r="I438" s="20"/>
      <c r="J438" s="20"/>
      <c r="K438" s="20"/>
      <c r="L438" s="20"/>
      <c r="M438" s="20"/>
      <c r="N438" s="20"/>
      <c r="O438" s="20"/>
      <c r="P438" s="20"/>
      <c r="Q438" s="20"/>
      <c r="R438" s="22"/>
      <c r="S438" s="20"/>
      <c r="T438" s="20"/>
      <c r="U438" s="20"/>
      <c r="V438" s="20"/>
      <c r="W438" s="20"/>
      <c r="X438" s="20"/>
      <c r="Y438" s="20"/>
      <c r="Z438" s="20"/>
    </row>
    <row r="439" spans="1:26" ht="147" customHeight="1" x14ac:dyDescent="0.2">
      <c r="A439" s="20"/>
      <c r="B439" s="20"/>
      <c r="C439" s="20"/>
      <c r="D439" s="21"/>
      <c r="E439" s="20"/>
      <c r="F439" s="20"/>
      <c r="G439" s="20"/>
      <c r="H439" s="20"/>
      <c r="I439" s="20"/>
      <c r="J439" s="20"/>
      <c r="K439" s="20"/>
      <c r="L439" s="20"/>
      <c r="M439" s="20"/>
      <c r="N439" s="20"/>
      <c r="O439" s="20"/>
      <c r="P439" s="20"/>
      <c r="Q439" s="20"/>
      <c r="R439" s="22"/>
      <c r="S439" s="20"/>
      <c r="T439" s="20"/>
      <c r="U439" s="20"/>
      <c r="V439" s="20"/>
      <c r="W439" s="20"/>
      <c r="X439" s="20"/>
      <c r="Y439" s="20"/>
      <c r="Z439" s="20"/>
    </row>
    <row r="440" spans="1:26" ht="147" customHeight="1" x14ac:dyDescent="0.2">
      <c r="A440" s="20"/>
      <c r="B440" s="20"/>
      <c r="C440" s="20"/>
      <c r="D440" s="21"/>
      <c r="E440" s="20"/>
      <c r="F440" s="20"/>
      <c r="G440" s="20"/>
      <c r="H440" s="20"/>
      <c r="I440" s="20"/>
      <c r="J440" s="20"/>
      <c r="K440" s="20"/>
      <c r="L440" s="20"/>
      <c r="M440" s="20"/>
      <c r="N440" s="20"/>
      <c r="O440" s="20"/>
      <c r="P440" s="20"/>
      <c r="Q440" s="20"/>
      <c r="R440" s="22"/>
      <c r="S440" s="20"/>
      <c r="T440" s="20"/>
      <c r="U440" s="20"/>
      <c r="V440" s="20"/>
      <c r="W440" s="20"/>
      <c r="X440" s="20"/>
      <c r="Y440" s="20"/>
      <c r="Z440" s="20"/>
    </row>
    <row r="441" spans="1:26" ht="147" customHeight="1" x14ac:dyDescent="0.2">
      <c r="A441" s="20"/>
      <c r="B441" s="20"/>
      <c r="C441" s="20"/>
      <c r="D441" s="21"/>
      <c r="E441" s="20"/>
      <c r="F441" s="20"/>
      <c r="G441" s="20"/>
      <c r="H441" s="20"/>
      <c r="I441" s="20"/>
      <c r="J441" s="20"/>
      <c r="K441" s="20"/>
      <c r="L441" s="20"/>
      <c r="M441" s="20"/>
      <c r="N441" s="20"/>
      <c r="O441" s="20"/>
      <c r="P441" s="20"/>
      <c r="Q441" s="20"/>
      <c r="R441" s="22"/>
      <c r="S441" s="20"/>
      <c r="T441" s="20"/>
      <c r="U441" s="20"/>
      <c r="V441" s="20"/>
      <c r="W441" s="20"/>
      <c r="X441" s="20"/>
      <c r="Y441" s="20"/>
      <c r="Z441" s="20"/>
    </row>
    <row r="442" spans="1:26" ht="147" customHeight="1" x14ac:dyDescent="0.2">
      <c r="A442" s="20"/>
      <c r="B442" s="20"/>
      <c r="C442" s="20"/>
      <c r="D442" s="21"/>
      <c r="E442" s="20"/>
      <c r="F442" s="20"/>
      <c r="G442" s="20"/>
      <c r="H442" s="20"/>
      <c r="I442" s="20"/>
      <c r="J442" s="20"/>
      <c r="K442" s="20"/>
      <c r="L442" s="20"/>
      <c r="M442" s="20"/>
      <c r="N442" s="20"/>
      <c r="O442" s="20"/>
      <c r="P442" s="20"/>
      <c r="Q442" s="20"/>
      <c r="R442" s="22"/>
      <c r="S442" s="20"/>
      <c r="T442" s="20"/>
      <c r="U442" s="20"/>
      <c r="V442" s="20"/>
      <c r="W442" s="20"/>
      <c r="X442" s="20"/>
      <c r="Y442" s="20"/>
      <c r="Z442" s="20"/>
    </row>
    <row r="443" spans="1:26" ht="147" customHeight="1" x14ac:dyDescent="0.2">
      <c r="A443" s="20"/>
      <c r="B443" s="20"/>
      <c r="C443" s="20"/>
      <c r="D443" s="21"/>
      <c r="E443" s="20"/>
      <c r="F443" s="20"/>
      <c r="G443" s="20"/>
      <c r="H443" s="20"/>
      <c r="I443" s="20"/>
      <c r="J443" s="20"/>
      <c r="K443" s="20"/>
      <c r="L443" s="20"/>
      <c r="M443" s="20"/>
      <c r="N443" s="20"/>
      <c r="O443" s="20"/>
      <c r="P443" s="20"/>
      <c r="Q443" s="20"/>
      <c r="R443" s="22"/>
      <c r="S443" s="20"/>
      <c r="T443" s="20"/>
      <c r="U443" s="20"/>
      <c r="V443" s="20"/>
      <c r="W443" s="20"/>
      <c r="X443" s="20"/>
      <c r="Y443" s="20"/>
      <c r="Z443" s="20"/>
    </row>
    <row r="444" spans="1:26" ht="147" customHeight="1" x14ac:dyDescent="0.2">
      <c r="A444" s="20"/>
      <c r="B444" s="20"/>
      <c r="C444" s="20"/>
      <c r="D444" s="21"/>
      <c r="E444" s="20"/>
      <c r="F444" s="20"/>
      <c r="G444" s="20"/>
      <c r="H444" s="20"/>
      <c r="I444" s="20"/>
      <c r="J444" s="20"/>
      <c r="K444" s="20"/>
      <c r="L444" s="20"/>
      <c r="M444" s="20"/>
      <c r="N444" s="20"/>
      <c r="O444" s="20"/>
      <c r="P444" s="20"/>
      <c r="Q444" s="20"/>
      <c r="R444" s="22"/>
      <c r="S444" s="20"/>
      <c r="T444" s="20"/>
      <c r="U444" s="20"/>
      <c r="V444" s="20"/>
      <c r="W444" s="20"/>
      <c r="X444" s="20"/>
      <c r="Y444" s="20"/>
      <c r="Z444" s="20"/>
    </row>
    <row r="445" spans="1:26" ht="147" customHeight="1" x14ac:dyDescent="0.2">
      <c r="A445" s="20"/>
      <c r="B445" s="20"/>
      <c r="C445" s="20"/>
      <c r="D445" s="21"/>
      <c r="E445" s="20"/>
      <c r="F445" s="20"/>
      <c r="G445" s="20"/>
      <c r="H445" s="20"/>
      <c r="I445" s="20"/>
      <c r="J445" s="20"/>
      <c r="K445" s="20"/>
      <c r="L445" s="20"/>
      <c r="M445" s="20"/>
      <c r="N445" s="20"/>
      <c r="O445" s="20"/>
      <c r="P445" s="20"/>
      <c r="Q445" s="20"/>
      <c r="R445" s="22"/>
      <c r="S445" s="20"/>
      <c r="T445" s="20"/>
      <c r="U445" s="20"/>
      <c r="V445" s="20"/>
      <c r="W445" s="20"/>
      <c r="X445" s="20"/>
      <c r="Y445" s="20"/>
      <c r="Z445" s="20"/>
    </row>
    <row r="446" spans="1:26" ht="147" customHeight="1" x14ac:dyDescent="0.2">
      <c r="A446" s="20"/>
      <c r="B446" s="20"/>
      <c r="C446" s="20"/>
      <c r="D446" s="21"/>
      <c r="E446" s="20"/>
      <c r="F446" s="20"/>
      <c r="G446" s="20"/>
      <c r="H446" s="20"/>
      <c r="I446" s="20"/>
      <c r="J446" s="20"/>
      <c r="K446" s="20"/>
      <c r="L446" s="20"/>
      <c r="M446" s="20"/>
      <c r="N446" s="20"/>
      <c r="O446" s="20"/>
      <c r="P446" s="20"/>
      <c r="Q446" s="20"/>
      <c r="R446" s="22"/>
      <c r="S446" s="20"/>
      <c r="T446" s="20"/>
      <c r="U446" s="20"/>
      <c r="V446" s="20"/>
      <c r="W446" s="20"/>
      <c r="X446" s="20"/>
      <c r="Y446" s="20"/>
      <c r="Z446" s="20"/>
    </row>
    <row r="447" spans="1:26" ht="147" customHeight="1" x14ac:dyDescent="0.2">
      <c r="A447" s="20"/>
      <c r="B447" s="20"/>
      <c r="C447" s="20"/>
      <c r="D447" s="21"/>
      <c r="E447" s="20"/>
      <c r="F447" s="20"/>
      <c r="G447" s="20"/>
      <c r="H447" s="20"/>
      <c r="I447" s="20"/>
      <c r="J447" s="20"/>
      <c r="K447" s="20"/>
      <c r="L447" s="20"/>
      <c r="M447" s="20"/>
      <c r="N447" s="20"/>
      <c r="O447" s="20"/>
      <c r="P447" s="20"/>
      <c r="Q447" s="20"/>
      <c r="R447" s="22"/>
      <c r="S447" s="20"/>
      <c r="T447" s="20"/>
      <c r="U447" s="20"/>
      <c r="V447" s="20"/>
      <c r="W447" s="20"/>
      <c r="X447" s="20"/>
      <c r="Y447" s="20"/>
      <c r="Z447" s="20"/>
    </row>
    <row r="448" spans="1:26" ht="147" customHeight="1" x14ac:dyDescent="0.2">
      <c r="A448" s="20"/>
      <c r="B448" s="20"/>
      <c r="C448" s="20"/>
      <c r="D448" s="21"/>
      <c r="E448" s="20"/>
      <c r="F448" s="20"/>
      <c r="G448" s="20"/>
      <c r="H448" s="20"/>
      <c r="I448" s="20"/>
      <c r="J448" s="20"/>
      <c r="K448" s="20"/>
      <c r="L448" s="20"/>
      <c r="M448" s="20"/>
      <c r="N448" s="20"/>
      <c r="O448" s="20"/>
      <c r="P448" s="20"/>
      <c r="Q448" s="20"/>
      <c r="R448" s="22"/>
      <c r="S448" s="20"/>
      <c r="T448" s="20"/>
      <c r="U448" s="20"/>
      <c r="V448" s="20"/>
      <c r="W448" s="20"/>
      <c r="X448" s="20"/>
      <c r="Y448" s="20"/>
      <c r="Z448" s="20"/>
    </row>
    <row r="449" spans="1:26" ht="147" customHeight="1" x14ac:dyDescent="0.2">
      <c r="A449" s="20"/>
      <c r="B449" s="20"/>
      <c r="C449" s="20"/>
      <c r="D449" s="21"/>
      <c r="E449" s="20"/>
      <c r="F449" s="20"/>
      <c r="G449" s="20"/>
      <c r="H449" s="20"/>
      <c r="I449" s="20"/>
      <c r="J449" s="20"/>
      <c r="K449" s="20"/>
      <c r="L449" s="20"/>
      <c r="M449" s="20"/>
      <c r="N449" s="20"/>
      <c r="O449" s="20"/>
      <c r="P449" s="20"/>
      <c r="Q449" s="20"/>
      <c r="R449" s="22"/>
      <c r="S449" s="20"/>
      <c r="T449" s="20"/>
      <c r="U449" s="20"/>
      <c r="V449" s="20"/>
      <c r="W449" s="20"/>
      <c r="X449" s="20"/>
      <c r="Y449" s="20"/>
      <c r="Z449" s="20"/>
    </row>
    <row r="450" spans="1:26" ht="147" customHeight="1" x14ac:dyDescent="0.2">
      <c r="A450" s="20"/>
      <c r="B450" s="20"/>
      <c r="C450" s="20"/>
      <c r="D450" s="21"/>
      <c r="E450" s="20"/>
      <c r="F450" s="20"/>
      <c r="G450" s="20"/>
      <c r="H450" s="20"/>
      <c r="I450" s="20"/>
      <c r="J450" s="20"/>
      <c r="K450" s="20"/>
      <c r="L450" s="20"/>
      <c r="M450" s="20"/>
      <c r="N450" s="20"/>
      <c r="O450" s="20"/>
      <c r="P450" s="20"/>
      <c r="Q450" s="20"/>
      <c r="R450" s="22"/>
      <c r="S450" s="20"/>
      <c r="T450" s="20"/>
      <c r="U450" s="20"/>
      <c r="V450" s="20"/>
      <c r="W450" s="20"/>
      <c r="X450" s="20"/>
      <c r="Y450" s="20"/>
      <c r="Z450" s="20"/>
    </row>
    <row r="451" spans="1:26" ht="147" customHeight="1" x14ac:dyDescent="0.2">
      <c r="A451" s="20"/>
      <c r="B451" s="20"/>
      <c r="C451" s="20"/>
      <c r="D451" s="21"/>
      <c r="E451" s="20"/>
      <c r="F451" s="20"/>
      <c r="G451" s="20"/>
      <c r="H451" s="20"/>
      <c r="I451" s="20"/>
      <c r="J451" s="20"/>
      <c r="K451" s="20"/>
      <c r="L451" s="20"/>
      <c r="M451" s="20"/>
      <c r="N451" s="20"/>
      <c r="O451" s="20"/>
      <c r="P451" s="20"/>
      <c r="Q451" s="20"/>
      <c r="R451" s="22"/>
      <c r="S451" s="20"/>
      <c r="T451" s="20"/>
      <c r="U451" s="20"/>
      <c r="V451" s="20"/>
      <c r="W451" s="20"/>
      <c r="X451" s="20"/>
      <c r="Y451" s="20"/>
      <c r="Z451" s="20"/>
    </row>
    <row r="452" spans="1:26" ht="147" customHeight="1" x14ac:dyDescent="0.2">
      <c r="A452" s="20"/>
      <c r="B452" s="20"/>
      <c r="C452" s="20"/>
      <c r="D452" s="21"/>
      <c r="E452" s="20"/>
      <c r="F452" s="20"/>
      <c r="G452" s="20"/>
      <c r="H452" s="20"/>
      <c r="I452" s="20"/>
      <c r="J452" s="20"/>
      <c r="K452" s="20"/>
      <c r="L452" s="20"/>
      <c r="M452" s="20"/>
      <c r="N452" s="20"/>
      <c r="O452" s="20"/>
      <c r="P452" s="20"/>
      <c r="Q452" s="20"/>
      <c r="R452" s="22"/>
      <c r="S452" s="20"/>
      <c r="T452" s="20"/>
      <c r="U452" s="20"/>
      <c r="V452" s="20"/>
      <c r="W452" s="20"/>
      <c r="X452" s="20"/>
      <c r="Y452" s="20"/>
      <c r="Z452" s="20"/>
    </row>
    <row r="453" spans="1:26" ht="147" customHeight="1" x14ac:dyDescent="0.2">
      <c r="A453" s="20"/>
      <c r="B453" s="20"/>
      <c r="C453" s="20"/>
      <c r="D453" s="21"/>
      <c r="E453" s="20"/>
      <c r="F453" s="20"/>
      <c r="G453" s="20"/>
      <c r="H453" s="20"/>
      <c r="I453" s="20"/>
      <c r="J453" s="20"/>
      <c r="K453" s="20"/>
      <c r="L453" s="20"/>
      <c r="M453" s="20"/>
      <c r="N453" s="20"/>
      <c r="O453" s="20"/>
      <c r="P453" s="20"/>
      <c r="Q453" s="20"/>
      <c r="R453" s="22"/>
      <c r="S453" s="20"/>
      <c r="T453" s="20"/>
      <c r="U453" s="20"/>
      <c r="V453" s="20"/>
      <c r="W453" s="20"/>
      <c r="X453" s="20"/>
      <c r="Y453" s="20"/>
      <c r="Z453" s="20"/>
    </row>
    <row r="454" spans="1:26" ht="147" customHeight="1" x14ac:dyDescent="0.2">
      <c r="A454" s="20"/>
      <c r="B454" s="20"/>
      <c r="C454" s="20"/>
      <c r="D454" s="21"/>
      <c r="E454" s="20"/>
      <c r="F454" s="20"/>
      <c r="G454" s="20"/>
      <c r="H454" s="20"/>
      <c r="I454" s="20"/>
      <c r="J454" s="20"/>
      <c r="K454" s="20"/>
      <c r="L454" s="20"/>
      <c r="M454" s="20"/>
      <c r="N454" s="20"/>
      <c r="O454" s="20"/>
      <c r="P454" s="20"/>
      <c r="Q454" s="20"/>
      <c r="R454" s="22"/>
      <c r="S454" s="20"/>
      <c r="T454" s="20"/>
      <c r="U454" s="20"/>
      <c r="V454" s="20"/>
      <c r="W454" s="20"/>
      <c r="X454" s="20"/>
      <c r="Y454" s="20"/>
      <c r="Z454" s="20"/>
    </row>
    <row r="455" spans="1:26" ht="147" customHeight="1" x14ac:dyDescent="0.2">
      <c r="A455" s="20"/>
      <c r="B455" s="20"/>
      <c r="C455" s="20"/>
      <c r="D455" s="21"/>
      <c r="E455" s="20"/>
      <c r="F455" s="20"/>
      <c r="G455" s="20"/>
      <c r="H455" s="20"/>
      <c r="I455" s="20"/>
      <c r="J455" s="20"/>
      <c r="K455" s="20"/>
      <c r="L455" s="20"/>
      <c r="M455" s="20"/>
      <c r="N455" s="20"/>
      <c r="O455" s="20"/>
      <c r="P455" s="20"/>
      <c r="Q455" s="20"/>
      <c r="R455" s="22"/>
      <c r="S455" s="20"/>
      <c r="T455" s="20"/>
      <c r="U455" s="20"/>
      <c r="V455" s="20"/>
      <c r="W455" s="20"/>
      <c r="X455" s="20"/>
      <c r="Y455" s="20"/>
      <c r="Z455" s="20"/>
    </row>
    <row r="456" spans="1:26" ht="147" customHeight="1" x14ac:dyDescent="0.2">
      <c r="A456" s="20"/>
      <c r="B456" s="20"/>
      <c r="C456" s="20"/>
      <c r="D456" s="21"/>
      <c r="E456" s="20"/>
      <c r="F456" s="20"/>
      <c r="G456" s="20"/>
      <c r="H456" s="20"/>
      <c r="I456" s="20"/>
      <c r="J456" s="20"/>
      <c r="K456" s="20"/>
      <c r="L456" s="20"/>
      <c r="M456" s="20"/>
      <c r="N456" s="20"/>
      <c r="O456" s="20"/>
      <c r="P456" s="20"/>
      <c r="Q456" s="20"/>
      <c r="R456" s="22"/>
      <c r="S456" s="20"/>
      <c r="T456" s="20"/>
      <c r="U456" s="20"/>
      <c r="V456" s="20"/>
      <c r="W456" s="20"/>
      <c r="X456" s="20"/>
      <c r="Y456" s="20"/>
      <c r="Z456" s="20"/>
    </row>
    <row r="457" spans="1:26" ht="147" customHeight="1" x14ac:dyDescent="0.2">
      <c r="A457" s="20"/>
      <c r="B457" s="20"/>
      <c r="C457" s="20"/>
      <c r="D457" s="21"/>
      <c r="E457" s="20"/>
      <c r="F457" s="20"/>
      <c r="G457" s="20"/>
      <c r="H457" s="20"/>
      <c r="I457" s="20"/>
      <c r="J457" s="20"/>
      <c r="K457" s="20"/>
      <c r="L457" s="20"/>
      <c r="M457" s="20"/>
      <c r="N457" s="20"/>
      <c r="O457" s="20"/>
      <c r="P457" s="20"/>
      <c r="Q457" s="20"/>
      <c r="R457" s="22"/>
      <c r="S457" s="20"/>
      <c r="T457" s="20"/>
      <c r="U457" s="20"/>
      <c r="V457" s="20"/>
      <c r="W457" s="20"/>
      <c r="X457" s="20"/>
      <c r="Y457" s="20"/>
      <c r="Z457" s="20"/>
    </row>
    <row r="458" spans="1:26" ht="147" customHeight="1" x14ac:dyDescent="0.2">
      <c r="A458" s="20"/>
      <c r="B458" s="20"/>
      <c r="C458" s="20"/>
      <c r="D458" s="21"/>
      <c r="E458" s="20"/>
      <c r="F458" s="20"/>
      <c r="G458" s="20"/>
      <c r="H458" s="20"/>
      <c r="I458" s="20"/>
      <c r="J458" s="20"/>
      <c r="K458" s="20"/>
      <c r="L458" s="20"/>
      <c r="M458" s="20"/>
      <c r="N458" s="20"/>
      <c r="O458" s="20"/>
      <c r="P458" s="20"/>
      <c r="Q458" s="20"/>
      <c r="R458" s="22"/>
      <c r="S458" s="20"/>
      <c r="T458" s="20"/>
      <c r="U458" s="20"/>
      <c r="V458" s="20"/>
      <c r="W458" s="20"/>
      <c r="X458" s="20"/>
      <c r="Y458" s="20"/>
      <c r="Z458" s="20"/>
    </row>
    <row r="459" spans="1:26" ht="147" customHeight="1" x14ac:dyDescent="0.2">
      <c r="A459" s="20"/>
      <c r="B459" s="20"/>
      <c r="C459" s="20"/>
      <c r="D459" s="21"/>
      <c r="E459" s="20"/>
      <c r="F459" s="20"/>
      <c r="G459" s="20"/>
      <c r="H459" s="20"/>
      <c r="I459" s="20"/>
      <c r="J459" s="20"/>
      <c r="K459" s="20"/>
      <c r="L459" s="20"/>
      <c r="M459" s="20"/>
      <c r="N459" s="20"/>
      <c r="O459" s="20"/>
      <c r="P459" s="20"/>
      <c r="Q459" s="20"/>
      <c r="R459" s="22"/>
      <c r="S459" s="20"/>
      <c r="T459" s="20"/>
      <c r="U459" s="20"/>
      <c r="V459" s="20"/>
      <c r="W459" s="20"/>
      <c r="X459" s="20"/>
      <c r="Y459" s="20"/>
      <c r="Z459" s="20"/>
    </row>
    <row r="460" spans="1:26" ht="147" customHeight="1" x14ac:dyDescent="0.2">
      <c r="A460" s="20"/>
      <c r="B460" s="20"/>
      <c r="C460" s="20"/>
      <c r="D460" s="21"/>
      <c r="E460" s="20"/>
      <c r="F460" s="20"/>
      <c r="G460" s="20"/>
      <c r="H460" s="20"/>
      <c r="I460" s="20"/>
      <c r="J460" s="20"/>
      <c r="K460" s="20"/>
      <c r="L460" s="20"/>
      <c r="M460" s="20"/>
      <c r="N460" s="20"/>
      <c r="O460" s="20"/>
      <c r="P460" s="20"/>
      <c r="Q460" s="20"/>
      <c r="R460" s="22"/>
      <c r="S460" s="20"/>
      <c r="T460" s="20"/>
      <c r="U460" s="20"/>
      <c r="V460" s="20"/>
      <c r="W460" s="20"/>
      <c r="X460" s="20"/>
      <c r="Y460" s="20"/>
      <c r="Z460" s="20"/>
    </row>
    <row r="461" spans="1:26" ht="147" customHeight="1" x14ac:dyDescent="0.2">
      <c r="A461" s="20"/>
      <c r="B461" s="20"/>
      <c r="C461" s="20"/>
      <c r="D461" s="21"/>
      <c r="E461" s="20"/>
      <c r="F461" s="20"/>
      <c r="G461" s="20"/>
      <c r="H461" s="20"/>
      <c r="I461" s="20"/>
      <c r="J461" s="20"/>
      <c r="K461" s="20"/>
      <c r="L461" s="20"/>
      <c r="M461" s="20"/>
      <c r="N461" s="20"/>
      <c r="O461" s="20"/>
      <c r="P461" s="20"/>
      <c r="Q461" s="20"/>
      <c r="R461" s="22"/>
      <c r="S461" s="20"/>
      <c r="T461" s="20"/>
      <c r="U461" s="20"/>
      <c r="V461" s="20"/>
      <c r="W461" s="20"/>
      <c r="X461" s="20"/>
      <c r="Y461" s="20"/>
      <c r="Z461" s="20"/>
    </row>
    <row r="462" spans="1:26" ht="147" customHeight="1" x14ac:dyDescent="0.2">
      <c r="A462" s="20"/>
      <c r="B462" s="20"/>
      <c r="C462" s="20"/>
      <c r="D462" s="21"/>
      <c r="E462" s="20"/>
      <c r="F462" s="20"/>
      <c r="G462" s="20"/>
      <c r="H462" s="20"/>
      <c r="I462" s="20"/>
      <c r="J462" s="20"/>
      <c r="K462" s="20"/>
      <c r="L462" s="20"/>
      <c r="M462" s="20"/>
      <c r="N462" s="20"/>
      <c r="O462" s="20"/>
      <c r="P462" s="20"/>
      <c r="Q462" s="20"/>
      <c r="R462" s="22"/>
      <c r="S462" s="20"/>
      <c r="T462" s="20"/>
      <c r="U462" s="20"/>
      <c r="V462" s="20"/>
      <c r="W462" s="20"/>
      <c r="X462" s="20"/>
      <c r="Y462" s="20"/>
      <c r="Z462" s="20"/>
    </row>
    <row r="463" spans="1:26" ht="147" customHeight="1" x14ac:dyDescent="0.2">
      <c r="A463" s="20"/>
      <c r="B463" s="20"/>
      <c r="C463" s="20"/>
      <c r="D463" s="21"/>
      <c r="E463" s="20"/>
      <c r="F463" s="20"/>
      <c r="G463" s="20"/>
      <c r="H463" s="20"/>
      <c r="I463" s="20"/>
      <c r="J463" s="20"/>
      <c r="K463" s="20"/>
      <c r="L463" s="20"/>
      <c r="M463" s="20"/>
      <c r="N463" s="20"/>
      <c r="O463" s="20"/>
      <c r="P463" s="20"/>
      <c r="Q463" s="20"/>
      <c r="R463" s="22"/>
      <c r="S463" s="20"/>
      <c r="T463" s="20"/>
      <c r="U463" s="20"/>
      <c r="V463" s="20"/>
      <c r="W463" s="20"/>
      <c r="X463" s="20"/>
      <c r="Y463" s="20"/>
      <c r="Z463" s="20"/>
    </row>
    <row r="464" spans="1:26" ht="147" customHeight="1" x14ac:dyDescent="0.2">
      <c r="A464" s="20"/>
      <c r="B464" s="20"/>
      <c r="C464" s="20"/>
      <c r="D464" s="21"/>
      <c r="E464" s="20"/>
      <c r="F464" s="20"/>
      <c r="G464" s="20"/>
      <c r="H464" s="20"/>
      <c r="I464" s="20"/>
      <c r="J464" s="20"/>
      <c r="K464" s="20"/>
      <c r="L464" s="20"/>
      <c r="M464" s="20"/>
      <c r="N464" s="20"/>
      <c r="O464" s="20"/>
      <c r="P464" s="20"/>
      <c r="Q464" s="20"/>
      <c r="R464" s="22"/>
      <c r="S464" s="20"/>
      <c r="T464" s="20"/>
      <c r="U464" s="20"/>
      <c r="V464" s="20"/>
      <c r="W464" s="20"/>
      <c r="X464" s="20"/>
      <c r="Y464" s="20"/>
      <c r="Z464" s="20"/>
    </row>
    <row r="465" spans="1:26" ht="147" customHeight="1" x14ac:dyDescent="0.2">
      <c r="A465" s="20"/>
      <c r="B465" s="20"/>
      <c r="C465" s="20"/>
      <c r="D465" s="21"/>
      <c r="E465" s="20"/>
      <c r="F465" s="20"/>
      <c r="G465" s="20"/>
      <c r="H465" s="20"/>
      <c r="I465" s="20"/>
      <c r="J465" s="20"/>
      <c r="K465" s="20"/>
      <c r="L465" s="20"/>
      <c r="M465" s="20"/>
      <c r="N465" s="20"/>
      <c r="O465" s="20"/>
      <c r="P465" s="20"/>
      <c r="Q465" s="20"/>
      <c r="R465" s="22"/>
      <c r="S465" s="20"/>
      <c r="T465" s="20"/>
      <c r="U465" s="20"/>
      <c r="V465" s="20"/>
      <c r="W465" s="20"/>
      <c r="X465" s="20"/>
      <c r="Y465" s="20"/>
      <c r="Z465" s="20"/>
    </row>
    <row r="466" spans="1:26" ht="147" customHeight="1" x14ac:dyDescent="0.2">
      <c r="A466" s="20"/>
      <c r="B466" s="20"/>
      <c r="C466" s="20"/>
      <c r="D466" s="21"/>
      <c r="E466" s="20"/>
      <c r="F466" s="20"/>
      <c r="G466" s="20"/>
      <c r="H466" s="20"/>
      <c r="I466" s="20"/>
      <c r="J466" s="20"/>
      <c r="K466" s="20"/>
      <c r="L466" s="20"/>
      <c r="M466" s="20"/>
      <c r="N466" s="20"/>
      <c r="O466" s="20"/>
      <c r="P466" s="20"/>
      <c r="Q466" s="20"/>
      <c r="R466" s="22"/>
      <c r="S466" s="20"/>
      <c r="T466" s="20"/>
      <c r="U466" s="20"/>
      <c r="V466" s="20"/>
      <c r="W466" s="20"/>
      <c r="X466" s="20"/>
      <c r="Y466" s="20"/>
      <c r="Z466" s="20"/>
    </row>
    <row r="467" spans="1:26" ht="147" customHeight="1" x14ac:dyDescent="0.2">
      <c r="A467" s="20"/>
      <c r="B467" s="20"/>
      <c r="C467" s="20"/>
      <c r="D467" s="21"/>
      <c r="E467" s="20"/>
      <c r="F467" s="20"/>
      <c r="G467" s="20"/>
      <c r="H467" s="20"/>
      <c r="I467" s="20"/>
      <c r="J467" s="20"/>
      <c r="K467" s="20"/>
      <c r="L467" s="20"/>
      <c r="M467" s="20"/>
      <c r="N467" s="20"/>
      <c r="O467" s="20"/>
      <c r="P467" s="20"/>
      <c r="Q467" s="20"/>
      <c r="R467" s="22"/>
      <c r="S467" s="20"/>
      <c r="T467" s="20"/>
      <c r="U467" s="20"/>
      <c r="V467" s="20"/>
      <c r="W467" s="20"/>
      <c r="X467" s="20"/>
      <c r="Y467" s="20"/>
      <c r="Z467" s="20"/>
    </row>
    <row r="468" spans="1:26" ht="147" customHeight="1" x14ac:dyDescent="0.2">
      <c r="A468" s="20"/>
      <c r="B468" s="20"/>
      <c r="C468" s="20"/>
      <c r="D468" s="21"/>
      <c r="E468" s="20"/>
      <c r="F468" s="20"/>
      <c r="G468" s="20"/>
      <c r="H468" s="20"/>
      <c r="I468" s="20"/>
      <c r="J468" s="20"/>
      <c r="K468" s="20"/>
      <c r="L468" s="20"/>
      <c r="M468" s="20"/>
      <c r="N468" s="20"/>
      <c r="O468" s="20"/>
      <c r="P468" s="20"/>
      <c r="Q468" s="20"/>
      <c r="R468" s="22"/>
      <c r="S468" s="20"/>
      <c r="T468" s="20"/>
      <c r="U468" s="20"/>
      <c r="V468" s="20"/>
      <c r="W468" s="20"/>
      <c r="X468" s="20"/>
      <c r="Y468" s="20"/>
      <c r="Z468" s="20"/>
    </row>
    <row r="469" spans="1:26" ht="147" customHeight="1" x14ac:dyDescent="0.2">
      <c r="A469" s="20"/>
      <c r="B469" s="20"/>
      <c r="C469" s="20"/>
      <c r="D469" s="21"/>
      <c r="E469" s="20"/>
      <c r="F469" s="20"/>
      <c r="G469" s="20"/>
      <c r="H469" s="20"/>
      <c r="I469" s="20"/>
      <c r="J469" s="20"/>
      <c r="K469" s="20"/>
      <c r="L469" s="20"/>
      <c r="M469" s="20"/>
      <c r="N469" s="20"/>
      <c r="O469" s="20"/>
      <c r="P469" s="20"/>
      <c r="Q469" s="20"/>
      <c r="R469" s="22"/>
      <c r="S469" s="20"/>
      <c r="T469" s="20"/>
      <c r="U469" s="20"/>
      <c r="V469" s="20"/>
      <c r="W469" s="20"/>
      <c r="X469" s="20"/>
      <c r="Y469" s="20"/>
      <c r="Z469" s="20"/>
    </row>
    <row r="470" spans="1:26" ht="147" customHeight="1" x14ac:dyDescent="0.2">
      <c r="A470" s="20"/>
      <c r="B470" s="20"/>
      <c r="C470" s="20"/>
      <c r="D470" s="21"/>
      <c r="E470" s="20"/>
      <c r="F470" s="20"/>
      <c r="G470" s="20"/>
      <c r="H470" s="20"/>
      <c r="I470" s="20"/>
      <c r="J470" s="20"/>
      <c r="K470" s="20"/>
      <c r="L470" s="20"/>
      <c r="M470" s="20"/>
      <c r="N470" s="20"/>
      <c r="O470" s="20"/>
      <c r="P470" s="20"/>
      <c r="Q470" s="20"/>
      <c r="R470" s="22"/>
      <c r="S470" s="20"/>
      <c r="T470" s="20"/>
      <c r="U470" s="20"/>
      <c r="V470" s="20"/>
      <c r="W470" s="20"/>
      <c r="X470" s="20"/>
      <c r="Y470" s="20"/>
      <c r="Z470" s="20"/>
    </row>
    <row r="471" spans="1:26" ht="147" customHeight="1" x14ac:dyDescent="0.2">
      <c r="A471" s="20"/>
      <c r="B471" s="20"/>
      <c r="C471" s="20"/>
      <c r="D471" s="21"/>
      <c r="E471" s="20"/>
      <c r="F471" s="20"/>
      <c r="G471" s="20"/>
      <c r="H471" s="20"/>
      <c r="I471" s="20"/>
      <c r="J471" s="20"/>
      <c r="K471" s="20"/>
      <c r="L471" s="20"/>
      <c r="M471" s="20"/>
      <c r="N471" s="20"/>
      <c r="O471" s="20"/>
      <c r="P471" s="20"/>
      <c r="Q471" s="20"/>
      <c r="R471" s="22"/>
      <c r="S471" s="20"/>
      <c r="T471" s="20"/>
      <c r="U471" s="20"/>
      <c r="V471" s="20"/>
      <c r="W471" s="20"/>
      <c r="X471" s="20"/>
      <c r="Y471" s="20"/>
      <c r="Z471" s="20"/>
    </row>
    <row r="472" spans="1:26" ht="147" customHeight="1" x14ac:dyDescent="0.2">
      <c r="A472" s="20"/>
      <c r="B472" s="20"/>
      <c r="C472" s="20"/>
      <c r="D472" s="21"/>
      <c r="E472" s="20"/>
      <c r="F472" s="20"/>
      <c r="G472" s="20"/>
      <c r="H472" s="20"/>
      <c r="I472" s="20"/>
      <c r="J472" s="20"/>
      <c r="K472" s="20"/>
      <c r="L472" s="20"/>
      <c r="M472" s="20"/>
      <c r="N472" s="20"/>
      <c r="O472" s="20"/>
      <c r="P472" s="20"/>
      <c r="Q472" s="20"/>
      <c r="R472" s="22"/>
      <c r="S472" s="20"/>
      <c r="T472" s="20"/>
      <c r="U472" s="20"/>
      <c r="V472" s="20"/>
      <c r="W472" s="20"/>
      <c r="X472" s="20"/>
      <c r="Y472" s="20"/>
      <c r="Z472" s="20"/>
    </row>
    <row r="473" spans="1:26" ht="147" customHeight="1" x14ac:dyDescent="0.2">
      <c r="A473" s="20"/>
      <c r="B473" s="20"/>
      <c r="C473" s="20"/>
      <c r="D473" s="21"/>
      <c r="E473" s="20"/>
      <c r="F473" s="20"/>
      <c r="G473" s="20"/>
      <c r="H473" s="20"/>
      <c r="I473" s="20"/>
      <c r="J473" s="20"/>
      <c r="K473" s="20"/>
      <c r="L473" s="20"/>
      <c r="M473" s="20"/>
      <c r="N473" s="20"/>
      <c r="O473" s="20"/>
      <c r="P473" s="20"/>
      <c r="Q473" s="20"/>
      <c r="R473" s="22"/>
      <c r="S473" s="20"/>
      <c r="T473" s="20"/>
      <c r="U473" s="20"/>
      <c r="V473" s="20"/>
      <c r="W473" s="20"/>
      <c r="X473" s="20"/>
      <c r="Y473" s="20"/>
      <c r="Z473" s="20"/>
    </row>
    <row r="474" spans="1:26" ht="147" customHeight="1" x14ac:dyDescent="0.2">
      <c r="A474" s="20"/>
      <c r="B474" s="20"/>
      <c r="C474" s="20"/>
      <c r="D474" s="21"/>
      <c r="E474" s="20"/>
      <c r="F474" s="20"/>
      <c r="G474" s="20"/>
      <c r="H474" s="20"/>
      <c r="I474" s="20"/>
      <c r="J474" s="20"/>
      <c r="K474" s="20"/>
      <c r="L474" s="20"/>
      <c r="M474" s="20"/>
      <c r="N474" s="20"/>
      <c r="O474" s="20"/>
      <c r="P474" s="20"/>
      <c r="Q474" s="20"/>
      <c r="R474" s="22"/>
      <c r="S474" s="20"/>
      <c r="T474" s="20"/>
      <c r="U474" s="20"/>
      <c r="V474" s="20"/>
      <c r="W474" s="20"/>
      <c r="X474" s="20"/>
      <c r="Y474" s="20"/>
      <c r="Z474" s="20"/>
    </row>
    <row r="475" spans="1:26" ht="147" customHeight="1" x14ac:dyDescent="0.2">
      <c r="A475" s="20"/>
      <c r="B475" s="20"/>
      <c r="C475" s="20"/>
      <c r="D475" s="21"/>
      <c r="E475" s="20"/>
      <c r="F475" s="20"/>
      <c r="G475" s="20"/>
      <c r="H475" s="20"/>
      <c r="I475" s="20"/>
      <c r="J475" s="20"/>
      <c r="K475" s="20"/>
      <c r="L475" s="20"/>
      <c r="M475" s="20"/>
      <c r="N475" s="20"/>
      <c r="O475" s="20"/>
      <c r="P475" s="20"/>
      <c r="Q475" s="20"/>
      <c r="R475" s="22"/>
      <c r="S475" s="20"/>
      <c r="T475" s="20"/>
      <c r="U475" s="20"/>
      <c r="V475" s="20"/>
      <c r="W475" s="20"/>
      <c r="X475" s="20"/>
      <c r="Y475" s="20"/>
      <c r="Z475" s="20"/>
    </row>
    <row r="476" spans="1:26" ht="147" customHeight="1" x14ac:dyDescent="0.2">
      <c r="A476" s="20"/>
      <c r="B476" s="20"/>
      <c r="C476" s="20"/>
      <c r="D476" s="21"/>
      <c r="E476" s="20"/>
      <c r="F476" s="20"/>
      <c r="G476" s="20"/>
      <c r="H476" s="20"/>
      <c r="I476" s="20"/>
      <c r="J476" s="20"/>
      <c r="K476" s="20"/>
      <c r="L476" s="20"/>
      <c r="M476" s="20"/>
      <c r="N476" s="20"/>
      <c r="O476" s="20"/>
      <c r="P476" s="20"/>
      <c r="Q476" s="20"/>
      <c r="R476" s="22"/>
      <c r="S476" s="20"/>
      <c r="T476" s="20"/>
      <c r="U476" s="20"/>
      <c r="V476" s="20"/>
      <c r="W476" s="20"/>
      <c r="X476" s="20"/>
      <c r="Y476" s="20"/>
      <c r="Z476" s="20"/>
    </row>
    <row r="477" spans="1:26" ht="147" customHeight="1" x14ac:dyDescent="0.2">
      <c r="A477" s="20"/>
      <c r="B477" s="20"/>
      <c r="C477" s="20"/>
      <c r="D477" s="21"/>
      <c r="E477" s="20"/>
      <c r="F477" s="20"/>
      <c r="G477" s="20"/>
      <c r="H477" s="20"/>
      <c r="I477" s="20"/>
      <c r="J477" s="20"/>
      <c r="K477" s="20"/>
      <c r="L477" s="20"/>
      <c r="M477" s="20"/>
      <c r="N477" s="20"/>
      <c r="O477" s="20"/>
      <c r="P477" s="20"/>
      <c r="Q477" s="20"/>
      <c r="R477" s="22"/>
      <c r="S477" s="20"/>
      <c r="T477" s="20"/>
      <c r="U477" s="20"/>
      <c r="V477" s="20"/>
      <c r="W477" s="20"/>
      <c r="X477" s="20"/>
      <c r="Y477" s="20"/>
      <c r="Z477" s="20"/>
    </row>
    <row r="478" spans="1:26" ht="147" customHeight="1" x14ac:dyDescent="0.2">
      <c r="A478" s="20"/>
      <c r="B478" s="20"/>
      <c r="C478" s="20"/>
      <c r="D478" s="21"/>
      <c r="E478" s="20"/>
      <c r="F478" s="20"/>
      <c r="G478" s="20"/>
      <c r="H478" s="20"/>
      <c r="I478" s="20"/>
      <c r="J478" s="20"/>
      <c r="K478" s="20"/>
      <c r="L478" s="20"/>
      <c r="M478" s="20"/>
      <c r="N478" s="20"/>
      <c r="O478" s="20"/>
      <c r="P478" s="20"/>
      <c r="Q478" s="20"/>
      <c r="R478" s="22"/>
      <c r="S478" s="20"/>
      <c r="T478" s="20"/>
      <c r="U478" s="20"/>
      <c r="V478" s="20"/>
      <c r="W478" s="20"/>
      <c r="X478" s="20"/>
      <c r="Y478" s="20"/>
      <c r="Z478" s="20"/>
    </row>
    <row r="479" spans="1:26" ht="147" customHeight="1" x14ac:dyDescent="0.2">
      <c r="A479" s="20"/>
      <c r="B479" s="20"/>
      <c r="C479" s="20"/>
      <c r="D479" s="21"/>
      <c r="E479" s="20"/>
      <c r="F479" s="20"/>
      <c r="G479" s="20"/>
      <c r="H479" s="20"/>
      <c r="I479" s="20"/>
      <c r="J479" s="20"/>
      <c r="K479" s="20"/>
      <c r="L479" s="20"/>
      <c r="M479" s="20"/>
      <c r="N479" s="20"/>
      <c r="O479" s="20"/>
      <c r="P479" s="20"/>
      <c r="Q479" s="20"/>
      <c r="R479" s="22"/>
      <c r="S479" s="20"/>
      <c r="T479" s="20"/>
      <c r="U479" s="20"/>
      <c r="V479" s="20"/>
      <c r="W479" s="20"/>
      <c r="X479" s="20"/>
      <c r="Y479" s="20"/>
      <c r="Z479" s="20"/>
    </row>
    <row r="480" spans="1:26" ht="147" customHeight="1" x14ac:dyDescent="0.2">
      <c r="A480" s="20"/>
      <c r="B480" s="20"/>
      <c r="C480" s="20"/>
      <c r="D480" s="21"/>
      <c r="E480" s="20"/>
      <c r="F480" s="20"/>
      <c r="G480" s="20"/>
      <c r="H480" s="20"/>
      <c r="I480" s="20"/>
      <c r="J480" s="20"/>
      <c r="K480" s="20"/>
      <c r="L480" s="20"/>
      <c r="M480" s="20"/>
      <c r="N480" s="20"/>
      <c r="O480" s="20"/>
      <c r="P480" s="20"/>
      <c r="Q480" s="20"/>
      <c r="R480" s="22"/>
      <c r="S480" s="20"/>
      <c r="T480" s="20"/>
      <c r="U480" s="20"/>
      <c r="V480" s="20"/>
      <c r="W480" s="20"/>
      <c r="X480" s="20"/>
      <c r="Y480" s="20"/>
      <c r="Z480" s="20"/>
    </row>
    <row r="481" spans="1:26" ht="147" customHeight="1" x14ac:dyDescent="0.2">
      <c r="A481" s="20"/>
      <c r="B481" s="20"/>
      <c r="C481" s="20"/>
      <c r="D481" s="21"/>
      <c r="E481" s="20"/>
      <c r="F481" s="20"/>
      <c r="G481" s="20"/>
      <c r="H481" s="20"/>
      <c r="I481" s="20"/>
      <c r="J481" s="20"/>
      <c r="K481" s="20"/>
      <c r="L481" s="20"/>
      <c r="M481" s="20"/>
      <c r="N481" s="20"/>
      <c r="O481" s="20"/>
      <c r="P481" s="20"/>
      <c r="Q481" s="20"/>
      <c r="R481" s="22"/>
      <c r="S481" s="20"/>
      <c r="T481" s="20"/>
      <c r="U481" s="20"/>
      <c r="V481" s="20"/>
      <c r="W481" s="20"/>
      <c r="X481" s="20"/>
      <c r="Y481" s="20"/>
      <c r="Z481" s="20"/>
    </row>
    <row r="482" spans="1:26" ht="147" customHeight="1" x14ac:dyDescent="0.2">
      <c r="A482" s="20"/>
      <c r="B482" s="20"/>
      <c r="C482" s="20"/>
      <c r="D482" s="21"/>
      <c r="E482" s="20"/>
      <c r="F482" s="20"/>
      <c r="G482" s="20"/>
      <c r="H482" s="20"/>
      <c r="I482" s="20"/>
      <c r="J482" s="20"/>
      <c r="K482" s="20"/>
      <c r="L482" s="20"/>
      <c r="M482" s="20"/>
      <c r="N482" s="20"/>
      <c r="O482" s="20"/>
      <c r="P482" s="20"/>
      <c r="Q482" s="20"/>
      <c r="R482" s="22"/>
      <c r="S482" s="20"/>
      <c r="T482" s="20"/>
      <c r="U482" s="20"/>
      <c r="V482" s="20"/>
      <c r="W482" s="20"/>
      <c r="X482" s="20"/>
      <c r="Y482" s="20"/>
      <c r="Z482" s="20"/>
    </row>
    <row r="483" spans="1:26" ht="147" customHeight="1" x14ac:dyDescent="0.2">
      <c r="A483" s="20"/>
      <c r="B483" s="20"/>
      <c r="C483" s="20"/>
      <c r="D483" s="21"/>
      <c r="E483" s="20"/>
      <c r="F483" s="20"/>
      <c r="G483" s="20"/>
      <c r="H483" s="20"/>
      <c r="I483" s="20"/>
      <c r="J483" s="20"/>
      <c r="K483" s="20"/>
      <c r="L483" s="20"/>
      <c r="M483" s="20"/>
      <c r="N483" s="20"/>
      <c r="O483" s="20"/>
      <c r="P483" s="20"/>
      <c r="Q483" s="20"/>
      <c r="R483" s="22"/>
      <c r="S483" s="20"/>
      <c r="T483" s="20"/>
      <c r="U483" s="20"/>
      <c r="V483" s="20"/>
      <c r="W483" s="20"/>
      <c r="X483" s="20"/>
      <c r="Y483" s="20"/>
      <c r="Z483" s="20"/>
    </row>
    <row r="484" spans="1:26" ht="147" customHeight="1" x14ac:dyDescent="0.2">
      <c r="A484" s="20"/>
      <c r="B484" s="20"/>
      <c r="C484" s="20"/>
      <c r="D484" s="21"/>
      <c r="E484" s="20"/>
      <c r="F484" s="20"/>
      <c r="G484" s="20"/>
      <c r="H484" s="20"/>
      <c r="I484" s="20"/>
      <c r="J484" s="20"/>
      <c r="K484" s="20"/>
      <c r="L484" s="20"/>
      <c r="M484" s="20"/>
      <c r="N484" s="20"/>
      <c r="O484" s="20"/>
      <c r="P484" s="20"/>
      <c r="Q484" s="20"/>
      <c r="R484" s="22"/>
      <c r="S484" s="20"/>
      <c r="T484" s="20"/>
      <c r="U484" s="20"/>
      <c r="V484" s="20"/>
      <c r="W484" s="20"/>
      <c r="X484" s="20"/>
      <c r="Y484" s="20"/>
      <c r="Z484" s="20"/>
    </row>
    <row r="485" spans="1:26" ht="147" customHeight="1" x14ac:dyDescent="0.2">
      <c r="A485" s="20"/>
      <c r="B485" s="20"/>
      <c r="C485" s="20"/>
      <c r="D485" s="21"/>
      <c r="E485" s="20"/>
      <c r="F485" s="20"/>
      <c r="G485" s="20"/>
      <c r="H485" s="20"/>
      <c r="I485" s="20"/>
      <c r="J485" s="20"/>
      <c r="K485" s="20"/>
      <c r="L485" s="20"/>
      <c r="M485" s="20"/>
      <c r="N485" s="20"/>
      <c r="O485" s="20"/>
      <c r="P485" s="20"/>
      <c r="Q485" s="20"/>
      <c r="R485" s="22"/>
      <c r="S485" s="20"/>
      <c r="T485" s="20"/>
      <c r="U485" s="20"/>
      <c r="V485" s="20"/>
      <c r="W485" s="20"/>
      <c r="X485" s="20"/>
      <c r="Y485" s="20"/>
      <c r="Z485" s="20"/>
    </row>
    <row r="486" spans="1:26" ht="147" customHeight="1" x14ac:dyDescent="0.2">
      <c r="A486" s="20"/>
      <c r="B486" s="20"/>
      <c r="C486" s="20"/>
      <c r="D486" s="21"/>
      <c r="E486" s="20"/>
      <c r="F486" s="20"/>
      <c r="G486" s="20"/>
      <c r="H486" s="20"/>
      <c r="I486" s="20"/>
      <c r="J486" s="20"/>
      <c r="K486" s="20"/>
      <c r="L486" s="20"/>
      <c r="M486" s="20"/>
      <c r="N486" s="20"/>
      <c r="O486" s="20"/>
      <c r="P486" s="20"/>
      <c r="Q486" s="20"/>
      <c r="R486" s="22"/>
      <c r="S486" s="20"/>
      <c r="T486" s="20"/>
      <c r="U486" s="20"/>
      <c r="V486" s="20"/>
      <c r="W486" s="20"/>
      <c r="X486" s="20"/>
      <c r="Y486" s="20"/>
      <c r="Z486" s="20"/>
    </row>
    <row r="487" spans="1:26" ht="147" customHeight="1" x14ac:dyDescent="0.2">
      <c r="A487" s="20"/>
      <c r="B487" s="20"/>
      <c r="C487" s="20"/>
      <c r="D487" s="21"/>
      <c r="E487" s="20"/>
      <c r="F487" s="20"/>
      <c r="G487" s="20"/>
      <c r="H487" s="20"/>
      <c r="I487" s="20"/>
      <c r="J487" s="20"/>
      <c r="K487" s="20"/>
      <c r="L487" s="20"/>
      <c r="M487" s="20"/>
      <c r="N487" s="20"/>
      <c r="O487" s="20"/>
      <c r="P487" s="20"/>
      <c r="Q487" s="20"/>
      <c r="R487" s="22"/>
      <c r="S487" s="20"/>
      <c r="T487" s="20"/>
      <c r="U487" s="20"/>
      <c r="V487" s="20"/>
      <c r="W487" s="20"/>
      <c r="X487" s="20"/>
      <c r="Y487" s="20"/>
      <c r="Z487" s="20"/>
    </row>
    <row r="488" spans="1:26" ht="147" customHeight="1" x14ac:dyDescent="0.2">
      <c r="A488" s="20"/>
      <c r="B488" s="20"/>
      <c r="C488" s="20"/>
      <c r="D488" s="21"/>
      <c r="E488" s="20"/>
      <c r="F488" s="20"/>
      <c r="G488" s="20"/>
      <c r="H488" s="20"/>
      <c r="I488" s="20"/>
      <c r="J488" s="20"/>
      <c r="K488" s="20"/>
      <c r="L488" s="20"/>
      <c r="M488" s="20"/>
      <c r="N488" s="20"/>
      <c r="O488" s="20"/>
      <c r="P488" s="20"/>
      <c r="Q488" s="20"/>
      <c r="R488" s="22"/>
      <c r="S488" s="20"/>
      <c r="T488" s="20"/>
      <c r="U488" s="20"/>
      <c r="V488" s="20"/>
      <c r="W488" s="20"/>
      <c r="X488" s="20"/>
      <c r="Y488" s="20"/>
      <c r="Z488" s="20"/>
    </row>
    <row r="489" spans="1:26" ht="147" customHeight="1" x14ac:dyDescent="0.2">
      <c r="A489" s="20"/>
      <c r="B489" s="20"/>
      <c r="C489" s="20"/>
      <c r="D489" s="21"/>
      <c r="E489" s="20"/>
      <c r="F489" s="20"/>
      <c r="G489" s="20"/>
      <c r="H489" s="20"/>
      <c r="I489" s="20"/>
      <c r="J489" s="20"/>
      <c r="K489" s="20"/>
      <c r="L489" s="20"/>
      <c r="M489" s="20"/>
      <c r="N489" s="20"/>
      <c r="O489" s="20"/>
      <c r="P489" s="20"/>
      <c r="Q489" s="20"/>
      <c r="R489" s="22"/>
      <c r="S489" s="20"/>
      <c r="T489" s="20"/>
      <c r="U489" s="20"/>
      <c r="V489" s="20"/>
      <c r="W489" s="20"/>
      <c r="X489" s="20"/>
      <c r="Y489" s="20"/>
      <c r="Z489" s="20"/>
    </row>
    <row r="490" spans="1:26" ht="147" customHeight="1" x14ac:dyDescent="0.2">
      <c r="A490" s="20"/>
      <c r="B490" s="20"/>
      <c r="C490" s="20"/>
      <c r="D490" s="21"/>
      <c r="E490" s="20"/>
      <c r="F490" s="20"/>
      <c r="G490" s="20"/>
      <c r="H490" s="20"/>
      <c r="I490" s="20"/>
      <c r="J490" s="20"/>
      <c r="K490" s="20"/>
      <c r="L490" s="20"/>
      <c r="M490" s="20"/>
      <c r="N490" s="20"/>
      <c r="O490" s="20"/>
      <c r="P490" s="20"/>
      <c r="Q490" s="20"/>
      <c r="R490" s="22"/>
      <c r="S490" s="20"/>
      <c r="T490" s="20"/>
      <c r="U490" s="20"/>
      <c r="V490" s="20"/>
      <c r="W490" s="20"/>
      <c r="X490" s="20"/>
      <c r="Y490" s="20"/>
      <c r="Z490" s="20"/>
    </row>
    <row r="491" spans="1:26" ht="147" customHeight="1" x14ac:dyDescent="0.2">
      <c r="A491" s="20"/>
      <c r="B491" s="20"/>
      <c r="C491" s="20"/>
      <c r="D491" s="21"/>
      <c r="E491" s="20"/>
      <c r="F491" s="20"/>
      <c r="G491" s="20"/>
      <c r="H491" s="20"/>
      <c r="I491" s="20"/>
      <c r="J491" s="20"/>
      <c r="K491" s="20"/>
      <c r="L491" s="20"/>
      <c r="M491" s="20"/>
      <c r="N491" s="20"/>
      <c r="O491" s="20"/>
      <c r="P491" s="20"/>
      <c r="Q491" s="20"/>
      <c r="R491" s="22"/>
      <c r="S491" s="20"/>
      <c r="T491" s="20"/>
      <c r="U491" s="20"/>
      <c r="V491" s="20"/>
      <c r="W491" s="20"/>
      <c r="X491" s="20"/>
      <c r="Y491" s="20"/>
      <c r="Z491" s="20"/>
    </row>
    <row r="492" spans="1:26" ht="147" customHeight="1" x14ac:dyDescent="0.2">
      <c r="A492" s="20"/>
      <c r="B492" s="20"/>
      <c r="C492" s="20"/>
      <c r="D492" s="21"/>
      <c r="E492" s="20"/>
      <c r="F492" s="20"/>
      <c r="G492" s="20"/>
      <c r="H492" s="20"/>
      <c r="I492" s="20"/>
      <c r="J492" s="20"/>
      <c r="K492" s="20"/>
      <c r="L492" s="20"/>
      <c r="M492" s="20"/>
      <c r="N492" s="20"/>
      <c r="O492" s="20"/>
      <c r="P492" s="20"/>
      <c r="Q492" s="20"/>
      <c r="R492" s="22"/>
      <c r="S492" s="20"/>
      <c r="T492" s="20"/>
      <c r="U492" s="20"/>
      <c r="V492" s="20"/>
      <c r="W492" s="20"/>
      <c r="X492" s="20"/>
      <c r="Y492" s="20"/>
      <c r="Z492" s="20"/>
    </row>
    <row r="493" spans="1:26" ht="147" customHeight="1" x14ac:dyDescent="0.2">
      <c r="A493" s="20"/>
      <c r="B493" s="20"/>
      <c r="C493" s="20"/>
      <c r="D493" s="21"/>
      <c r="E493" s="20"/>
      <c r="F493" s="20"/>
      <c r="G493" s="20"/>
      <c r="H493" s="20"/>
      <c r="I493" s="20"/>
      <c r="J493" s="20"/>
      <c r="K493" s="20"/>
      <c r="L493" s="20"/>
      <c r="M493" s="20"/>
      <c r="N493" s="20"/>
      <c r="O493" s="20"/>
      <c r="P493" s="20"/>
      <c r="Q493" s="20"/>
      <c r="R493" s="22"/>
      <c r="S493" s="20"/>
      <c r="T493" s="20"/>
      <c r="U493" s="20"/>
      <c r="V493" s="20"/>
      <c r="W493" s="20"/>
      <c r="X493" s="20"/>
      <c r="Y493" s="20"/>
      <c r="Z493" s="20"/>
    </row>
    <row r="494" spans="1:26" ht="147" customHeight="1" x14ac:dyDescent="0.2">
      <c r="A494" s="20"/>
      <c r="B494" s="20"/>
      <c r="C494" s="20"/>
      <c r="D494" s="21"/>
      <c r="E494" s="20"/>
      <c r="F494" s="20"/>
      <c r="G494" s="20"/>
      <c r="H494" s="20"/>
      <c r="I494" s="20"/>
      <c r="J494" s="20"/>
      <c r="K494" s="20"/>
      <c r="L494" s="20"/>
      <c r="M494" s="20"/>
      <c r="N494" s="20"/>
      <c r="O494" s="20"/>
      <c r="P494" s="20"/>
      <c r="Q494" s="20"/>
      <c r="R494" s="22"/>
      <c r="S494" s="20"/>
      <c r="T494" s="20"/>
      <c r="U494" s="20"/>
      <c r="V494" s="20"/>
      <c r="W494" s="20"/>
      <c r="X494" s="20"/>
      <c r="Y494" s="20"/>
      <c r="Z494" s="20"/>
    </row>
    <row r="495" spans="1:26" ht="147" customHeight="1" x14ac:dyDescent="0.2">
      <c r="A495" s="20"/>
      <c r="B495" s="20"/>
      <c r="C495" s="20"/>
      <c r="D495" s="21"/>
      <c r="E495" s="20"/>
      <c r="F495" s="20"/>
      <c r="G495" s="20"/>
      <c r="H495" s="20"/>
      <c r="I495" s="20"/>
      <c r="J495" s="20"/>
      <c r="K495" s="20"/>
      <c r="L495" s="20"/>
      <c r="M495" s="20"/>
      <c r="N495" s="20"/>
      <c r="O495" s="20"/>
      <c r="P495" s="20"/>
      <c r="Q495" s="20"/>
      <c r="R495" s="22"/>
      <c r="S495" s="20"/>
      <c r="T495" s="20"/>
      <c r="U495" s="20"/>
      <c r="V495" s="20"/>
      <c r="W495" s="20"/>
      <c r="X495" s="20"/>
      <c r="Y495" s="20"/>
      <c r="Z495" s="20"/>
    </row>
    <row r="496" spans="1:26" ht="147" customHeight="1" x14ac:dyDescent="0.2">
      <c r="A496" s="20"/>
      <c r="B496" s="20"/>
      <c r="C496" s="20"/>
      <c r="D496" s="21"/>
      <c r="E496" s="20"/>
      <c r="F496" s="20"/>
      <c r="G496" s="20"/>
      <c r="H496" s="20"/>
      <c r="I496" s="20"/>
      <c r="J496" s="20"/>
      <c r="K496" s="20"/>
      <c r="L496" s="20"/>
      <c r="M496" s="20"/>
      <c r="N496" s="20"/>
      <c r="O496" s="20"/>
      <c r="P496" s="20"/>
      <c r="Q496" s="20"/>
      <c r="R496" s="22"/>
      <c r="S496" s="20"/>
      <c r="T496" s="20"/>
      <c r="U496" s="20"/>
      <c r="V496" s="20"/>
      <c r="W496" s="20"/>
      <c r="X496" s="20"/>
      <c r="Y496" s="20"/>
      <c r="Z496" s="20"/>
    </row>
    <row r="497" spans="1:26" ht="147" customHeight="1" x14ac:dyDescent="0.2">
      <c r="A497" s="20"/>
      <c r="B497" s="20"/>
      <c r="C497" s="20"/>
      <c r="D497" s="21"/>
      <c r="E497" s="20"/>
      <c r="F497" s="20"/>
      <c r="G497" s="20"/>
      <c r="H497" s="20"/>
      <c r="I497" s="20"/>
      <c r="J497" s="20"/>
      <c r="K497" s="20"/>
      <c r="L497" s="20"/>
      <c r="M497" s="20"/>
      <c r="N497" s="20"/>
      <c r="O497" s="20"/>
      <c r="P497" s="20"/>
      <c r="Q497" s="20"/>
      <c r="R497" s="22"/>
      <c r="S497" s="20"/>
      <c r="T497" s="20"/>
      <c r="U497" s="20"/>
      <c r="V497" s="20"/>
      <c r="W497" s="20"/>
      <c r="X497" s="20"/>
      <c r="Y497" s="20"/>
      <c r="Z497" s="20"/>
    </row>
    <row r="498" spans="1:26" ht="147" customHeight="1" x14ac:dyDescent="0.2">
      <c r="A498" s="20"/>
      <c r="B498" s="20"/>
      <c r="C498" s="20"/>
      <c r="D498" s="21"/>
      <c r="E498" s="20"/>
      <c r="F498" s="20"/>
      <c r="G498" s="20"/>
      <c r="H498" s="20"/>
      <c r="I498" s="20"/>
      <c r="J498" s="20"/>
      <c r="K498" s="20"/>
      <c r="L498" s="20"/>
      <c r="M498" s="20"/>
      <c r="N498" s="20"/>
      <c r="O498" s="20"/>
      <c r="P498" s="20"/>
      <c r="Q498" s="20"/>
      <c r="R498" s="22"/>
      <c r="S498" s="20"/>
      <c r="T498" s="20"/>
      <c r="U498" s="20"/>
      <c r="V498" s="20"/>
      <c r="W498" s="20"/>
      <c r="X498" s="20"/>
      <c r="Y498" s="20"/>
      <c r="Z498" s="20"/>
    </row>
    <row r="499" spans="1:26" ht="147" customHeight="1" x14ac:dyDescent="0.2">
      <c r="A499" s="20"/>
      <c r="B499" s="20"/>
      <c r="C499" s="20"/>
      <c r="D499" s="21"/>
      <c r="E499" s="20"/>
      <c r="F499" s="20"/>
      <c r="G499" s="20"/>
      <c r="H499" s="20"/>
      <c r="I499" s="20"/>
      <c r="J499" s="20"/>
      <c r="K499" s="20"/>
      <c r="L499" s="20"/>
      <c r="M499" s="20"/>
      <c r="N499" s="20"/>
      <c r="O499" s="20"/>
      <c r="P499" s="20"/>
      <c r="Q499" s="20"/>
      <c r="R499" s="22"/>
      <c r="S499" s="20"/>
      <c r="T499" s="20"/>
      <c r="U499" s="20"/>
      <c r="V499" s="20"/>
      <c r="W499" s="20"/>
      <c r="X499" s="20"/>
      <c r="Y499" s="20"/>
      <c r="Z499" s="20"/>
    </row>
    <row r="500" spans="1:26" ht="147" customHeight="1" x14ac:dyDescent="0.2">
      <c r="A500" s="20"/>
      <c r="B500" s="20"/>
      <c r="C500" s="20"/>
      <c r="D500" s="21"/>
      <c r="E500" s="20"/>
      <c r="F500" s="20"/>
      <c r="G500" s="20"/>
      <c r="H500" s="20"/>
      <c r="I500" s="20"/>
      <c r="J500" s="20"/>
      <c r="K500" s="20"/>
      <c r="L500" s="20"/>
      <c r="M500" s="20"/>
      <c r="N500" s="20"/>
      <c r="O500" s="20"/>
      <c r="P500" s="20"/>
      <c r="Q500" s="20"/>
      <c r="R500" s="22"/>
      <c r="S500" s="20"/>
      <c r="T500" s="20"/>
      <c r="U500" s="20"/>
      <c r="V500" s="20"/>
      <c r="W500" s="20"/>
      <c r="X500" s="20"/>
      <c r="Y500" s="20"/>
      <c r="Z500" s="20"/>
    </row>
    <row r="501" spans="1:26" ht="147" customHeight="1" x14ac:dyDescent="0.2">
      <c r="A501" s="20"/>
      <c r="B501" s="20"/>
      <c r="C501" s="20"/>
      <c r="D501" s="21"/>
      <c r="E501" s="20"/>
      <c r="F501" s="20"/>
      <c r="G501" s="20"/>
      <c r="H501" s="20"/>
      <c r="I501" s="20"/>
      <c r="J501" s="20"/>
      <c r="K501" s="20"/>
      <c r="L501" s="20"/>
      <c r="M501" s="20"/>
      <c r="N501" s="20"/>
      <c r="O501" s="20"/>
      <c r="P501" s="20"/>
      <c r="Q501" s="20"/>
      <c r="R501" s="22"/>
      <c r="S501" s="20"/>
      <c r="T501" s="20"/>
      <c r="U501" s="20"/>
      <c r="V501" s="20"/>
      <c r="W501" s="20"/>
      <c r="X501" s="20"/>
      <c r="Y501" s="20"/>
      <c r="Z501" s="20"/>
    </row>
    <row r="502" spans="1:26" ht="147" customHeight="1" x14ac:dyDescent="0.2">
      <c r="A502" s="20"/>
      <c r="B502" s="20"/>
      <c r="C502" s="20"/>
      <c r="D502" s="21"/>
      <c r="E502" s="20"/>
      <c r="F502" s="20"/>
      <c r="G502" s="20"/>
      <c r="H502" s="20"/>
      <c r="I502" s="20"/>
      <c r="J502" s="20"/>
      <c r="K502" s="20"/>
      <c r="L502" s="20"/>
      <c r="M502" s="20"/>
      <c r="N502" s="20"/>
      <c r="O502" s="20"/>
      <c r="P502" s="20"/>
      <c r="Q502" s="20"/>
      <c r="R502" s="22"/>
      <c r="S502" s="20"/>
      <c r="T502" s="20"/>
      <c r="U502" s="20"/>
      <c r="V502" s="20"/>
      <c r="W502" s="20"/>
      <c r="X502" s="20"/>
      <c r="Y502" s="20"/>
      <c r="Z502" s="20"/>
    </row>
    <row r="503" spans="1:26" ht="147" customHeight="1" x14ac:dyDescent="0.2">
      <c r="A503" s="20"/>
      <c r="B503" s="20"/>
      <c r="C503" s="20"/>
      <c r="D503" s="21"/>
      <c r="E503" s="20"/>
      <c r="F503" s="20"/>
      <c r="G503" s="20"/>
      <c r="H503" s="20"/>
      <c r="I503" s="20"/>
      <c r="J503" s="20"/>
      <c r="K503" s="20"/>
      <c r="L503" s="20"/>
      <c r="M503" s="20"/>
      <c r="N503" s="20"/>
      <c r="O503" s="20"/>
      <c r="P503" s="20"/>
      <c r="Q503" s="20"/>
      <c r="R503" s="22"/>
      <c r="S503" s="20"/>
      <c r="T503" s="20"/>
      <c r="U503" s="20"/>
      <c r="V503" s="20"/>
      <c r="W503" s="20"/>
      <c r="X503" s="20"/>
      <c r="Y503" s="20"/>
      <c r="Z503" s="20"/>
    </row>
    <row r="504" spans="1:26" ht="147" customHeight="1" x14ac:dyDescent="0.2">
      <c r="A504" s="20"/>
      <c r="B504" s="20"/>
      <c r="C504" s="20"/>
      <c r="D504" s="21"/>
      <c r="E504" s="20"/>
      <c r="F504" s="20"/>
      <c r="G504" s="20"/>
      <c r="H504" s="20"/>
      <c r="I504" s="20"/>
      <c r="J504" s="20"/>
      <c r="K504" s="20"/>
      <c r="L504" s="20"/>
      <c r="M504" s="20"/>
      <c r="N504" s="20"/>
      <c r="O504" s="20"/>
      <c r="P504" s="20"/>
      <c r="Q504" s="20"/>
      <c r="R504" s="22"/>
      <c r="S504" s="20"/>
      <c r="T504" s="20"/>
      <c r="U504" s="20"/>
      <c r="V504" s="20"/>
      <c r="W504" s="20"/>
      <c r="X504" s="20"/>
      <c r="Y504" s="20"/>
      <c r="Z504" s="20"/>
    </row>
    <row r="505" spans="1:26" ht="147" customHeight="1" x14ac:dyDescent="0.2">
      <c r="A505" s="20"/>
      <c r="B505" s="20"/>
      <c r="C505" s="20"/>
      <c r="D505" s="21"/>
      <c r="E505" s="20"/>
      <c r="F505" s="20"/>
      <c r="G505" s="20"/>
      <c r="H505" s="20"/>
      <c r="I505" s="20"/>
      <c r="J505" s="20"/>
      <c r="K505" s="20"/>
      <c r="L505" s="20"/>
      <c r="M505" s="20"/>
      <c r="N505" s="20"/>
      <c r="O505" s="20"/>
      <c r="P505" s="20"/>
      <c r="Q505" s="20"/>
      <c r="R505" s="22"/>
      <c r="S505" s="20"/>
      <c r="T505" s="20"/>
      <c r="U505" s="20"/>
      <c r="V505" s="20"/>
      <c r="W505" s="20"/>
      <c r="X505" s="20"/>
      <c r="Y505" s="20"/>
      <c r="Z505" s="20"/>
    </row>
    <row r="506" spans="1:26" ht="147" customHeight="1" x14ac:dyDescent="0.2">
      <c r="A506" s="20"/>
      <c r="B506" s="20"/>
      <c r="C506" s="20"/>
      <c r="D506" s="21"/>
      <c r="E506" s="20"/>
      <c r="F506" s="20"/>
      <c r="G506" s="20"/>
      <c r="H506" s="20"/>
      <c r="I506" s="20"/>
      <c r="J506" s="20"/>
      <c r="K506" s="20"/>
      <c r="L506" s="20"/>
      <c r="M506" s="20"/>
      <c r="N506" s="20"/>
      <c r="O506" s="20"/>
      <c r="P506" s="20"/>
      <c r="Q506" s="20"/>
      <c r="R506" s="22"/>
      <c r="S506" s="20"/>
      <c r="T506" s="20"/>
      <c r="U506" s="20"/>
      <c r="V506" s="20"/>
      <c r="W506" s="20"/>
      <c r="X506" s="20"/>
      <c r="Y506" s="20"/>
      <c r="Z506" s="20"/>
    </row>
    <row r="507" spans="1:26" ht="147" customHeight="1" x14ac:dyDescent="0.2">
      <c r="A507" s="20"/>
      <c r="B507" s="20"/>
      <c r="C507" s="20"/>
      <c r="D507" s="21"/>
      <c r="E507" s="20"/>
      <c r="F507" s="20"/>
      <c r="G507" s="20"/>
      <c r="H507" s="20"/>
      <c r="I507" s="20"/>
      <c r="J507" s="20"/>
      <c r="K507" s="20"/>
      <c r="L507" s="20"/>
      <c r="M507" s="20"/>
      <c r="N507" s="20"/>
      <c r="O507" s="20"/>
      <c r="P507" s="20"/>
      <c r="Q507" s="20"/>
      <c r="R507" s="22"/>
      <c r="S507" s="20"/>
      <c r="T507" s="20"/>
      <c r="U507" s="20"/>
      <c r="V507" s="20"/>
      <c r="W507" s="20"/>
      <c r="X507" s="20"/>
      <c r="Y507" s="20"/>
      <c r="Z507" s="20"/>
    </row>
    <row r="508" spans="1:26" ht="147" customHeight="1" x14ac:dyDescent="0.2">
      <c r="A508" s="20"/>
      <c r="B508" s="20"/>
      <c r="C508" s="20"/>
      <c r="D508" s="21"/>
      <c r="E508" s="20"/>
      <c r="F508" s="20"/>
      <c r="G508" s="20"/>
      <c r="H508" s="20"/>
      <c r="I508" s="20"/>
      <c r="J508" s="20"/>
      <c r="K508" s="20"/>
      <c r="L508" s="20"/>
      <c r="M508" s="20"/>
      <c r="N508" s="20"/>
      <c r="O508" s="20"/>
      <c r="P508" s="20"/>
      <c r="Q508" s="20"/>
      <c r="R508" s="22"/>
      <c r="S508" s="20"/>
      <c r="T508" s="20"/>
      <c r="U508" s="20"/>
      <c r="V508" s="20"/>
      <c r="W508" s="20"/>
      <c r="X508" s="20"/>
      <c r="Y508" s="20"/>
      <c r="Z508" s="20"/>
    </row>
    <row r="509" spans="1:26" ht="147" customHeight="1" x14ac:dyDescent="0.2">
      <c r="A509" s="20"/>
      <c r="B509" s="20"/>
      <c r="C509" s="20"/>
      <c r="D509" s="21"/>
      <c r="E509" s="20"/>
      <c r="F509" s="20"/>
      <c r="G509" s="20"/>
      <c r="H509" s="20"/>
      <c r="I509" s="20"/>
      <c r="J509" s="20"/>
      <c r="K509" s="20"/>
      <c r="L509" s="20"/>
      <c r="M509" s="20"/>
      <c r="N509" s="20"/>
      <c r="O509" s="20"/>
      <c r="P509" s="20"/>
      <c r="Q509" s="20"/>
      <c r="R509" s="22"/>
      <c r="S509" s="20"/>
      <c r="T509" s="20"/>
      <c r="U509" s="20"/>
      <c r="V509" s="20"/>
      <c r="W509" s="20"/>
      <c r="X509" s="20"/>
      <c r="Y509" s="20"/>
      <c r="Z509" s="20"/>
    </row>
    <row r="510" spans="1:26" ht="147" customHeight="1" x14ac:dyDescent="0.2">
      <c r="A510" s="20"/>
      <c r="B510" s="20"/>
      <c r="C510" s="20"/>
      <c r="D510" s="21"/>
      <c r="E510" s="20"/>
      <c r="F510" s="20"/>
      <c r="G510" s="20"/>
      <c r="H510" s="20"/>
      <c r="I510" s="20"/>
      <c r="J510" s="20"/>
      <c r="K510" s="20"/>
      <c r="L510" s="20"/>
      <c r="M510" s="20"/>
      <c r="N510" s="20"/>
      <c r="O510" s="20"/>
      <c r="P510" s="20"/>
      <c r="Q510" s="20"/>
      <c r="R510" s="22"/>
      <c r="S510" s="20"/>
      <c r="T510" s="20"/>
      <c r="U510" s="20"/>
      <c r="V510" s="20"/>
      <c r="W510" s="20"/>
      <c r="X510" s="20"/>
      <c r="Y510" s="20"/>
      <c r="Z510" s="20"/>
    </row>
    <row r="511" spans="1:26" ht="147" customHeight="1" x14ac:dyDescent="0.2">
      <c r="A511" s="20"/>
      <c r="B511" s="20"/>
      <c r="C511" s="20"/>
      <c r="D511" s="21"/>
      <c r="E511" s="20"/>
      <c r="F511" s="20"/>
      <c r="G511" s="20"/>
      <c r="H511" s="20"/>
      <c r="I511" s="20"/>
      <c r="J511" s="20"/>
      <c r="K511" s="20"/>
      <c r="L511" s="20"/>
      <c r="M511" s="20"/>
      <c r="N511" s="20"/>
      <c r="O511" s="20"/>
      <c r="P511" s="20"/>
      <c r="Q511" s="20"/>
      <c r="R511" s="22"/>
      <c r="S511" s="20"/>
      <c r="T511" s="20"/>
      <c r="U511" s="20"/>
      <c r="V511" s="20"/>
      <c r="W511" s="20"/>
      <c r="X511" s="20"/>
      <c r="Y511" s="20"/>
      <c r="Z511" s="20"/>
    </row>
    <row r="512" spans="1:26" ht="147" customHeight="1" x14ac:dyDescent="0.2">
      <c r="A512" s="20"/>
      <c r="B512" s="20"/>
      <c r="C512" s="20"/>
      <c r="D512" s="21"/>
      <c r="E512" s="20"/>
      <c r="F512" s="20"/>
      <c r="G512" s="20"/>
      <c r="H512" s="20"/>
      <c r="I512" s="20"/>
      <c r="J512" s="20"/>
      <c r="K512" s="20"/>
      <c r="L512" s="20"/>
      <c r="M512" s="20"/>
      <c r="N512" s="20"/>
      <c r="O512" s="20"/>
      <c r="P512" s="20"/>
      <c r="Q512" s="20"/>
      <c r="R512" s="22"/>
      <c r="S512" s="20"/>
      <c r="T512" s="20"/>
      <c r="U512" s="20"/>
      <c r="V512" s="20"/>
      <c r="W512" s="20"/>
      <c r="X512" s="20"/>
      <c r="Y512" s="20"/>
      <c r="Z512" s="20"/>
    </row>
    <row r="513" spans="1:26" ht="147" customHeight="1" x14ac:dyDescent="0.2">
      <c r="A513" s="20"/>
      <c r="B513" s="20"/>
      <c r="C513" s="20"/>
      <c r="D513" s="21"/>
      <c r="E513" s="20"/>
      <c r="F513" s="20"/>
      <c r="G513" s="20"/>
      <c r="H513" s="20"/>
      <c r="I513" s="20"/>
      <c r="J513" s="20"/>
      <c r="K513" s="20"/>
      <c r="L513" s="20"/>
      <c r="M513" s="20"/>
      <c r="N513" s="20"/>
      <c r="O513" s="20"/>
      <c r="P513" s="20"/>
      <c r="Q513" s="20"/>
      <c r="R513" s="22"/>
      <c r="S513" s="20"/>
      <c r="T513" s="20"/>
      <c r="U513" s="20"/>
      <c r="V513" s="20"/>
      <c r="W513" s="20"/>
      <c r="X513" s="20"/>
      <c r="Y513" s="20"/>
      <c r="Z513" s="20"/>
    </row>
    <row r="514" spans="1:26" ht="147" customHeight="1" x14ac:dyDescent="0.2">
      <c r="A514" s="20"/>
      <c r="B514" s="20"/>
      <c r="C514" s="20"/>
      <c r="D514" s="21"/>
      <c r="E514" s="20"/>
      <c r="F514" s="20"/>
      <c r="G514" s="20"/>
      <c r="H514" s="20"/>
      <c r="I514" s="20"/>
      <c r="J514" s="20"/>
      <c r="K514" s="20"/>
      <c r="L514" s="20"/>
      <c r="M514" s="20"/>
      <c r="N514" s="20"/>
      <c r="O514" s="20"/>
      <c r="P514" s="20"/>
      <c r="Q514" s="20"/>
      <c r="R514" s="22"/>
      <c r="S514" s="20"/>
      <c r="T514" s="20"/>
      <c r="U514" s="20"/>
      <c r="V514" s="20"/>
      <c r="W514" s="20"/>
      <c r="X514" s="20"/>
      <c r="Y514" s="20"/>
      <c r="Z514" s="20"/>
    </row>
    <row r="515" spans="1:26" ht="147" customHeight="1" x14ac:dyDescent="0.2">
      <c r="A515" s="20"/>
      <c r="B515" s="20"/>
      <c r="C515" s="20"/>
      <c r="D515" s="21"/>
      <c r="E515" s="20"/>
      <c r="F515" s="20"/>
      <c r="G515" s="20"/>
      <c r="H515" s="20"/>
      <c r="I515" s="20"/>
      <c r="J515" s="20"/>
      <c r="K515" s="20"/>
      <c r="L515" s="20"/>
      <c r="M515" s="20"/>
      <c r="N515" s="20"/>
      <c r="O515" s="20"/>
      <c r="P515" s="20"/>
      <c r="Q515" s="20"/>
      <c r="R515" s="22"/>
      <c r="S515" s="20"/>
      <c r="T515" s="20"/>
      <c r="U515" s="20"/>
      <c r="V515" s="20"/>
      <c r="W515" s="20"/>
      <c r="X515" s="20"/>
      <c r="Y515" s="20"/>
      <c r="Z515" s="20"/>
    </row>
    <row r="516" spans="1:26" ht="147" customHeight="1" x14ac:dyDescent="0.2">
      <c r="A516" s="20"/>
      <c r="B516" s="20"/>
      <c r="C516" s="20"/>
      <c r="D516" s="21"/>
      <c r="E516" s="20"/>
      <c r="F516" s="20"/>
      <c r="G516" s="20"/>
      <c r="H516" s="20"/>
      <c r="I516" s="20"/>
      <c r="J516" s="20"/>
      <c r="K516" s="20"/>
      <c r="L516" s="20"/>
      <c r="M516" s="20"/>
      <c r="N516" s="20"/>
      <c r="O516" s="20"/>
      <c r="P516" s="20"/>
      <c r="Q516" s="20"/>
      <c r="R516" s="22"/>
      <c r="S516" s="20"/>
      <c r="T516" s="20"/>
      <c r="U516" s="20"/>
      <c r="V516" s="20"/>
      <c r="W516" s="20"/>
      <c r="X516" s="20"/>
      <c r="Y516" s="20"/>
      <c r="Z516" s="20"/>
    </row>
    <row r="517" spans="1:26" ht="147" customHeight="1" x14ac:dyDescent="0.2">
      <c r="A517" s="20"/>
      <c r="B517" s="20"/>
      <c r="C517" s="20"/>
      <c r="D517" s="21"/>
      <c r="E517" s="20"/>
      <c r="F517" s="20"/>
      <c r="G517" s="20"/>
      <c r="H517" s="20"/>
      <c r="I517" s="20"/>
      <c r="J517" s="20"/>
      <c r="K517" s="20"/>
      <c r="L517" s="20"/>
      <c r="M517" s="20"/>
      <c r="N517" s="20"/>
      <c r="O517" s="20"/>
      <c r="P517" s="20"/>
      <c r="Q517" s="20"/>
      <c r="R517" s="22"/>
      <c r="S517" s="20"/>
      <c r="T517" s="20"/>
      <c r="U517" s="20"/>
      <c r="V517" s="20"/>
      <c r="W517" s="20"/>
      <c r="X517" s="20"/>
      <c r="Y517" s="20"/>
      <c r="Z517" s="20"/>
    </row>
    <row r="518" spans="1:26" ht="147" customHeight="1" x14ac:dyDescent="0.2">
      <c r="A518" s="20"/>
      <c r="B518" s="20"/>
      <c r="C518" s="20"/>
      <c r="D518" s="21"/>
      <c r="E518" s="20"/>
      <c r="F518" s="20"/>
      <c r="G518" s="20"/>
      <c r="H518" s="20"/>
      <c r="I518" s="20"/>
      <c r="J518" s="20"/>
      <c r="K518" s="20"/>
      <c r="L518" s="20"/>
      <c r="M518" s="20"/>
      <c r="N518" s="20"/>
      <c r="O518" s="20"/>
      <c r="P518" s="20"/>
      <c r="Q518" s="20"/>
      <c r="R518" s="22"/>
      <c r="S518" s="20"/>
      <c r="T518" s="20"/>
      <c r="U518" s="20"/>
      <c r="V518" s="20"/>
      <c r="W518" s="20"/>
      <c r="X518" s="20"/>
      <c r="Y518" s="20"/>
      <c r="Z518" s="20"/>
    </row>
    <row r="519" spans="1:26" ht="147" customHeight="1" x14ac:dyDescent="0.2">
      <c r="A519" s="20"/>
      <c r="B519" s="20"/>
      <c r="C519" s="20"/>
      <c r="D519" s="21"/>
      <c r="E519" s="20"/>
      <c r="F519" s="20"/>
      <c r="G519" s="20"/>
      <c r="H519" s="20"/>
      <c r="I519" s="20"/>
      <c r="J519" s="20"/>
      <c r="K519" s="20"/>
      <c r="L519" s="20"/>
      <c r="M519" s="20"/>
      <c r="N519" s="20"/>
      <c r="O519" s="20"/>
      <c r="P519" s="20"/>
      <c r="Q519" s="20"/>
      <c r="R519" s="22"/>
      <c r="S519" s="20"/>
      <c r="T519" s="20"/>
      <c r="U519" s="20"/>
      <c r="V519" s="20"/>
      <c r="W519" s="20"/>
      <c r="X519" s="20"/>
      <c r="Y519" s="20"/>
      <c r="Z519" s="20"/>
    </row>
    <row r="520" spans="1:26" ht="147" customHeight="1" x14ac:dyDescent="0.2">
      <c r="A520" s="20"/>
      <c r="B520" s="20"/>
      <c r="C520" s="20"/>
      <c r="D520" s="21"/>
      <c r="E520" s="20"/>
      <c r="F520" s="20"/>
      <c r="G520" s="20"/>
      <c r="H520" s="20"/>
      <c r="I520" s="20"/>
      <c r="J520" s="20"/>
      <c r="K520" s="20"/>
      <c r="L520" s="20"/>
      <c r="M520" s="20"/>
      <c r="N520" s="20"/>
      <c r="O520" s="20"/>
      <c r="P520" s="20"/>
      <c r="Q520" s="20"/>
      <c r="R520" s="22"/>
      <c r="S520" s="20"/>
      <c r="T520" s="20"/>
      <c r="U520" s="20"/>
      <c r="V520" s="20"/>
      <c r="W520" s="20"/>
      <c r="X520" s="20"/>
      <c r="Y520" s="20"/>
      <c r="Z520" s="20"/>
    </row>
    <row r="521" spans="1:26" ht="147" customHeight="1" x14ac:dyDescent="0.2">
      <c r="A521" s="20"/>
      <c r="B521" s="20"/>
      <c r="C521" s="20"/>
      <c r="D521" s="21"/>
      <c r="E521" s="20"/>
      <c r="F521" s="20"/>
      <c r="G521" s="20"/>
      <c r="H521" s="20"/>
      <c r="I521" s="20"/>
      <c r="J521" s="20"/>
      <c r="K521" s="20"/>
      <c r="L521" s="20"/>
      <c r="M521" s="20"/>
      <c r="N521" s="20"/>
      <c r="O521" s="20"/>
      <c r="P521" s="20"/>
      <c r="Q521" s="20"/>
      <c r="R521" s="22"/>
      <c r="S521" s="20"/>
      <c r="T521" s="20"/>
      <c r="U521" s="20"/>
      <c r="V521" s="20"/>
      <c r="W521" s="20"/>
      <c r="X521" s="20"/>
      <c r="Y521" s="20"/>
      <c r="Z521" s="20"/>
    </row>
    <row r="522" spans="1:26" ht="147" customHeight="1" x14ac:dyDescent="0.2">
      <c r="A522" s="20"/>
      <c r="B522" s="20"/>
      <c r="C522" s="20"/>
      <c r="D522" s="21"/>
      <c r="E522" s="20"/>
      <c r="F522" s="20"/>
      <c r="G522" s="20"/>
      <c r="H522" s="20"/>
      <c r="I522" s="20"/>
      <c r="J522" s="20"/>
      <c r="K522" s="20"/>
      <c r="L522" s="20"/>
      <c r="M522" s="20"/>
      <c r="N522" s="20"/>
      <c r="O522" s="20"/>
      <c r="P522" s="20"/>
      <c r="Q522" s="20"/>
      <c r="R522" s="22"/>
      <c r="S522" s="20"/>
      <c r="T522" s="20"/>
      <c r="U522" s="20"/>
      <c r="V522" s="20"/>
      <c r="W522" s="20"/>
      <c r="X522" s="20"/>
      <c r="Y522" s="20"/>
      <c r="Z522" s="20"/>
    </row>
    <row r="523" spans="1:26" ht="147" customHeight="1" x14ac:dyDescent="0.2">
      <c r="A523" s="20"/>
      <c r="B523" s="20"/>
      <c r="C523" s="20"/>
      <c r="D523" s="21"/>
      <c r="E523" s="20"/>
      <c r="F523" s="20"/>
      <c r="G523" s="20"/>
      <c r="H523" s="20"/>
      <c r="I523" s="20"/>
      <c r="J523" s="20"/>
      <c r="K523" s="20"/>
      <c r="L523" s="20"/>
      <c r="M523" s="20"/>
      <c r="N523" s="20"/>
      <c r="O523" s="20"/>
      <c r="P523" s="20"/>
      <c r="Q523" s="20"/>
      <c r="R523" s="22"/>
      <c r="S523" s="20"/>
      <c r="T523" s="20"/>
      <c r="U523" s="20"/>
      <c r="V523" s="20"/>
      <c r="W523" s="20"/>
      <c r="X523" s="20"/>
      <c r="Y523" s="20"/>
      <c r="Z523" s="20"/>
    </row>
    <row r="524" spans="1:26" ht="147" customHeight="1" x14ac:dyDescent="0.2">
      <c r="A524" s="20"/>
      <c r="B524" s="20"/>
      <c r="C524" s="20"/>
      <c r="D524" s="21"/>
      <c r="E524" s="20"/>
      <c r="F524" s="20"/>
      <c r="G524" s="20"/>
      <c r="H524" s="20"/>
      <c r="I524" s="20"/>
      <c r="J524" s="20"/>
      <c r="K524" s="20"/>
      <c r="L524" s="20"/>
      <c r="M524" s="20"/>
      <c r="N524" s="20"/>
      <c r="O524" s="20"/>
      <c r="P524" s="20"/>
      <c r="Q524" s="20"/>
      <c r="R524" s="22"/>
      <c r="S524" s="20"/>
      <c r="T524" s="20"/>
      <c r="U524" s="20"/>
      <c r="V524" s="20"/>
      <c r="W524" s="20"/>
      <c r="X524" s="20"/>
      <c r="Y524" s="20"/>
      <c r="Z524" s="20"/>
    </row>
    <row r="525" spans="1:26" ht="147" customHeight="1" x14ac:dyDescent="0.2">
      <c r="A525" s="20"/>
      <c r="B525" s="20"/>
      <c r="C525" s="20"/>
      <c r="D525" s="21"/>
      <c r="E525" s="20"/>
      <c r="F525" s="20"/>
      <c r="G525" s="20"/>
      <c r="H525" s="20"/>
      <c r="I525" s="20"/>
      <c r="J525" s="20"/>
      <c r="K525" s="20"/>
      <c r="L525" s="20"/>
      <c r="M525" s="20"/>
      <c r="N525" s="20"/>
      <c r="O525" s="20"/>
      <c r="P525" s="20"/>
      <c r="Q525" s="20"/>
      <c r="R525" s="22"/>
      <c r="S525" s="20"/>
      <c r="T525" s="20"/>
      <c r="U525" s="20"/>
      <c r="V525" s="20"/>
      <c r="W525" s="20"/>
      <c r="X525" s="20"/>
      <c r="Y525" s="20"/>
      <c r="Z525" s="20"/>
    </row>
    <row r="526" spans="1:26" ht="147" customHeight="1" x14ac:dyDescent="0.2">
      <c r="A526" s="20"/>
      <c r="B526" s="20"/>
      <c r="C526" s="20"/>
      <c r="D526" s="21"/>
      <c r="E526" s="20"/>
      <c r="F526" s="20"/>
      <c r="G526" s="20"/>
      <c r="H526" s="20"/>
      <c r="I526" s="20"/>
      <c r="J526" s="20"/>
      <c r="K526" s="20"/>
      <c r="L526" s="20"/>
      <c r="M526" s="20"/>
      <c r="N526" s="20"/>
      <c r="O526" s="20"/>
      <c r="P526" s="20"/>
      <c r="Q526" s="20"/>
      <c r="R526" s="22"/>
      <c r="S526" s="20"/>
      <c r="T526" s="20"/>
      <c r="U526" s="20"/>
      <c r="V526" s="20"/>
      <c r="W526" s="20"/>
      <c r="X526" s="20"/>
      <c r="Y526" s="20"/>
      <c r="Z526" s="20"/>
    </row>
    <row r="527" spans="1:26" ht="147" customHeight="1" x14ac:dyDescent="0.2">
      <c r="A527" s="20"/>
      <c r="B527" s="20"/>
      <c r="C527" s="20"/>
      <c r="D527" s="21"/>
      <c r="E527" s="20"/>
      <c r="F527" s="20"/>
      <c r="G527" s="20"/>
      <c r="H527" s="20"/>
      <c r="I527" s="20"/>
      <c r="J527" s="20"/>
      <c r="K527" s="20"/>
      <c r="L527" s="20"/>
      <c r="M527" s="20"/>
      <c r="N527" s="20"/>
      <c r="O527" s="20"/>
      <c r="P527" s="20"/>
      <c r="Q527" s="20"/>
      <c r="R527" s="22"/>
      <c r="S527" s="20"/>
      <c r="T527" s="20"/>
      <c r="U527" s="20"/>
      <c r="V527" s="20"/>
      <c r="W527" s="20"/>
      <c r="X527" s="20"/>
      <c r="Y527" s="20"/>
      <c r="Z527" s="20"/>
    </row>
    <row r="528" spans="1:26" ht="147" customHeight="1" x14ac:dyDescent="0.2">
      <c r="A528" s="20"/>
      <c r="B528" s="20"/>
      <c r="C528" s="20"/>
      <c r="D528" s="21"/>
      <c r="E528" s="20"/>
      <c r="F528" s="20"/>
      <c r="G528" s="20"/>
      <c r="H528" s="20"/>
      <c r="I528" s="20"/>
      <c r="J528" s="20"/>
      <c r="K528" s="20"/>
      <c r="L528" s="20"/>
      <c r="M528" s="20"/>
      <c r="N528" s="20"/>
      <c r="O528" s="20"/>
      <c r="P528" s="20"/>
      <c r="Q528" s="20"/>
      <c r="R528" s="22"/>
      <c r="S528" s="20"/>
      <c r="T528" s="20"/>
      <c r="U528" s="20"/>
      <c r="V528" s="20"/>
      <c r="W528" s="20"/>
      <c r="X528" s="20"/>
      <c r="Y528" s="20"/>
      <c r="Z528" s="20"/>
    </row>
    <row r="529" spans="1:26" ht="147" customHeight="1" x14ac:dyDescent="0.2">
      <c r="A529" s="20"/>
      <c r="B529" s="20"/>
      <c r="C529" s="20"/>
      <c r="D529" s="21"/>
      <c r="E529" s="20"/>
      <c r="F529" s="20"/>
      <c r="G529" s="20"/>
      <c r="H529" s="20"/>
      <c r="I529" s="20"/>
      <c r="J529" s="20"/>
      <c r="K529" s="20"/>
      <c r="L529" s="20"/>
      <c r="M529" s="20"/>
      <c r="N529" s="20"/>
      <c r="O529" s="20"/>
      <c r="P529" s="20"/>
      <c r="Q529" s="20"/>
      <c r="R529" s="22"/>
      <c r="S529" s="20"/>
      <c r="T529" s="20"/>
      <c r="U529" s="20"/>
      <c r="V529" s="20"/>
      <c r="W529" s="20"/>
      <c r="X529" s="20"/>
      <c r="Y529" s="20"/>
      <c r="Z529" s="20"/>
    </row>
    <row r="530" spans="1:26" ht="147" customHeight="1" x14ac:dyDescent="0.2">
      <c r="A530" s="20"/>
      <c r="B530" s="20"/>
      <c r="C530" s="20"/>
      <c r="D530" s="21"/>
      <c r="E530" s="20"/>
      <c r="F530" s="20"/>
      <c r="G530" s="20"/>
      <c r="H530" s="20"/>
      <c r="I530" s="20"/>
      <c r="J530" s="20"/>
      <c r="K530" s="20"/>
      <c r="L530" s="20"/>
      <c r="M530" s="20"/>
      <c r="N530" s="20"/>
      <c r="O530" s="20"/>
      <c r="P530" s="20"/>
      <c r="Q530" s="20"/>
      <c r="R530" s="22"/>
      <c r="S530" s="20"/>
      <c r="T530" s="20"/>
      <c r="U530" s="20"/>
      <c r="V530" s="20"/>
      <c r="W530" s="20"/>
      <c r="X530" s="20"/>
      <c r="Y530" s="20"/>
      <c r="Z530" s="20"/>
    </row>
    <row r="531" spans="1:26" ht="147" customHeight="1" x14ac:dyDescent="0.2">
      <c r="A531" s="20"/>
      <c r="B531" s="20"/>
      <c r="C531" s="20"/>
      <c r="D531" s="21"/>
      <c r="E531" s="20"/>
      <c r="F531" s="20"/>
      <c r="G531" s="20"/>
      <c r="H531" s="20"/>
      <c r="I531" s="20"/>
      <c r="J531" s="20"/>
      <c r="K531" s="20"/>
      <c r="L531" s="20"/>
      <c r="M531" s="20"/>
      <c r="N531" s="20"/>
      <c r="O531" s="20"/>
      <c r="P531" s="20"/>
      <c r="Q531" s="20"/>
      <c r="R531" s="22"/>
      <c r="S531" s="20"/>
      <c r="T531" s="20"/>
      <c r="U531" s="20"/>
      <c r="V531" s="20"/>
      <c r="W531" s="20"/>
      <c r="X531" s="20"/>
      <c r="Y531" s="20"/>
      <c r="Z531" s="20"/>
    </row>
    <row r="532" spans="1:26" ht="147" customHeight="1" x14ac:dyDescent="0.2">
      <c r="A532" s="20"/>
      <c r="B532" s="20"/>
      <c r="C532" s="20"/>
      <c r="D532" s="21"/>
      <c r="E532" s="20"/>
      <c r="F532" s="20"/>
      <c r="G532" s="20"/>
      <c r="H532" s="20"/>
      <c r="I532" s="20"/>
      <c r="J532" s="20"/>
      <c r="K532" s="20"/>
      <c r="L532" s="20"/>
      <c r="M532" s="20"/>
      <c r="N532" s="20"/>
      <c r="O532" s="20"/>
      <c r="P532" s="20"/>
      <c r="Q532" s="20"/>
      <c r="R532" s="22"/>
      <c r="S532" s="20"/>
      <c r="T532" s="20"/>
      <c r="U532" s="20"/>
      <c r="V532" s="20"/>
      <c r="W532" s="20"/>
      <c r="X532" s="20"/>
      <c r="Y532" s="20"/>
      <c r="Z532" s="20"/>
    </row>
    <row r="533" spans="1:26" ht="147" customHeight="1" x14ac:dyDescent="0.2">
      <c r="A533" s="20"/>
      <c r="B533" s="20"/>
      <c r="C533" s="20"/>
      <c r="D533" s="21"/>
      <c r="E533" s="20"/>
      <c r="F533" s="20"/>
      <c r="G533" s="20"/>
      <c r="H533" s="20"/>
      <c r="I533" s="20"/>
      <c r="J533" s="20"/>
      <c r="K533" s="20"/>
      <c r="L533" s="20"/>
      <c r="M533" s="20"/>
      <c r="N533" s="20"/>
      <c r="O533" s="20"/>
      <c r="P533" s="20"/>
      <c r="Q533" s="20"/>
      <c r="R533" s="22"/>
      <c r="S533" s="20"/>
      <c r="T533" s="20"/>
      <c r="U533" s="20"/>
      <c r="V533" s="20"/>
      <c r="W533" s="20"/>
      <c r="X533" s="20"/>
      <c r="Y533" s="20"/>
      <c r="Z533" s="20"/>
    </row>
    <row r="534" spans="1:26" ht="147" customHeight="1" x14ac:dyDescent="0.2">
      <c r="A534" s="20"/>
      <c r="B534" s="20"/>
      <c r="C534" s="20"/>
      <c r="D534" s="21"/>
      <c r="E534" s="20"/>
      <c r="F534" s="20"/>
      <c r="G534" s="20"/>
      <c r="H534" s="20"/>
      <c r="I534" s="20"/>
      <c r="J534" s="20"/>
      <c r="K534" s="20"/>
      <c r="L534" s="20"/>
      <c r="M534" s="20"/>
      <c r="N534" s="20"/>
      <c r="O534" s="20"/>
      <c r="P534" s="20"/>
      <c r="Q534" s="20"/>
      <c r="R534" s="22"/>
      <c r="S534" s="20"/>
      <c r="T534" s="20"/>
      <c r="U534" s="20"/>
      <c r="V534" s="20"/>
      <c r="W534" s="20"/>
      <c r="X534" s="20"/>
      <c r="Y534" s="20"/>
      <c r="Z534" s="20"/>
    </row>
    <row r="535" spans="1:26" ht="147" customHeight="1" x14ac:dyDescent="0.2">
      <c r="A535" s="20"/>
      <c r="B535" s="20"/>
      <c r="C535" s="20"/>
      <c r="D535" s="21"/>
      <c r="E535" s="20"/>
      <c r="F535" s="20"/>
      <c r="G535" s="20"/>
      <c r="H535" s="20"/>
      <c r="I535" s="20"/>
      <c r="J535" s="20"/>
      <c r="K535" s="20"/>
      <c r="L535" s="20"/>
      <c r="M535" s="20"/>
      <c r="N535" s="20"/>
      <c r="O535" s="20"/>
      <c r="P535" s="20"/>
      <c r="Q535" s="20"/>
      <c r="R535" s="22"/>
      <c r="S535" s="20"/>
      <c r="T535" s="20"/>
      <c r="U535" s="20"/>
      <c r="V535" s="20"/>
      <c r="W535" s="20"/>
      <c r="X535" s="20"/>
      <c r="Y535" s="20"/>
      <c r="Z535" s="20"/>
    </row>
    <row r="536" spans="1:26" ht="147" customHeight="1" x14ac:dyDescent="0.2">
      <c r="A536" s="20"/>
      <c r="B536" s="20"/>
      <c r="C536" s="20"/>
      <c r="D536" s="21"/>
      <c r="E536" s="20"/>
      <c r="F536" s="20"/>
      <c r="G536" s="20"/>
      <c r="H536" s="20"/>
      <c r="I536" s="20"/>
      <c r="J536" s="20"/>
      <c r="K536" s="20"/>
      <c r="L536" s="20"/>
      <c r="M536" s="20"/>
      <c r="N536" s="20"/>
      <c r="O536" s="20"/>
      <c r="P536" s="20"/>
      <c r="Q536" s="20"/>
      <c r="R536" s="22"/>
      <c r="S536" s="20"/>
      <c r="T536" s="20"/>
      <c r="U536" s="20"/>
      <c r="V536" s="20"/>
      <c r="W536" s="20"/>
      <c r="X536" s="20"/>
      <c r="Y536" s="20"/>
      <c r="Z536" s="20"/>
    </row>
    <row r="537" spans="1:26" ht="147" customHeight="1" x14ac:dyDescent="0.2">
      <c r="A537" s="20"/>
      <c r="B537" s="20"/>
      <c r="C537" s="20"/>
      <c r="D537" s="21"/>
      <c r="E537" s="20"/>
      <c r="F537" s="20"/>
      <c r="G537" s="20"/>
      <c r="H537" s="20"/>
      <c r="I537" s="20"/>
      <c r="J537" s="20"/>
      <c r="K537" s="20"/>
      <c r="L537" s="20"/>
      <c r="M537" s="20"/>
      <c r="N537" s="20"/>
      <c r="O537" s="20"/>
      <c r="P537" s="20"/>
      <c r="Q537" s="20"/>
      <c r="R537" s="22"/>
      <c r="S537" s="20"/>
      <c r="T537" s="20"/>
      <c r="U537" s="20"/>
      <c r="V537" s="20"/>
      <c r="W537" s="20"/>
      <c r="X537" s="20"/>
      <c r="Y537" s="20"/>
      <c r="Z537" s="20"/>
    </row>
    <row r="538" spans="1:26" ht="147" customHeight="1" x14ac:dyDescent="0.2">
      <c r="A538" s="20"/>
      <c r="B538" s="20"/>
      <c r="C538" s="20"/>
      <c r="D538" s="21"/>
      <c r="E538" s="20"/>
      <c r="F538" s="20"/>
      <c r="G538" s="20"/>
      <c r="H538" s="20"/>
      <c r="I538" s="20"/>
      <c r="J538" s="20"/>
      <c r="K538" s="20"/>
      <c r="L538" s="20"/>
      <c r="M538" s="20"/>
      <c r="N538" s="20"/>
      <c r="O538" s="20"/>
      <c r="P538" s="20"/>
      <c r="Q538" s="20"/>
      <c r="R538" s="22"/>
      <c r="S538" s="20"/>
      <c r="T538" s="20"/>
      <c r="U538" s="20"/>
      <c r="V538" s="20"/>
      <c r="W538" s="20"/>
      <c r="X538" s="20"/>
      <c r="Y538" s="20"/>
      <c r="Z538" s="20"/>
    </row>
    <row r="539" spans="1:26" ht="147" customHeight="1" x14ac:dyDescent="0.2">
      <c r="A539" s="20"/>
      <c r="B539" s="20"/>
      <c r="C539" s="20"/>
      <c r="D539" s="21"/>
      <c r="E539" s="20"/>
      <c r="F539" s="20"/>
      <c r="G539" s="20"/>
      <c r="H539" s="20"/>
      <c r="I539" s="20"/>
      <c r="J539" s="20"/>
      <c r="K539" s="20"/>
      <c r="L539" s="20"/>
      <c r="M539" s="20"/>
      <c r="N539" s="20"/>
      <c r="O539" s="20"/>
      <c r="P539" s="20"/>
      <c r="Q539" s="20"/>
      <c r="R539" s="22"/>
      <c r="S539" s="20"/>
      <c r="T539" s="20"/>
      <c r="U539" s="20"/>
      <c r="V539" s="20"/>
      <c r="W539" s="20"/>
      <c r="X539" s="20"/>
      <c r="Y539" s="20"/>
      <c r="Z539" s="20"/>
    </row>
    <row r="540" spans="1:26" ht="147" customHeight="1" x14ac:dyDescent="0.2">
      <c r="A540" s="20"/>
      <c r="B540" s="20"/>
      <c r="C540" s="20"/>
      <c r="D540" s="21"/>
      <c r="E540" s="20"/>
      <c r="F540" s="20"/>
      <c r="G540" s="20"/>
      <c r="H540" s="20"/>
      <c r="I540" s="20"/>
      <c r="J540" s="20"/>
      <c r="K540" s="20"/>
      <c r="L540" s="20"/>
      <c r="M540" s="20"/>
      <c r="N540" s="20"/>
      <c r="O540" s="20"/>
      <c r="P540" s="20"/>
      <c r="Q540" s="20"/>
      <c r="R540" s="22"/>
      <c r="S540" s="20"/>
      <c r="T540" s="20"/>
      <c r="U540" s="20"/>
      <c r="V540" s="20"/>
      <c r="W540" s="20"/>
      <c r="X540" s="20"/>
      <c r="Y540" s="20"/>
      <c r="Z540" s="20"/>
    </row>
    <row r="541" spans="1:26" ht="147" customHeight="1" x14ac:dyDescent="0.2">
      <c r="A541" s="20"/>
      <c r="B541" s="20"/>
      <c r="C541" s="20"/>
      <c r="D541" s="21"/>
      <c r="E541" s="20"/>
      <c r="F541" s="20"/>
      <c r="G541" s="20"/>
      <c r="H541" s="20"/>
      <c r="I541" s="20"/>
      <c r="J541" s="20"/>
      <c r="K541" s="20"/>
      <c r="L541" s="20"/>
      <c r="M541" s="20"/>
      <c r="N541" s="20"/>
      <c r="O541" s="20"/>
      <c r="P541" s="20"/>
      <c r="Q541" s="20"/>
      <c r="R541" s="22"/>
      <c r="S541" s="20"/>
      <c r="T541" s="20"/>
      <c r="U541" s="20"/>
      <c r="V541" s="20"/>
      <c r="W541" s="20"/>
      <c r="X541" s="20"/>
      <c r="Y541" s="20"/>
      <c r="Z541" s="20"/>
    </row>
    <row r="542" spans="1:26" ht="147" customHeight="1" x14ac:dyDescent="0.2">
      <c r="A542" s="20"/>
      <c r="B542" s="20"/>
      <c r="C542" s="20"/>
      <c r="D542" s="21"/>
      <c r="E542" s="20"/>
      <c r="F542" s="20"/>
      <c r="G542" s="20"/>
      <c r="H542" s="20"/>
      <c r="I542" s="20"/>
      <c r="J542" s="20"/>
      <c r="K542" s="20"/>
      <c r="L542" s="20"/>
      <c r="M542" s="20"/>
      <c r="N542" s="20"/>
      <c r="O542" s="20"/>
      <c r="P542" s="20"/>
      <c r="Q542" s="20"/>
      <c r="R542" s="22"/>
      <c r="S542" s="20"/>
      <c r="T542" s="20"/>
      <c r="U542" s="20"/>
      <c r="V542" s="20"/>
      <c r="W542" s="20"/>
      <c r="X542" s="20"/>
      <c r="Y542" s="20"/>
      <c r="Z542" s="20"/>
    </row>
    <row r="543" spans="1:26" ht="147" customHeight="1" x14ac:dyDescent="0.2">
      <c r="A543" s="20"/>
      <c r="B543" s="20"/>
      <c r="C543" s="20"/>
      <c r="D543" s="21"/>
      <c r="E543" s="20"/>
      <c r="F543" s="20"/>
      <c r="G543" s="20"/>
      <c r="H543" s="20"/>
      <c r="I543" s="20"/>
      <c r="J543" s="20"/>
      <c r="K543" s="20"/>
      <c r="L543" s="20"/>
      <c r="M543" s="20"/>
      <c r="N543" s="20"/>
      <c r="O543" s="20"/>
      <c r="P543" s="20"/>
      <c r="Q543" s="20"/>
      <c r="R543" s="22"/>
      <c r="S543" s="20"/>
      <c r="T543" s="20"/>
      <c r="U543" s="20"/>
      <c r="V543" s="20"/>
      <c r="W543" s="20"/>
      <c r="X543" s="20"/>
      <c r="Y543" s="20"/>
      <c r="Z543" s="20"/>
    </row>
    <row r="544" spans="1:26" ht="147" customHeight="1" x14ac:dyDescent="0.2">
      <c r="A544" s="20"/>
      <c r="B544" s="20"/>
      <c r="C544" s="20"/>
      <c r="D544" s="21"/>
      <c r="E544" s="20"/>
      <c r="F544" s="20"/>
      <c r="G544" s="20"/>
      <c r="H544" s="20"/>
      <c r="I544" s="20"/>
      <c r="J544" s="20"/>
      <c r="K544" s="20"/>
      <c r="L544" s="20"/>
      <c r="M544" s="20"/>
      <c r="N544" s="20"/>
      <c r="O544" s="20"/>
      <c r="P544" s="20"/>
      <c r="Q544" s="20"/>
      <c r="R544" s="22"/>
      <c r="S544" s="20"/>
      <c r="T544" s="20"/>
      <c r="U544" s="20"/>
      <c r="V544" s="20"/>
      <c r="W544" s="20"/>
      <c r="X544" s="20"/>
      <c r="Y544" s="20"/>
      <c r="Z544" s="20"/>
    </row>
    <row r="545" spans="1:26" ht="147" customHeight="1" x14ac:dyDescent="0.2">
      <c r="A545" s="20"/>
      <c r="B545" s="20"/>
      <c r="C545" s="20"/>
      <c r="D545" s="21"/>
      <c r="E545" s="20"/>
      <c r="F545" s="20"/>
      <c r="G545" s="20"/>
      <c r="H545" s="20"/>
      <c r="I545" s="20"/>
      <c r="J545" s="20"/>
      <c r="K545" s="20"/>
      <c r="L545" s="20"/>
      <c r="M545" s="20"/>
      <c r="N545" s="20"/>
      <c r="O545" s="20"/>
      <c r="P545" s="20"/>
      <c r="Q545" s="20"/>
      <c r="R545" s="22"/>
      <c r="S545" s="20"/>
      <c r="T545" s="20"/>
      <c r="U545" s="20"/>
      <c r="V545" s="20"/>
      <c r="W545" s="20"/>
      <c r="X545" s="20"/>
      <c r="Y545" s="20"/>
      <c r="Z545" s="20"/>
    </row>
    <row r="546" spans="1:26" ht="147" customHeight="1" x14ac:dyDescent="0.2">
      <c r="A546" s="20"/>
      <c r="B546" s="20"/>
      <c r="C546" s="20"/>
      <c r="D546" s="21"/>
      <c r="E546" s="20"/>
      <c r="F546" s="20"/>
      <c r="G546" s="20"/>
      <c r="H546" s="20"/>
      <c r="I546" s="20"/>
      <c r="J546" s="20"/>
      <c r="K546" s="20"/>
      <c r="L546" s="20"/>
      <c r="M546" s="20"/>
      <c r="N546" s="20"/>
      <c r="O546" s="20"/>
      <c r="P546" s="20"/>
      <c r="Q546" s="20"/>
      <c r="R546" s="22"/>
      <c r="S546" s="20"/>
      <c r="T546" s="20"/>
      <c r="U546" s="20"/>
      <c r="V546" s="20"/>
      <c r="W546" s="20"/>
      <c r="X546" s="20"/>
      <c r="Y546" s="20"/>
      <c r="Z546" s="20"/>
    </row>
    <row r="547" spans="1:26" ht="147" customHeight="1" x14ac:dyDescent="0.2">
      <c r="A547" s="20"/>
      <c r="B547" s="20"/>
      <c r="C547" s="20"/>
      <c r="D547" s="21"/>
      <c r="E547" s="20"/>
      <c r="F547" s="20"/>
      <c r="G547" s="20"/>
      <c r="H547" s="20"/>
      <c r="I547" s="20"/>
      <c r="J547" s="20"/>
      <c r="K547" s="20"/>
      <c r="L547" s="20"/>
      <c r="M547" s="20"/>
      <c r="N547" s="20"/>
      <c r="O547" s="20"/>
      <c r="P547" s="20"/>
      <c r="Q547" s="20"/>
      <c r="R547" s="22"/>
      <c r="S547" s="20"/>
      <c r="T547" s="20"/>
      <c r="U547" s="20"/>
      <c r="V547" s="20"/>
      <c r="W547" s="20"/>
      <c r="X547" s="20"/>
      <c r="Y547" s="20"/>
      <c r="Z547" s="20"/>
    </row>
    <row r="548" spans="1:26" ht="147" customHeight="1" x14ac:dyDescent="0.2">
      <c r="A548" s="20"/>
      <c r="B548" s="20"/>
      <c r="C548" s="20"/>
      <c r="D548" s="21"/>
      <c r="E548" s="20"/>
      <c r="F548" s="20"/>
      <c r="G548" s="20"/>
      <c r="H548" s="20"/>
      <c r="I548" s="20"/>
      <c r="J548" s="20"/>
      <c r="K548" s="20"/>
      <c r="L548" s="20"/>
      <c r="M548" s="20"/>
      <c r="N548" s="20"/>
      <c r="O548" s="20"/>
      <c r="P548" s="20"/>
      <c r="Q548" s="20"/>
      <c r="R548" s="22"/>
      <c r="S548" s="20"/>
      <c r="T548" s="20"/>
      <c r="U548" s="20"/>
      <c r="V548" s="20"/>
      <c r="W548" s="20"/>
      <c r="X548" s="20"/>
      <c r="Y548" s="20"/>
      <c r="Z548" s="20"/>
    </row>
    <row r="549" spans="1:26" ht="147" customHeight="1" x14ac:dyDescent="0.2">
      <c r="A549" s="20"/>
      <c r="B549" s="20"/>
      <c r="C549" s="20"/>
      <c r="D549" s="21"/>
      <c r="E549" s="20"/>
      <c r="F549" s="20"/>
      <c r="G549" s="20"/>
      <c r="H549" s="20"/>
      <c r="I549" s="20"/>
      <c r="J549" s="20"/>
      <c r="K549" s="20"/>
      <c r="L549" s="20"/>
      <c r="M549" s="20"/>
      <c r="N549" s="20"/>
      <c r="O549" s="20"/>
      <c r="P549" s="20"/>
      <c r="Q549" s="20"/>
      <c r="R549" s="22"/>
      <c r="S549" s="20"/>
      <c r="T549" s="20"/>
      <c r="U549" s="20"/>
      <c r="V549" s="20"/>
      <c r="W549" s="20"/>
      <c r="X549" s="20"/>
      <c r="Y549" s="20"/>
      <c r="Z549" s="20"/>
    </row>
    <row r="550" spans="1:26" ht="147" customHeight="1" x14ac:dyDescent="0.2">
      <c r="A550" s="20"/>
      <c r="B550" s="20"/>
      <c r="C550" s="20"/>
      <c r="D550" s="21"/>
      <c r="E550" s="20"/>
      <c r="F550" s="20"/>
      <c r="G550" s="20"/>
      <c r="H550" s="20"/>
      <c r="I550" s="20"/>
      <c r="J550" s="20"/>
      <c r="K550" s="20"/>
      <c r="L550" s="20"/>
      <c r="M550" s="20"/>
      <c r="N550" s="20"/>
      <c r="O550" s="20"/>
      <c r="P550" s="20"/>
      <c r="Q550" s="20"/>
      <c r="R550" s="22"/>
      <c r="S550" s="20"/>
      <c r="T550" s="20"/>
      <c r="U550" s="20"/>
      <c r="V550" s="20"/>
      <c r="W550" s="20"/>
      <c r="X550" s="20"/>
      <c r="Y550" s="20"/>
      <c r="Z550" s="20"/>
    </row>
    <row r="551" spans="1:26" ht="147" customHeight="1" x14ac:dyDescent="0.2">
      <c r="A551" s="20"/>
      <c r="B551" s="20"/>
      <c r="C551" s="20"/>
      <c r="D551" s="21"/>
      <c r="E551" s="20"/>
      <c r="F551" s="20"/>
      <c r="G551" s="20"/>
      <c r="H551" s="20"/>
      <c r="I551" s="20"/>
      <c r="J551" s="20"/>
      <c r="K551" s="20"/>
      <c r="L551" s="20"/>
      <c r="M551" s="20"/>
      <c r="N551" s="20"/>
      <c r="O551" s="20"/>
      <c r="P551" s="20"/>
      <c r="Q551" s="20"/>
      <c r="R551" s="22"/>
      <c r="S551" s="20"/>
      <c r="T551" s="20"/>
      <c r="U551" s="20"/>
      <c r="V551" s="20"/>
      <c r="W551" s="20"/>
      <c r="X551" s="20"/>
      <c r="Y551" s="20"/>
      <c r="Z551" s="20"/>
    </row>
    <row r="552" spans="1:26" ht="147" customHeight="1" x14ac:dyDescent="0.2">
      <c r="A552" s="20"/>
      <c r="B552" s="20"/>
      <c r="C552" s="20"/>
      <c r="D552" s="21"/>
      <c r="E552" s="20"/>
      <c r="F552" s="20"/>
      <c r="G552" s="20"/>
      <c r="H552" s="20"/>
      <c r="I552" s="20"/>
      <c r="J552" s="20"/>
      <c r="K552" s="20"/>
      <c r="L552" s="20"/>
      <c r="M552" s="20"/>
      <c r="N552" s="20"/>
      <c r="O552" s="20"/>
      <c r="P552" s="20"/>
      <c r="Q552" s="20"/>
      <c r="R552" s="22"/>
      <c r="S552" s="20"/>
      <c r="T552" s="20"/>
      <c r="U552" s="20"/>
      <c r="V552" s="20"/>
      <c r="W552" s="20"/>
      <c r="X552" s="20"/>
      <c r="Y552" s="20"/>
      <c r="Z552" s="20"/>
    </row>
    <row r="553" spans="1:26" ht="147" customHeight="1" x14ac:dyDescent="0.2">
      <c r="A553" s="20"/>
      <c r="B553" s="20"/>
      <c r="C553" s="20"/>
      <c r="D553" s="21"/>
      <c r="E553" s="20"/>
      <c r="F553" s="20"/>
      <c r="G553" s="20"/>
      <c r="H553" s="20"/>
      <c r="I553" s="20"/>
      <c r="J553" s="20"/>
      <c r="K553" s="20"/>
      <c r="L553" s="20"/>
      <c r="M553" s="20"/>
      <c r="N553" s="20"/>
      <c r="O553" s="20"/>
      <c r="P553" s="20"/>
      <c r="Q553" s="20"/>
      <c r="R553" s="22"/>
      <c r="S553" s="20"/>
      <c r="T553" s="20"/>
      <c r="U553" s="20"/>
      <c r="V553" s="20"/>
      <c r="W553" s="20"/>
      <c r="X553" s="20"/>
      <c r="Y553" s="20"/>
      <c r="Z553" s="20"/>
    </row>
    <row r="554" spans="1:26" ht="147" customHeight="1" x14ac:dyDescent="0.2">
      <c r="A554" s="20"/>
      <c r="B554" s="20"/>
      <c r="C554" s="20"/>
      <c r="D554" s="21"/>
      <c r="E554" s="20"/>
      <c r="F554" s="20"/>
      <c r="G554" s="20"/>
      <c r="H554" s="20"/>
      <c r="I554" s="20"/>
      <c r="J554" s="20"/>
      <c r="K554" s="20"/>
      <c r="L554" s="20"/>
      <c r="M554" s="20"/>
      <c r="N554" s="20"/>
      <c r="O554" s="20"/>
      <c r="P554" s="20"/>
      <c r="Q554" s="20"/>
      <c r="R554" s="22"/>
      <c r="S554" s="20"/>
      <c r="T554" s="20"/>
      <c r="U554" s="20"/>
      <c r="V554" s="20"/>
      <c r="W554" s="20"/>
      <c r="X554" s="20"/>
      <c r="Y554" s="20"/>
      <c r="Z554" s="20"/>
    </row>
    <row r="555" spans="1:26" ht="147" customHeight="1" x14ac:dyDescent="0.2">
      <c r="A555" s="20"/>
      <c r="B555" s="20"/>
      <c r="C555" s="20"/>
      <c r="D555" s="21"/>
      <c r="E555" s="20"/>
      <c r="F555" s="20"/>
      <c r="G555" s="20"/>
      <c r="H555" s="20"/>
      <c r="I555" s="20"/>
      <c r="J555" s="20"/>
      <c r="K555" s="20"/>
      <c r="L555" s="20"/>
      <c r="M555" s="20"/>
      <c r="N555" s="20"/>
      <c r="O555" s="20"/>
      <c r="P555" s="20"/>
      <c r="Q555" s="20"/>
      <c r="R555" s="22"/>
      <c r="S555" s="20"/>
      <c r="T555" s="20"/>
      <c r="U555" s="20"/>
      <c r="V555" s="20"/>
      <c r="W555" s="20"/>
      <c r="X555" s="20"/>
      <c r="Y555" s="20"/>
      <c r="Z555" s="20"/>
    </row>
    <row r="556" spans="1:26" ht="147" customHeight="1" x14ac:dyDescent="0.2">
      <c r="A556" s="20"/>
      <c r="B556" s="20"/>
      <c r="C556" s="20"/>
      <c r="D556" s="21"/>
      <c r="E556" s="20"/>
      <c r="F556" s="20"/>
      <c r="G556" s="20"/>
      <c r="H556" s="20"/>
      <c r="I556" s="20"/>
      <c r="J556" s="20"/>
      <c r="K556" s="20"/>
      <c r="L556" s="20"/>
      <c r="M556" s="20"/>
      <c r="N556" s="20"/>
      <c r="O556" s="20"/>
      <c r="P556" s="20"/>
      <c r="Q556" s="20"/>
      <c r="R556" s="22"/>
      <c r="S556" s="20"/>
      <c r="T556" s="20"/>
      <c r="U556" s="20"/>
      <c r="V556" s="20"/>
      <c r="W556" s="20"/>
      <c r="X556" s="20"/>
      <c r="Y556" s="20"/>
      <c r="Z556" s="20"/>
    </row>
    <row r="557" spans="1:26" ht="147" customHeight="1" x14ac:dyDescent="0.2">
      <c r="A557" s="20"/>
      <c r="B557" s="20"/>
      <c r="C557" s="20"/>
      <c r="D557" s="21"/>
      <c r="E557" s="20"/>
      <c r="F557" s="20"/>
      <c r="G557" s="20"/>
      <c r="H557" s="20"/>
      <c r="I557" s="20"/>
      <c r="J557" s="20"/>
      <c r="K557" s="20"/>
      <c r="L557" s="20"/>
      <c r="M557" s="20"/>
      <c r="N557" s="20"/>
      <c r="O557" s="20"/>
      <c r="P557" s="20"/>
      <c r="Q557" s="20"/>
      <c r="R557" s="22"/>
      <c r="S557" s="20"/>
      <c r="T557" s="20"/>
      <c r="U557" s="20"/>
      <c r="V557" s="20"/>
      <c r="W557" s="20"/>
      <c r="X557" s="20"/>
      <c r="Y557" s="20"/>
      <c r="Z557" s="20"/>
    </row>
    <row r="558" spans="1:26" ht="147" customHeight="1" x14ac:dyDescent="0.2">
      <c r="A558" s="20"/>
      <c r="B558" s="20"/>
      <c r="C558" s="20"/>
      <c r="D558" s="21"/>
      <c r="E558" s="20"/>
      <c r="F558" s="20"/>
      <c r="G558" s="20"/>
      <c r="H558" s="20"/>
      <c r="I558" s="20"/>
      <c r="J558" s="20"/>
      <c r="K558" s="20"/>
      <c r="L558" s="20"/>
      <c r="M558" s="20"/>
      <c r="N558" s="20"/>
      <c r="O558" s="20"/>
      <c r="P558" s="20"/>
      <c r="Q558" s="20"/>
      <c r="R558" s="22"/>
      <c r="S558" s="20"/>
      <c r="T558" s="20"/>
      <c r="U558" s="20"/>
      <c r="V558" s="20"/>
      <c r="W558" s="20"/>
      <c r="X558" s="20"/>
      <c r="Y558" s="20"/>
      <c r="Z558" s="20"/>
    </row>
    <row r="559" spans="1:26" ht="147" customHeight="1" x14ac:dyDescent="0.2">
      <c r="A559" s="20"/>
      <c r="B559" s="20"/>
      <c r="C559" s="20"/>
      <c r="D559" s="21"/>
      <c r="E559" s="20"/>
      <c r="F559" s="20"/>
      <c r="G559" s="20"/>
      <c r="H559" s="20"/>
      <c r="I559" s="20"/>
      <c r="J559" s="20"/>
      <c r="K559" s="20"/>
      <c r="L559" s="20"/>
      <c r="M559" s="20"/>
      <c r="N559" s="20"/>
      <c r="O559" s="20"/>
      <c r="P559" s="20"/>
      <c r="Q559" s="20"/>
      <c r="R559" s="22"/>
      <c r="S559" s="20"/>
      <c r="T559" s="20"/>
      <c r="U559" s="20"/>
      <c r="V559" s="20"/>
      <c r="W559" s="20"/>
      <c r="X559" s="20"/>
      <c r="Y559" s="20"/>
      <c r="Z559" s="20"/>
    </row>
    <row r="560" spans="1:26" ht="147" customHeight="1" x14ac:dyDescent="0.2">
      <c r="A560" s="20"/>
      <c r="B560" s="20"/>
      <c r="C560" s="20"/>
      <c r="D560" s="21"/>
      <c r="E560" s="20"/>
      <c r="F560" s="20"/>
      <c r="G560" s="20"/>
      <c r="H560" s="20"/>
      <c r="I560" s="20"/>
      <c r="J560" s="20"/>
      <c r="K560" s="20"/>
      <c r="L560" s="20"/>
      <c r="M560" s="20"/>
      <c r="N560" s="20"/>
      <c r="O560" s="20"/>
      <c r="P560" s="20"/>
      <c r="Q560" s="20"/>
      <c r="R560" s="22"/>
      <c r="S560" s="20"/>
      <c r="T560" s="20"/>
      <c r="U560" s="20"/>
      <c r="V560" s="20"/>
      <c r="W560" s="20"/>
      <c r="X560" s="20"/>
      <c r="Y560" s="20"/>
      <c r="Z560" s="20"/>
    </row>
    <row r="561" spans="1:26" ht="147" customHeight="1" x14ac:dyDescent="0.2">
      <c r="A561" s="20"/>
      <c r="B561" s="20"/>
      <c r="C561" s="20"/>
      <c r="D561" s="21"/>
      <c r="E561" s="20"/>
      <c r="F561" s="20"/>
      <c r="G561" s="20"/>
      <c r="H561" s="20"/>
      <c r="I561" s="20"/>
      <c r="J561" s="20"/>
      <c r="K561" s="20"/>
      <c r="L561" s="20"/>
      <c r="M561" s="20"/>
      <c r="N561" s="20"/>
      <c r="O561" s="20"/>
      <c r="P561" s="20"/>
      <c r="Q561" s="20"/>
      <c r="R561" s="22"/>
      <c r="S561" s="20"/>
      <c r="T561" s="20"/>
      <c r="U561" s="20"/>
      <c r="V561" s="20"/>
      <c r="W561" s="20"/>
      <c r="X561" s="20"/>
      <c r="Y561" s="20"/>
      <c r="Z561" s="20"/>
    </row>
    <row r="562" spans="1:26" ht="147" customHeight="1" x14ac:dyDescent="0.2">
      <c r="A562" s="20"/>
      <c r="B562" s="20"/>
      <c r="C562" s="20"/>
      <c r="D562" s="21"/>
      <c r="E562" s="20"/>
      <c r="F562" s="20"/>
      <c r="G562" s="20"/>
      <c r="H562" s="20"/>
      <c r="I562" s="20"/>
      <c r="J562" s="20"/>
      <c r="K562" s="20"/>
      <c r="L562" s="20"/>
      <c r="M562" s="20"/>
      <c r="N562" s="20"/>
      <c r="O562" s="20"/>
      <c r="P562" s="20"/>
      <c r="Q562" s="20"/>
      <c r="R562" s="22"/>
      <c r="S562" s="20"/>
      <c r="T562" s="20"/>
      <c r="U562" s="20"/>
      <c r="V562" s="20"/>
      <c r="W562" s="20"/>
      <c r="X562" s="20"/>
      <c r="Y562" s="20"/>
      <c r="Z562" s="20"/>
    </row>
    <row r="563" spans="1:26" ht="147" customHeight="1" x14ac:dyDescent="0.2">
      <c r="A563" s="20"/>
      <c r="B563" s="20"/>
      <c r="C563" s="20"/>
      <c r="D563" s="21"/>
      <c r="E563" s="20"/>
      <c r="F563" s="20"/>
      <c r="G563" s="20"/>
      <c r="H563" s="20"/>
      <c r="I563" s="20"/>
      <c r="J563" s="20"/>
      <c r="K563" s="20"/>
      <c r="L563" s="20"/>
      <c r="M563" s="20"/>
      <c r="N563" s="20"/>
      <c r="O563" s="20"/>
      <c r="P563" s="20"/>
      <c r="Q563" s="20"/>
      <c r="R563" s="22"/>
      <c r="S563" s="20"/>
      <c r="T563" s="20"/>
      <c r="U563" s="20"/>
      <c r="V563" s="20"/>
      <c r="W563" s="20"/>
      <c r="X563" s="20"/>
      <c r="Y563" s="20"/>
      <c r="Z563" s="20"/>
    </row>
    <row r="564" spans="1:26" ht="147" customHeight="1" x14ac:dyDescent="0.2">
      <c r="A564" s="20"/>
      <c r="B564" s="20"/>
      <c r="C564" s="20"/>
      <c r="D564" s="21"/>
      <c r="E564" s="20"/>
      <c r="F564" s="20"/>
      <c r="G564" s="20"/>
      <c r="H564" s="20"/>
      <c r="I564" s="20"/>
      <c r="J564" s="20"/>
      <c r="K564" s="20"/>
      <c r="L564" s="20"/>
      <c r="M564" s="20"/>
      <c r="N564" s="20"/>
      <c r="O564" s="20"/>
      <c r="P564" s="20"/>
      <c r="Q564" s="20"/>
      <c r="R564" s="22"/>
      <c r="S564" s="20"/>
      <c r="T564" s="20"/>
      <c r="U564" s="20"/>
      <c r="V564" s="20"/>
      <c r="W564" s="20"/>
      <c r="X564" s="20"/>
      <c r="Y564" s="20"/>
      <c r="Z564" s="20"/>
    </row>
    <row r="565" spans="1:26" ht="147" customHeight="1" x14ac:dyDescent="0.2">
      <c r="A565" s="20"/>
      <c r="B565" s="20"/>
      <c r="C565" s="20"/>
      <c r="D565" s="21"/>
      <c r="E565" s="20"/>
      <c r="F565" s="20"/>
      <c r="G565" s="20"/>
      <c r="H565" s="20"/>
      <c r="I565" s="20"/>
      <c r="J565" s="20"/>
      <c r="K565" s="20"/>
      <c r="L565" s="20"/>
      <c r="M565" s="20"/>
      <c r="N565" s="20"/>
      <c r="O565" s="20"/>
      <c r="P565" s="20"/>
      <c r="Q565" s="20"/>
      <c r="R565" s="22"/>
      <c r="S565" s="20"/>
      <c r="T565" s="20"/>
      <c r="U565" s="20"/>
      <c r="V565" s="20"/>
      <c r="W565" s="20"/>
      <c r="X565" s="20"/>
      <c r="Y565" s="20"/>
      <c r="Z565" s="20"/>
    </row>
    <row r="566" spans="1:26" ht="147" customHeight="1" x14ac:dyDescent="0.2">
      <c r="A566" s="20"/>
      <c r="B566" s="20"/>
      <c r="C566" s="20"/>
      <c r="D566" s="21"/>
      <c r="E566" s="20"/>
      <c r="F566" s="20"/>
      <c r="G566" s="20"/>
      <c r="H566" s="20"/>
      <c r="I566" s="20"/>
      <c r="J566" s="20"/>
      <c r="K566" s="20"/>
      <c r="L566" s="20"/>
      <c r="M566" s="20"/>
      <c r="N566" s="20"/>
      <c r="O566" s="20"/>
      <c r="P566" s="20"/>
      <c r="Q566" s="20"/>
      <c r="R566" s="22"/>
      <c r="S566" s="20"/>
      <c r="T566" s="20"/>
      <c r="U566" s="20"/>
      <c r="V566" s="20"/>
      <c r="W566" s="20"/>
      <c r="X566" s="20"/>
      <c r="Y566" s="20"/>
      <c r="Z566" s="20"/>
    </row>
    <row r="567" spans="1:26" ht="147" customHeight="1" x14ac:dyDescent="0.2">
      <c r="A567" s="20"/>
      <c r="B567" s="20"/>
      <c r="C567" s="20"/>
      <c r="D567" s="21"/>
      <c r="E567" s="20"/>
      <c r="F567" s="20"/>
      <c r="G567" s="20"/>
      <c r="H567" s="20"/>
      <c r="I567" s="20"/>
      <c r="J567" s="20"/>
      <c r="K567" s="20"/>
      <c r="L567" s="20"/>
      <c r="M567" s="20"/>
      <c r="N567" s="20"/>
      <c r="O567" s="20"/>
      <c r="P567" s="20"/>
      <c r="Q567" s="20"/>
      <c r="R567" s="22"/>
      <c r="S567" s="20"/>
      <c r="T567" s="20"/>
      <c r="U567" s="20"/>
      <c r="V567" s="20"/>
      <c r="W567" s="20"/>
      <c r="X567" s="20"/>
      <c r="Y567" s="20"/>
      <c r="Z567" s="20"/>
    </row>
    <row r="568" spans="1:26" ht="147" customHeight="1" x14ac:dyDescent="0.2">
      <c r="A568" s="20"/>
      <c r="B568" s="20"/>
      <c r="C568" s="20"/>
      <c r="D568" s="21"/>
      <c r="E568" s="20"/>
      <c r="F568" s="20"/>
      <c r="G568" s="20"/>
      <c r="H568" s="20"/>
      <c r="I568" s="20"/>
      <c r="J568" s="20"/>
      <c r="K568" s="20"/>
      <c r="L568" s="20"/>
      <c r="M568" s="20"/>
      <c r="N568" s="20"/>
      <c r="O568" s="20"/>
      <c r="P568" s="20"/>
      <c r="Q568" s="20"/>
      <c r="R568" s="22"/>
      <c r="S568" s="20"/>
      <c r="T568" s="20"/>
      <c r="U568" s="20"/>
      <c r="V568" s="20"/>
      <c r="W568" s="20"/>
      <c r="X568" s="20"/>
      <c r="Y568" s="20"/>
      <c r="Z568" s="20"/>
    </row>
    <row r="569" spans="1:26" ht="147" customHeight="1" x14ac:dyDescent="0.2">
      <c r="A569" s="20"/>
      <c r="B569" s="20"/>
      <c r="C569" s="20"/>
      <c r="D569" s="21"/>
      <c r="E569" s="20"/>
      <c r="F569" s="20"/>
      <c r="G569" s="20"/>
      <c r="H569" s="20"/>
      <c r="I569" s="20"/>
      <c r="J569" s="20"/>
      <c r="K569" s="20"/>
      <c r="L569" s="20"/>
      <c r="M569" s="20"/>
      <c r="N569" s="20"/>
      <c r="O569" s="20"/>
      <c r="P569" s="20"/>
      <c r="Q569" s="20"/>
      <c r="R569" s="22"/>
      <c r="S569" s="20"/>
      <c r="T569" s="20"/>
      <c r="U569" s="20"/>
      <c r="V569" s="20"/>
      <c r="W569" s="20"/>
      <c r="X569" s="20"/>
      <c r="Y569" s="20"/>
      <c r="Z569" s="20"/>
    </row>
    <row r="570" spans="1:26" ht="147" customHeight="1" x14ac:dyDescent="0.2">
      <c r="A570" s="20"/>
      <c r="B570" s="20"/>
      <c r="C570" s="20"/>
      <c r="D570" s="21"/>
      <c r="E570" s="20"/>
      <c r="F570" s="20"/>
      <c r="G570" s="20"/>
      <c r="H570" s="20"/>
      <c r="I570" s="20"/>
      <c r="J570" s="20"/>
      <c r="K570" s="20"/>
      <c r="L570" s="20"/>
      <c r="M570" s="20"/>
      <c r="N570" s="20"/>
      <c r="O570" s="20"/>
      <c r="P570" s="20"/>
      <c r="Q570" s="20"/>
      <c r="R570" s="22"/>
      <c r="S570" s="20"/>
      <c r="T570" s="20"/>
      <c r="U570" s="20"/>
      <c r="V570" s="20"/>
      <c r="W570" s="20"/>
      <c r="X570" s="20"/>
      <c r="Y570" s="20"/>
      <c r="Z570" s="20"/>
    </row>
    <row r="571" spans="1:26" ht="147" customHeight="1" x14ac:dyDescent="0.2">
      <c r="A571" s="20"/>
      <c r="B571" s="20"/>
      <c r="C571" s="20"/>
      <c r="D571" s="21"/>
      <c r="E571" s="20"/>
      <c r="F571" s="20"/>
      <c r="G571" s="20"/>
      <c r="H571" s="20"/>
      <c r="I571" s="20"/>
      <c r="J571" s="20"/>
      <c r="K571" s="20"/>
      <c r="L571" s="20"/>
      <c r="M571" s="20"/>
      <c r="N571" s="20"/>
      <c r="O571" s="20"/>
      <c r="P571" s="20"/>
      <c r="Q571" s="20"/>
      <c r="R571" s="22"/>
      <c r="S571" s="20"/>
      <c r="T571" s="20"/>
      <c r="U571" s="20"/>
      <c r="V571" s="20"/>
      <c r="W571" s="20"/>
      <c r="X571" s="20"/>
      <c r="Y571" s="20"/>
      <c r="Z571" s="20"/>
    </row>
    <row r="572" spans="1:26" ht="147" customHeight="1" x14ac:dyDescent="0.2">
      <c r="A572" s="20"/>
      <c r="B572" s="20"/>
      <c r="C572" s="20"/>
      <c r="D572" s="21"/>
      <c r="E572" s="20"/>
      <c r="F572" s="20"/>
      <c r="G572" s="20"/>
      <c r="H572" s="20"/>
      <c r="I572" s="20"/>
      <c r="J572" s="20"/>
      <c r="K572" s="20"/>
      <c r="L572" s="20"/>
      <c r="M572" s="20"/>
      <c r="N572" s="20"/>
      <c r="O572" s="20"/>
      <c r="P572" s="20"/>
      <c r="Q572" s="20"/>
      <c r="R572" s="22"/>
      <c r="S572" s="20"/>
      <c r="T572" s="20"/>
      <c r="U572" s="20"/>
      <c r="V572" s="20"/>
      <c r="W572" s="20"/>
      <c r="X572" s="20"/>
      <c r="Y572" s="20"/>
      <c r="Z572" s="20"/>
    </row>
    <row r="573" spans="1:26" ht="147" customHeight="1" x14ac:dyDescent="0.2">
      <c r="A573" s="20"/>
      <c r="B573" s="20"/>
      <c r="C573" s="20"/>
      <c r="D573" s="21"/>
      <c r="E573" s="20"/>
      <c r="F573" s="20"/>
      <c r="G573" s="20"/>
      <c r="H573" s="20"/>
      <c r="I573" s="20"/>
      <c r="J573" s="20"/>
      <c r="K573" s="20"/>
      <c r="L573" s="20"/>
      <c r="M573" s="20"/>
      <c r="N573" s="20"/>
      <c r="O573" s="20"/>
      <c r="P573" s="20"/>
      <c r="Q573" s="20"/>
      <c r="R573" s="22"/>
      <c r="S573" s="20"/>
      <c r="T573" s="20"/>
      <c r="U573" s="20"/>
      <c r="V573" s="20"/>
      <c r="W573" s="20"/>
      <c r="X573" s="20"/>
      <c r="Y573" s="20"/>
      <c r="Z573" s="20"/>
    </row>
    <row r="574" spans="1:26" ht="147" customHeight="1" x14ac:dyDescent="0.2">
      <c r="A574" s="20"/>
      <c r="B574" s="20"/>
      <c r="C574" s="20"/>
      <c r="D574" s="21"/>
      <c r="E574" s="20"/>
      <c r="F574" s="20"/>
      <c r="G574" s="20"/>
      <c r="H574" s="20"/>
      <c r="I574" s="20"/>
      <c r="J574" s="20"/>
      <c r="K574" s="20"/>
      <c r="L574" s="20"/>
      <c r="M574" s="20"/>
      <c r="N574" s="20"/>
      <c r="O574" s="20"/>
      <c r="P574" s="20"/>
      <c r="Q574" s="20"/>
      <c r="R574" s="22"/>
      <c r="S574" s="20"/>
      <c r="T574" s="20"/>
      <c r="U574" s="20"/>
      <c r="V574" s="20"/>
      <c r="W574" s="20"/>
      <c r="X574" s="20"/>
      <c r="Y574" s="20"/>
      <c r="Z574" s="20"/>
    </row>
    <row r="575" spans="1:26" ht="147" customHeight="1" x14ac:dyDescent="0.2">
      <c r="A575" s="20"/>
      <c r="B575" s="20"/>
      <c r="C575" s="20"/>
      <c r="D575" s="21"/>
      <c r="E575" s="20"/>
      <c r="F575" s="20"/>
      <c r="G575" s="20"/>
      <c r="H575" s="20"/>
      <c r="I575" s="20"/>
      <c r="J575" s="20"/>
      <c r="K575" s="20"/>
      <c r="L575" s="20"/>
      <c r="M575" s="20"/>
      <c r="N575" s="20"/>
      <c r="O575" s="20"/>
      <c r="P575" s="20"/>
      <c r="Q575" s="20"/>
      <c r="R575" s="22"/>
      <c r="S575" s="20"/>
      <c r="T575" s="20"/>
      <c r="U575" s="20"/>
      <c r="V575" s="20"/>
      <c r="W575" s="20"/>
      <c r="X575" s="20"/>
      <c r="Y575" s="20"/>
      <c r="Z575" s="20"/>
    </row>
    <row r="576" spans="1:26" ht="147" customHeight="1" x14ac:dyDescent="0.2">
      <c r="A576" s="20"/>
      <c r="B576" s="20"/>
      <c r="C576" s="20"/>
      <c r="D576" s="21"/>
      <c r="E576" s="20"/>
      <c r="F576" s="20"/>
      <c r="G576" s="20"/>
      <c r="H576" s="20"/>
      <c r="I576" s="20"/>
      <c r="J576" s="20"/>
      <c r="K576" s="20"/>
      <c r="L576" s="20"/>
      <c r="M576" s="20"/>
      <c r="N576" s="20"/>
      <c r="O576" s="20"/>
      <c r="P576" s="20"/>
      <c r="Q576" s="20"/>
      <c r="R576" s="22"/>
      <c r="S576" s="20"/>
      <c r="T576" s="20"/>
      <c r="U576" s="20"/>
      <c r="V576" s="20"/>
      <c r="W576" s="20"/>
      <c r="X576" s="20"/>
      <c r="Y576" s="20"/>
      <c r="Z576" s="20"/>
    </row>
    <row r="577" spans="1:26" ht="147" customHeight="1" x14ac:dyDescent="0.2">
      <c r="A577" s="20"/>
      <c r="B577" s="20"/>
      <c r="C577" s="20"/>
      <c r="D577" s="21"/>
      <c r="E577" s="20"/>
      <c r="F577" s="20"/>
      <c r="G577" s="20"/>
      <c r="H577" s="20"/>
      <c r="I577" s="20"/>
      <c r="J577" s="20"/>
      <c r="K577" s="20"/>
      <c r="L577" s="20"/>
      <c r="M577" s="20"/>
      <c r="N577" s="20"/>
      <c r="O577" s="20"/>
      <c r="P577" s="20"/>
      <c r="Q577" s="20"/>
      <c r="R577" s="22"/>
      <c r="S577" s="20"/>
      <c r="T577" s="20"/>
      <c r="U577" s="20"/>
      <c r="V577" s="20"/>
      <c r="W577" s="20"/>
      <c r="X577" s="20"/>
      <c r="Y577" s="20"/>
      <c r="Z577" s="20"/>
    </row>
    <row r="578" spans="1:26" ht="147" customHeight="1" x14ac:dyDescent="0.2">
      <c r="A578" s="20"/>
      <c r="B578" s="20"/>
      <c r="C578" s="20"/>
      <c r="D578" s="21"/>
      <c r="E578" s="20"/>
      <c r="F578" s="20"/>
      <c r="G578" s="20"/>
      <c r="H578" s="20"/>
      <c r="I578" s="20"/>
      <c r="J578" s="20"/>
      <c r="K578" s="20"/>
      <c r="L578" s="20"/>
      <c r="M578" s="20"/>
      <c r="N578" s="20"/>
      <c r="O578" s="20"/>
      <c r="P578" s="20"/>
      <c r="Q578" s="20"/>
      <c r="R578" s="22"/>
      <c r="S578" s="20"/>
      <c r="T578" s="20"/>
      <c r="U578" s="20"/>
      <c r="V578" s="20"/>
      <c r="W578" s="20"/>
      <c r="X578" s="20"/>
      <c r="Y578" s="20"/>
      <c r="Z578" s="20"/>
    </row>
    <row r="579" spans="1:26" ht="147" customHeight="1" x14ac:dyDescent="0.2">
      <c r="A579" s="20"/>
      <c r="B579" s="20"/>
      <c r="C579" s="20"/>
      <c r="D579" s="21"/>
      <c r="E579" s="20"/>
      <c r="F579" s="20"/>
      <c r="G579" s="20"/>
      <c r="H579" s="20"/>
      <c r="I579" s="20"/>
      <c r="J579" s="20"/>
      <c r="K579" s="20"/>
      <c r="L579" s="20"/>
      <c r="M579" s="20"/>
      <c r="N579" s="20"/>
      <c r="O579" s="20"/>
      <c r="P579" s="20"/>
      <c r="Q579" s="20"/>
      <c r="R579" s="22"/>
      <c r="S579" s="20"/>
      <c r="T579" s="20"/>
      <c r="U579" s="20"/>
      <c r="V579" s="20"/>
      <c r="W579" s="20"/>
      <c r="X579" s="20"/>
      <c r="Y579" s="20"/>
      <c r="Z579" s="20"/>
    </row>
    <row r="580" spans="1:26" ht="147" customHeight="1" x14ac:dyDescent="0.2">
      <c r="A580" s="20"/>
      <c r="B580" s="20"/>
      <c r="C580" s="20"/>
      <c r="D580" s="21"/>
      <c r="E580" s="20"/>
      <c r="F580" s="20"/>
      <c r="G580" s="20"/>
      <c r="H580" s="20"/>
      <c r="I580" s="20"/>
      <c r="J580" s="20"/>
      <c r="K580" s="20"/>
      <c r="L580" s="20"/>
      <c r="M580" s="20"/>
      <c r="N580" s="20"/>
      <c r="O580" s="20"/>
      <c r="P580" s="20"/>
      <c r="Q580" s="20"/>
      <c r="R580" s="22"/>
      <c r="S580" s="20"/>
      <c r="T580" s="20"/>
      <c r="U580" s="20"/>
      <c r="V580" s="20"/>
      <c r="W580" s="20"/>
      <c r="X580" s="20"/>
      <c r="Y580" s="20"/>
      <c r="Z580" s="20"/>
    </row>
    <row r="581" spans="1:26" ht="147" customHeight="1" x14ac:dyDescent="0.2">
      <c r="A581" s="20"/>
      <c r="B581" s="20"/>
      <c r="C581" s="20"/>
      <c r="D581" s="21"/>
      <c r="E581" s="20"/>
      <c r="F581" s="20"/>
      <c r="G581" s="20"/>
      <c r="H581" s="20"/>
      <c r="I581" s="20"/>
      <c r="J581" s="20"/>
      <c r="K581" s="20"/>
      <c r="L581" s="20"/>
      <c r="M581" s="20"/>
      <c r="N581" s="20"/>
      <c r="O581" s="20"/>
      <c r="P581" s="20"/>
      <c r="Q581" s="20"/>
      <c r="R581" s="22"/>
      <c r="S581" s="20"/>
      <c r="T581" s="20"/>
      <c r="U581" s="20"/>
      <c r="V581" s="20"/>
      <c r="W581" s="20"/>
      <c r="X581" s="20"/>
      <c r="Y581" s="20"/>
      <c r="Z581" s="20"/>
    </row>
    <row r="582" spans="1:26" ht="147" customHeight="1" x14ac:dyDescent="0.2">
      <c r="A582" s="20"/>
      <c r="B582" s="20"/>
      <c r="C582" s="20"/>
      <c r="D582" s="21"/>
      <c r="E582" s="20"/>
      <c r="F582" s="20"/>
      <c r="G582" s="20"/>
      <c r="H582" s="20"/>
      <c r="I582" s="20"/>
      <c r="J582" s="20"/>
      <c r="K582" s="20"/>
      <c r="L582" s="20"/>
      <c r="M582" s="20"/>
      <c r="N582" s="20"/>
      <c r="O582" s="20"/>
      <c r="P582" s="20"/>
      <c r="Q582" s="20"/>
      <c r="R582" s="22"/>
      <c r="S582" s="20"/>
      <c r="T582" s="20"/>
      <c r="U582" s="20"/>
      <c r="V582" s="20"/>
      <c r="W582" s="20"/>
      <c r="X582" s="20"/>
      <c r="Y582" s="20"/>
      <c r="Z582" s="20"/>
    </row>
    <row r="583" spans="1:26" ht="147" customHeight="1" x14ac:dyDescent="0.2">
      <c r="A583" s="20"/>
      <c r="B583" s="20"/>
      <c r="C583" s="20"/>
      <c r="D583" s="21"/>
      <c r="E583" s="20"/>
      <c r="F583" s="20"/>
      <c r="G583" s="20"/>
      <c r="H583" s="20"/>
      <c r="I583" s="20"/>
      <c r="J583" s="20"/>
      <c r="K583" s="20"/>
      <c r="L583" s="20"/>
      <c r="M583" s="20"/>
      <c r="N583" s="20"/>
      <c r="O583" s="20"/>
      <c r="P583" s="20"/>
      <c r="Q583" s="20"/>
      <c r="R583" s="22"/>
      <c r="S583" s="20"/>
      <c r="T583" s="20"/>
      <c r="U583" s="20"/>
      <c r="V583" s="20"/>
      <c r="W583" s="20"/>
      <c r="X583" s="20"/>
      <c r="Y583" s="20"/>
      <c r="Z583" s="20"/>
    </row>
    <row r="584" spans="1:26" ht="147" customHeight="1" x14ac:dyDescent="0.2">
      <c r="A584" s="20"/>
      <c r="B584" s="20"/>
      <c r="C584" s="20"/>
      <c r="D584" s="21"/>
      <c r="E584" s="20"/>
      <c r="F584" s="20"/>
      <c r="G584" s="20"/>
      <c r="H584" s="20"/>
      <c r="I584" s="20"/>
      <c r="J584" s="20"/>
      <c r="K584" s="20"/>
      <c r="L584" s="20"/>
      <c r="M584" s="20"/>
      <c r="N584" s="20"/>
      <c r="O584" s="20"/>
      <c r="P584" s="20"/>
      <c r="Q584" s="20"/>
      <c r="R584" s="22"/>
      <c r="S584" s="20"/>
      <c r="T584" s="20"/>
      <c r="U584" s="20"/>
      <c r="V584" s="20"/>
      <c r="W584" s="20"/>
      <c r="X584" s="20"/>
      <c r="Y584" s="20"/>
      <c r="Z584" s="20"/>
    </row>
    <row r="585" spans="1:26" ht="147" customHeight="1" x14ac:dyDescent="0.2">
      <c r="A585" s="20"/>
      <c r="B585" s="20"/>
      <c r="C585" s="20"/>
      <c r="D585" s="21"/>
      <c r="E585" s="20"/>
      <c r="F585" s="20"/>
      <c r="G585" s="20"/>
      <c r="H585" s="20"/>
      <c r="I585" s="20"/>
      <c r="J585" s="20"/>
      <c r="K585" s="20"/>
      <c r="L585" s="20"/>
      <c r="M585" s="20"/>
      <c r="N585" s="20"/>
      <c r="O585" s="20"/>
      <c r="P585" s="20"/>
      <c r="Q585" s="20"/>
      <c r="R585" s="22"/>
      <c r="S585" s="20"/>
      <c r="T585" s="20"/>
      <c r="U585" s="20"/>
      <c r="V585" s="20"/>
      <c r="W585" s="20"/>
      <c r="X585" s="20"/>
      <c r="Y585" s="20"/>
      <c r="Z585" s="20"/>
    </row>
    <row r="586" spans="1:26" ht="147" customHeight="1" x14ac:dyDescent="0.2">
      <c r="A586" s="20"/>
      <c r="B586" s="20"/>
      <c r="C586" s="20"/>
      <c r="D586" s="21"/>
      <c r="E586" s="20"/>
      <c r="F586" s="20"/>
      <c r="G586" s="20"/>
      <c r="H586" s="20"/>
      <c r="I586" s="20"/>
      <c r="J586" s="20"/>
      <c r="K586" s="20"/>
      <c r="L586" s="20"/>
      <c r="M586" s="20"/>
      <c r="N586" s="20"/>
      <c r="O586" s="20"/>
      <c r="P586" s="20"/>
      <c r="Q586" s="20"/>
      <c r="R586" s="22"/>
      <c r="S586" s="20"/>
      <c r="T586" s="20"/>
      <c r="U586" s="20"/>
      <c r="V586" s="20"/>
      <c r="W586" s="20"/>
      <c r="X586" s="20"/>
      <c r="Y586" s="20"/>
      <c r="Z586" s="20"/>
    </row>
    <row r="587" spans="1:26" ht="147" customHeight="1" x14ac:dyDescent="0.2">
      <c r="A587" s="20"/>
      <c r="B587" s="20"/>
      <c r="C587" s="20"/>
      <c r="D587" s="21"/>
      <c r="E587" s="20"/>
      <c r="F587" s="20"/>
      <c r="G587" s="20"/>
      <c r="H587" s="20"/>
      <c r="I587" s="20"/>
      <c r="J587" s="20"/>
      <c r="K587" s="20"/>
      <c r="L587" s="20"/>
      <c r="M587" s="20"/>
      <c r="N587" s="20"/>
      <c r="O587" s="20"/>
      <c r="P587" s="20"/>
      <c r="Q587" s="20"/>
      <c r="R587" s="22"/>
      <c r="S587" s="20"/>
      <c r="T587" s="20"/>
      <c r="U587" s="20"/>
      <c r="V587" s="20"/>
      <c r="W587" s="20"/>
      <c r="X587" s="20"/>
      <c r="Y587" s="20"/>
      <c r="Z587" s="20"/>
    </row>
    <row r="588" spans="1:26" ht="147" customHeight="1" x14ac:dyDescent="0.2">
      <c r="A588" s="20"/>
      <c r="B588" s="20"/>
      <c r="C588" s="20"/>
      <c r="D588" s="21"/>
      <c r="E588" s="20"/>
      <c r="F588" s="20"/>
      <c r="G588" s="20"/>
      <c r="H588" s="20"/>
      <c r="I588" s="20"/>
      <c r="J588" s="20"/>
      <c r="K588" s="20"/>
      <c r="L588" s="20"/>
      <c r="M588" s="20"/>
      <c r="N588" s="20"/>
      <c r="O588" s="20"/>
      <c r="P588" s="20"/>
      <c r="Q588" s="20"/>
      <c r="R588" s="22"/>
      <c r="S588" s="20"/>
      <c r="T588" s="20"/>
      <c r="U588" s="20"/>
      <c r="V588" s="20"/>
      <c r="W588" s="20"/>
      <c r="X588" s="20"/>
      <c r="Y588" s="20"/>
      <c r="Z588" s="20"/>
    </row>
    <row r="589" spans="1:26" ht="147" customHeight="1" x14ac:dyDescent="0.2">
      <c r="A589" s="20"/>
      <c r="B589" s="20"/>
      <c r="C589" s="20"/>
      <c r="D589" s="21"/>
      <c r="E589" s="20"/>
      <c r="F589" s="20"/>
      <c r="G589" s="20"/>
      <c r="H589" s="20"/>
      <c r="I589" s="20"/>
      <c r="J589" s="20"/>
      <c r="K589" s="20"/>
      <c r="L589" s="20"/>
      <c r="M589" s="20"/>
      <c r="N589" s="20"/>
      <c r="O589" s="20"/>
      <c r="P589" s="20"/>
      <c r="Q589" s="20"/>
      <c r="R589" s="22"/>
      <c r="S589" s="20"/>
      <c r="T589" s="20"/>
      <c r="U589" s="20"/>
      <c r="V589" s="20"/>
      <c r="W589" s="20"/>
      <c r="X589" s="20"/>
      <c r="Y589" s="20"/>
      <c r="Z589" s="20"/>
    </row>
    <row r="590" spans="1:26" ht="147" customHeight="1" x14ac:dyDescent="0.2">
      <c r="A590" s="20"/>
      <c r="B590" s="20"/>
      <c r="C590" s="20"/>
      <c r="D590" s="21"/>
      <c r="E590" s="20"/>
      <c r="F590" s="20"/>
      <c r="G590" s="20"/>
      <c r="H590" s="20"/>
      <c r="I590" s="20"/>
      <c r="J590" s="20"/>
      <c r="K590" s="20"/>
      <c r="L590" s="20"/>
      <c r="M590" s="20"/>
      <c r="N590" s="20"/>
      <c r="O590" s="20"/>
      <c r="P590" s="20"/>
      <c r="Q590" s="20"/>
      <c r="R590" s="22"/>
      <c r="S590" s="20"/>
      <c r="T590" s="20"/>
      <c r="U590" s="20"/>
      <c r="V590" s="20"/>
      <c r="W590" s="20"/>
      <c r="X590" s="20"/>
      <c r="Y590" s="20"/>
      <c r="Z590" s="20"/>
    </row>
    <row r="591" spans="1:26" ht="147" customHeight="1" x14ac:dyDescent="0.2">
      <c r="A591" s="20"/>
      <c r="B591" s="20"/>
      <c r="C591" s="20"/>
      <c r="D591" s="21"/>
      <c r="E591" s="20"/>
      <c r="F591" s="20"/>
      <c r="G591" s="20"/>
      <c r="H591" s="20"/>
      <c r="I591" s="20"/>
      <c r="J591" s="20"/>
      <c r="K591" s="20"/>
      <c r="L591" s="20"/>
      <c r="M591" s="20"/>
      <c r="N591" s="20"/>
      <c r="O591" s="20"/>
      <c r="P591" s="20"/>
      <c r="Q591" s="20"/>
      <c r="R591" s="22"/>
      <c r="S591" s="20"/>
      <c r="T591" s="20"/>
      <c r="U591" s="20"/>
      <c r="V591" s="20"/>
      <c r="W591" s="20"/>
      <c r="X591" s="20"/>
      <c r="Y591" s="20"/>
      <c r="Z591" s="20"/>
    </row>
    <row r="592" spans="1:26" ht="147" customHeight="1" x14ac:dyDescent="0.2">
      <c r="A592" s="20"/>
      <c r="B592" s="20"/>
      <c r="C592" s="20"/>
      <c r="D592" s="21"/>
      <c r="E592" s="20"/>
      <c r="F592" s="20"/>
      <c r="G592" s="20"/>
      <c r="H592" s="20"/>
      <c r="I592" s="20"/>
      <c r="J592" s="20"/>
      <c r="K592" s="20"/>
      <c r="L592" s="20"/>
      <c r="M592" s="20"/>
      <c r="N592" s="20"/>
      <c r="O592" s="20"/>
      <c r="P592" s="20"/>
      <c r="Q592" s="20"/>
      <c r="R592" s="22"/>
      <c r="S592" s="20"/>
      <c r="T592" s="20"/>
      <c r="U592" s="20"/>
      <c r="V592" s="20"/>
      <c r="W592" s="20"/>
      <c r="X592" s="20"/>
      <c r="Y592" s="20"/>
      <c r="Z592" s="20"/>
    </row>
    <row r="593" spans="1:26" ht="147" customHeight="1" x14ac:dyDescent="0.2">
      <c r="A593" s="20"/>
      <c r="B593" s="20"/>
      <c r="C593" s="20"/>
      <c r="D593" s="21"/>
      <c r="E593" s="20"/>
      <c r="F593" s="20"/>
      <c r="G593" s="20"/>
      <c r="H593" s="20"/>
      <c r="I593" s="20"/>
      <c r="J593" s="20"/>
      <c r="K593" s="20"/>
      <c r="L593" s="20"/>
      <c r="M593" s="20"/>
      <c r="N593" s="20"/>
      <c r="O593" s="20"/>
      <c r="P593" s="20"/>
      <c r="Q593" s="20"/>
      <c r="R593" s="22"/>
      <c r="S593" s="20"/>
      <c r="T593" s="20"/>
      <c r="U593" s="20"/>
      <c r="V593" s="20"/>
      <c r="W593" s="20"/>
      <c r="X593" s="20"/>
      <c r="Y593" s="20"/>
      <c r="Z593" s="20"/>
    </row>
    <row r="594" spans="1:26" ht="147" customHeight="1" x14ac:dyDescent="0.2">
      <c r="A594" s="20"/>
      <c r="B594" s="20"/>
      <c r="C594" s="20"/>
      <c r="D594" s="21"/>
      <c r="E594" s="20"/>
      <c r="F594" s="20"/>
      <c r="G594" s="20"/>
      <c r="H594" s="20"/>
      <c r="I594" s="20"/>
      <c r="J594" s="20"/>
      <c r="K594" s="20"/>
      <c r="L594" s="20"/>
      <c r="M594" s="20"/>
      <c r="N594" s="20"/>
      <c r="O594" s="20"/>
      <c r="P594" s="20"/>
      <c r="Q594" s="20"/>
      <c r="R594" s="22"/>
      <c r="S594" s="20"/>
      <c r="T594" s="20"/>
      <c r="U594" s="20"/>
      <c r="V594" s="20"/>
      <c r="W594" s="20"/>
      <c r="X594" s="20"/>
      <c r="Y594" s="20"/>
      <c r="Z594" s="20"/>
    </row>
    <row r="595" spans="1:26" ht="147" customHeight="1" x14ac:dyDescent="0.2">
      <c r="A595" s="20"/>
      <c r="B595" s="20"/>
      <c r="C595" s="20"/>
      <c r="D595" s="21"/>
      <c r="E595" s="20"/>
      <c r="F595" s="20"/>
      <c r="G595" s="20"/>
      <c r="H595" s="20"/>
      <c r="I595" s="20"/>
      <c r="J595" s="20"/>
      <c r="K595" s="20"/>
      <c r="L595" s="20"/>
      <c r="M595" s="20"/>
      <c r="N595" s="20"/>
      <c r="O595" s="20"/>
      <c r="P595" s="20"/>
      <c r="Q595" s="20"/>
      <c r="R595" s="22"/>
      <c r="S595" s="20"/>
      <c r="T595" s="20"/>
      <c r="U595" s="20"/>
      <c r="V595" s="20"/>
      <c r="W595" s="20"/>
      <c r="X595" s="20"/>
      <c r="Y595" s="20"/>
      <c r="Z595" s="20"/>
    </row>
    <row r="596" spans="1:26" ht="147" customHeight="1" x14ac:dyDescent="0.2">
      <c r="A596" s="20"/>
      <c r="B596" s="20"/>
      <c r="C596" s="20"/>
      <c r="D596" s="21"/>
      <c r="E596" s="20"/>
      <c r="F596" s="20"/>
      <c r="G596" s="20"/>
      <c r="H596" s="20"/>
      <c r="I596" s="20"/>
      <c r="J596" s="20"/>
      <c r="K596" s="20"/>
      <c r="L596" s="20"/>
      <c r="M596" s="20"/>
      <c r="N596" s="20"/>
      <c r="O596" s="20"/>
      <c r="P596" s="20"/>
      <c r="Q596" s="20"/>
      <c r="R596" s="22"/>
      <c r="S596" s="20"/>
      <c r="T596" s="20"/>
      <c r="U596" s="20"/>
      <c r="V596" s="20"/>
      <c r="W596" s="20"/>
      <c r="X596" s="20"/>
      <c r="Y596" s="20"/>
      <c r="Z596" s="20"/>
    </row>
    <row r="597" spans="1:26" ht="147" customHeight="1" x14ac:dyDescent="0.2">
      <c r="A597" s="20"/>
      <c r="B597" s="20"/>
      <c r="C597" s="20"/>
      <c r="D597" s="21"/>
      <c r="E597" s="20"/>
      <c r="F597" s="20"/>
      <c r="G597" s="20"/>
      <c r="H597" s="20"/>
      <c r="I597" s="20"/>
      <c r="J597" s="20"/>
      <c r="K597" s="20"/>
      <c r="L597" s="20"/>
      <c r="M597" s="20"/>
      <c r="N597" s="20"/>
      <c r="O597" s="20"/>
      <c r="P597" s="20"/>
      <c r="Q597" s="20"/>
      <c r="R597" s="22"/>
      <c r="S597" s="20"/>
      <c r="T597" s="20"/>
      <c r="U597" s="20"/>
      <c r="V597" s="20"/>
      <c r="W597" s="20"/>
      <c r="X597" s="20"/>
      <c r="Y597" s="20"/>
      <c r="Z597" s="20"/>
    </row>
    <row r="598" spans="1:26" ht="147" customHeight="1" x14ac:dyDescent="0.2">
      <c r="A598" s="20"/>
      <c r="B598" s="20"/>
      <c r="C598" s="20"/>
      <c r="D598" s="21"/>
      <c r="E598" s="20"/>
      <c r="F598" s="20"/>
      <c r="G598" s="20"/>
      <c r="H598" s="20"/>
      <c r="I598" s="20"/>
      <c r="J598" s="20"/>
      <c r="K598" s="20"/>
      <c r="L598" s="20"/>
      <c r="M598" s="20"/>
      <c r="N598" s="20"/>
      <c r="O598" s="20"/>
      <c r="P598" s="20"/>
      <c r="Q598" s="20"/>
      <c r="R598" s="22"/>
      <c r="S598" s="20"/>
      <c r="T598" s="20"/>
      <c r="U598" s="20"/>
      <c r="V598" s="20"/>
      <c r="W598" s="20"/>
      <c r="X598" s="20"/>
      <c r="Y598" s="20"/>
      <c r="Z598" s="20"/>
    </row>
    <row r="599" spans="1:26" ht="147" customHeight="1" x14ac:dyDescent="0.2">
      <c r="A599" s="20"/>
      <c r="B599" s="20"/>
      <c r="C599" s="20"/>
      <c r="D599" s="21"/>
      <c r="E599" s="20"/>
      <c r="F599" s="20"/>
      <c r="G599" s="20"/>
      <c r="H599" s="20"/>
      <c r="I599" s="20"/>
      <c r="J599" s="20"/>
      <c r="K599" s="20"/>
      <c r="L599" s="20"/>
      <c r="M599" s="20"/>
      <c r="N599" s="20"/>
      <c r="O599" s="20"/>
      <c r="P599" s="20"/>
      <c r="Q599" s="20"/>
      <c r="R599" s="22"/>
      <c r="S599" s="20"/>
      <c r="T599" s="20"/>
      <c r="U599" s="20"/>
      <c r="V599" s="20"/>
      <c r="W599" s="20"/>
      <c r="X599" s="20"/>
      <c r="Y599" s="20"/>
      <c r="Z599" s="20"/>
    </row>
    <row r="600" spans="1:26" ht="147" customHeight="1" x14ac:dyDescent="0.2">
      <c r="A600" s="20"/>
      <c r="B600" s="20"/>
      <c r="C600" s="20"/>
      <c r="D600" s="21"/>
      <c r="E600" s="20"/>
      <c r="F600" s="20"/>
      <c r="G600" s="20"/>
      <c r="H600" s="20"/>
      <c r="I600" s="20"/>
      <c r="J600" s="20"/>
      <c r="K600" s="20"/>
      <c r="L600" s="20"/>
      <c r="M600" s="20"/>
      <c r="N600" s="20"/>
      <c r="O600" s="20"/>
      <c r="P600" s="20"/>
      <c r="Q600" s="20"/>
      <c r="R600" s="22"/>
      <c r="S600" s="20"/>
      <c r="T600" s="20"/>
      <c r="U600" s="20"/>
      <c r="V600" s="20"/>
      <c r="W600" s="20"/>
      <c r="X600" s="20"/>
      <c r="Y600" s="20"/>
      <c r="Z600" s="20"/>
    </row>
    <row r="601" spans="1:26" ht="147" customHeight="1" x14ac:dyDescent="0.2">
      <c r="A601" s="20"/>
      <c r="B601" s="20"/>
      <c r="C601" s="20"/>
      <c r="D601" s="21"/>
      <c r="E601" s="20"/>
      <c r="F601" s="20"/>
      <c r="G601" s="20"/>
      <c r="H601" s="20"/>
      <c r="I601" s="20"/>
      <c r="J601" s="20"/>
      <c r="K601" s="20"/>
      <c r="L601" s="20"/>
      <c r="M601" s="20"/>
      <c r="N601" s="20"/>
      <c r="O601" s="20"/>
      <c r="P601" s="20"/>
      <c r="Q601" s="20"/>
      <c r="R601" s="22"/>
      <c r="S601" s="20"/>
      <c r="T601" s="20"/>
      <c r="U601" s="20"/>
      <c r="V601" s="20"/>
      <c r="W601" s="20"/>
      <c r="X601" s="20"/>
      <c r="Y601" s="20"/>
      <c r="Z601" s="20"/>
    </row>
    <row r="602" spans="1:26" ht="147" customHeight="1" x14ac:dyDescent="0.2">
      <c r="A602" s="20"/>
      <c r="B602" s="20"/>
      <c r="C602" s="20"/>
      <c r="D602" s="21"/>
      <c r="E602" s="20"/>
      <c r="F602" s="20"/>
      <c r="G602" s="20"/>
      <c r="H602" s="20"/>
      <c r="I602" s="20"/>
      <c r="J602" s="20"/>
      <c r="K602" s="20"/>
      <c r="L602" s="20"/>
      <c r="M602" s="20"/>
      <c r="N602" s="20"/>
      <c r="O602" s="20"/>
      <c r="P602" s="20"/>
      <c r="Q602" s="20"/>
      <c r="R602" s="22"/>
      <c r="S602" s="20"/>
      <c r="T602" s="20"/>
      <c r="U602" s="20"/>
      <c r="V602" s="20"/>
      <c r="W602" s="20"/>
      <c r="X602" s="20"/>
      <c r="Y602" s="20"/>
      <c r="Z602" s="20"/>
    </row>
    <row r="603" spans="1:26" ht="147" customHeight="1" x14ac:dyDescent="0.2">
      <c r="A603" s="20"/>
      <c r="B603" s="20"/>
      <c r="C603" s="20"/>
      <c r="D603" s="21"/>
      <c r="E603" s="20"/>
      <c r="F603" s="20"/>
      <c r="G603" s="20"/>
      <c r="H603" s="20"/>
      <c r="I603" s="20"/>
      <c r="J603" s="20"/>
      <c r="K603" s="20"/>
      <c r="L603" s="20"/>
      <c r="M603" s="20"/>
      <c r="N603" s="20"/>
      <c r="O603" s="20"/>
      <c r="P603" s="20"/>
      <c r="Q603" s="20"/>
      <c r="R603" s="22"/>
      <c r="S603" s="20"/>
      <c r="T603" s="20"/>
      <c r="U603" s="20"/>
      <c r="V603" s="20"/>
      <c r="W603" s="20"/>
      <c r="X603" s="20"/>
      <c r="Y603" s="20"/>
      <c r="Z603" s="20"/>
    </row>
    <row r="604" spans="1:26" ht="147" customHeight="1" x14ac:dyDescent="0.2">
      <c r="A604" s="20"/>
      <c r="B604" s="20"/>
      <c r="C604" s="20"/>
      <c r="D604" s="21"/>
      <c r="E604" s="20"/>
      <c r="F604" s="20"/>
      <c r="G604" s="20"/>
      <c r="H604" s="20"/>
      <c r="I604" s="20"/>
      <c r="J604" s="20"/>
      <c r="K604" s="20"/>
      <c r="L604" s="20"/>
      <c r="M604" s="20"/>
      <c r="N604" s="20"/>
      <c r="O604" s="20"/>
      <c r="P604" s="20"/>
      <c r="Q604" s="20"/>
      <c r="R604" s="22"/>
      <c r="S604" s="20"/>
      <c r="T604" s="20"/>
      <c r="U604" s="20"/>
      <c r="V604" s="20"/>
      <c r="W604" s="20"/>
      <c r="X604" s="20"/>
      <c r="Y604" s="20"/>
      <c r="Z604" s="20"/>
    </row>
    <row r="605" spans="1:26" ht="147" customHeight="1" x14ac:dyDescent="0.2">
      <c r="A605" s="20"/>
      <c r="B605" s="20"/>
      <c r="C605" s="20"/>
      <c r="D605" s="21"/>
      <c r="E605" s="20"/>
      <c r="F605" s="20"/>
      <c r="G605" s="20"/>
      <c r="H605" s="20"/>
      <c r="I605" s="20"/>
      <c r="J605" s="20"/>
      <c r="K605" s="20"/>
      <c r="L605" s="20"/>
      <c r="M605" s="20"/>
      <c r="N605" s="20"/>
      <c r="O605" s="20"/>
      <c r="P605" s="20"/>
      <c r="Q605" s="20"/>
      <c r="R605" s="22"/>
      <c r="S605" s="20"/>
      <c r="T605" s="20"/>
      <c r="U605" s="20"/>
      <c r="V605" s="20"/>
      <c r="W605" s="20"/>
      <c r="X605" s="20"/>
      <c r="Y605" s="20"/>
      <c r="Z605" s="20"/>
    </row>
    <row r="606" spans="1:26" ht="147" customHeight="1" x14ac:dyDescent="0.2">
      <c r="A606" s="20"/>
      <c r="B606" s="20"/>
      <c r="C606" s="20"/>
      <c r="D606" s="21"/>
      <c r="E606" s="20"/>
      <c r="F606" s="20"/>
      <c r="G606" s="20"/>
      <c r="H606" s="20"/>
      <c r="I606" s="20"/>
      <c r="J606" s="20"/>
      <c r="K606" s="20"/>
      <c r="L606" s="20"/>
      <c r="M606" s="20"/>
      <c r="N606" s="20"/>
      <c r="O606" s="20"/>
      <c r="P606" s="20"/>
      <c r="Q606" s="20"/>
      <c r="R606" s="22"/>
      <c r="S606" s="20"/>
      <c r="T606" s="20"/>
      <c r="U606" s="20"/>
      <c r="V606" s="20"/>
      <c r="W606" s="20"/>
      <c r="X606" s="20"/>
      <c r="Y606" s="20"/>
      <c r="Z606" s="20"/>
    </row>
    <row r="607" spans="1:26" ht="147" customHeight="1" x14ac:dyDescent="0.2">
      <c r="A607" s="20"/>
      <c r="B607" s="20"/>
      <c r="C607" s="20"/>
      <c r="D607" s="21"/>
      <c r="E607" s="20"/>
      <c r="F607" s="20"/>
      <c r="G607" s="20"/>
      <c r="H607" s="20"/>
      <c r="I607" s="20"/>
      <c r="J607" s="20"/>
      <c r="K607" s="20"/>
      <c r="L607" s="20"/>
      <c r="M607" s="20"/>
      <c r="N607" s="20"/>
      <c r="O607" s="20"/>
      <c r="P607" s="20"/>
      <c r="Q607" s="20"/>
      <c r="R607" s="22"/>
      <c r="S607" s="20"/>
      <c r="T607" s="20"/>
      <c r="U607" s="20"/>
      <c r="V607" s="20"/>
      <c r="W607" s="20"/>
      <c r="X607" s="20"/>
      <c r="Y607" s="20"/>
      <c r="Z607" s="20"/>
    </row>
    <row r="608" spans="1:26" ht="147" customHeight="1" x14ac:dyDescent="0.2">
      <c r="A608" s="20"/>
      <c r="B608" s="20"/>
      <c r="C608" s="20"/>
      <c r="D608" s="21"/>
      <c r="E608" s="20"/>
      <c r="F608" s="20"/>
      <c r="G608" s="20"/>
      <c r="H608" s="20"/>
      <c r="I608" s="20"/>
      <c r="J608" s="20"/>
      <c r="K608" s="20"/>
      <c r="L608" s="20"/>
      <c r="M608" s="20"/>
      <c r="N608" s="20"/>
      <c r="O608" s="20"/>
      <c r="P608" s="20"/>
      <c r="Q608" s="20"/>
      <c r="R608" s="22"/>
      <c r="S608" s="20"/>
      <c r="T608" s="20"/>
      <c r="U608" s="20"/>
      <c r="V608" s="20"/>
      <c r="W608" s="20"/>
      <c r="X608" s="20"/>
      <c r="Y608" s="20"/>
      <c r="Z608" s="20"/>
    </row>
    <row r="609" spans="1:26" ht="147" customHeight="1" x14ac:dyDescent="0.2">
      <c r="A609" s="20"/>
      <c r="B609" s="20"/>
      <c r="C609" s="20"/>
      <c r="D609" s="21"/>
      <c r="E609" s="20"/>
      <c r="F609" s="20"/>
      <c r="G609" s="20"/>
      <c r="H609" s="20"/>
      <c r="I609" s="20"/>
      <c r="J609" s="20"/>
      <c r="K609" s="20"/>
      <c r="L609" s="20"/>
      <c r="M609" s="20"/>
      <c r="N609" s="20"/>
      <c r="O609" s="20"/>
      <c r="P609" s="20"/>
      <c r="Q609" s="20"/>
      <c r="R609" s="22"/>
      <c r="S609" s="20"/>
      <c r="T609" s="20"/>
      <c r="U609" s="20"/>
      <c r="V609" s="20"/>
      <c r="W609" s="20"/>
      <c r="X609" s="20"/>
      <c r="Y609" s="20"/>
      <c r="Z609" s="20"/>
    </row>
    <row r="610" spans="1:26" ht="147" customHeight="1" x14ac:dyDescent="0.2">
      <c r="A610" s="20"/>
      <c r="B610" s="20"/>
      <c r="C610" s="20"/>
      <c r="D610" s="21"/>
      <c r="E610" s="20"/>
      <c r="F610" s="20"/>
      <c r="G610" s="20"/>
      <c r="H610" s="20"/>
      <c r="I610" s="20"/>
      <c r="J610" s="20"/>
      <c r="K610" s="20"/>
      <c r="L610" s="20"/>
      <c r="M610" s="20"/>
      <c r="N610" s="20"/>
      <c r="O610" s="20"/>
      <c r="P610" s="20"/>
      <c r="Q610" s="20"/>
      <c r="R610" s="22"/>
      <c r="S610" s="20"/>
      <c r="T610" s="20"/>
      <c r="U610" s="20"/>
      <c r="V610" s="20"/>
      <c r="W610" s="20"/>
      <c r="X610" s="20"/>
      <c r="Y610" s="20"/>
      <c r="Z610" s="20"/>
    </row>
    <row r="611" spans="1:26" ht="147" customHeight="1" x14ac:dyDescent="0.2">
      <c r="A611" s="20"/>
      <c r="B611" s="20"/>
      <c r="C611" s="20"/>
      <c r="D611" s="21"/>
      <c r="E611" s="20"/>
      <c r="F611" s="20"/>
      <c r="G611" s="20"/>
      <c r="H611" s="20"/>
      <c r="I611" s="20"/>
      <c r="J611" s="20"/>
      <c r="K611" s="20"/>
      <c r="L611" s="20"/>
      <c r="M611" s="20"/>
      <c r="N611" s="20"/>
      <c r="O611" s="20"/>
      <c r="P611" s="20"/>
      <c r="Q611" s="20"/>
      <c r="R611" s="22"/>
      <c r="S611" s="20"/>
      <c r="T611" s="20"/>
      <c r="U611" s="20"/>
      <c r="V611" s="20"/>
      <c r="W611" s="20"/>
      <c r="X611" s="20"/>
      <c r="Y611" s="20"/>
      <c r="Z611" s="20"/>
    </row>
    <row r="612" spans="1:26" ht="147" customHeight="1" x14ac:dyDescent="0.2">
      <c r="A612" s="20"/>
      <c r="B612" s="20"/>
      <c r="C612" s="20"/>
      <c r="D612" s="21"/>
      <c r="E612" s="20"/>
      <c r="F612" s="20"/>
      <c r="G612" s="20"/>
      <c r="H612" s="20"/>
      <c r="I612" s="20"/>
      <c r="J612" s="20"/>
      <c r="K612" s="20"/>
      <c r="L612" s="20"/>
      <c r="M612" s="20"/>
      <c r="N612" s="20"/>
      <c r="O612" s="20"/>
      <c r="P612" s="20"/>
      <c r="Q612" s="20"/>
      <c r="R612" s="22"/>
      <c r="S612" s="20"/>
      <c r="T612" s="20"/>
      <c r="U612" s="20"/>
      <c r="V612" s="20"/>
      <c r="W612" s="20"/>
      <c r="X612" s="20"/>
      <c r="Y612" s="20"/>
      <c r="Z612" s="20"/>
    </row>
    <row r="613" spans="1:26" ht="147" customHeight="1" x14ac:dyDescent="0.2">
      <c r="A613" s="20"/>
      <c r="B613" s="20"/>
      <c r="C613" s="20"/>
      <c r="D613" s="21"/>
      <c r="E613" s="20"/>
      <c r="F613" s="20"/>
      <c r="G613" s="20"/>
      <c r="H613" s="20"/>
      <c r="I613" s="20"/>
      <c r="J613" s="20"/>
      <c r="K613" s="20"/>
      <c r="L613" s="20"/>
      <c r="M613" s="20"/>
      <c r="N613" s="20"/>
      <c r="O613" s="20"/>
      <c r="P613" s="20"/>
      <c r="Q613" s="20"/>
      <c r="R613" s="22"/>
      <c r="S613" s="20"/>
      <c r="T613" s="20"/>
      <c r="U613" s="20"/>
      <c r="V613" s="20"/>
      <c r="W613" s="20"/>
      <c r="X613" s="20"/>
      <c r="Y613" s="20"/>
      <c r="Z613" s="20"/>
    </row>
    <row r="614" spans="1:26" ht="147" customHeight="1" x14ac:dyDescent="0.2">
      <c r="A614" s="20"/>
      <c r="B614" s="20"/>
      <c r="C614" s="20"/>
      <c r="D614" s="21"/>
      <c r="E614" s="20"/>
      <c r="F614" s="20"/>
      <c r="G614" s="20"/>
      <c r="H614" s="20"/>
      <c r="I614" s="20"/>
      <c r="J614" s="20"/>
      <c r="K614" s="20"/>
      <c r="L614" s="20"/>
      <c r="M614" s="20"/>
      <c r="N614" s="20"/>
      <c r="O614" s="20"/>
      <c r="P614" s="20"/>
      <c r="Q614" s="20"/>
      <c r="R614" s="22"/>
      <c r="S614" s="20"/>
      <c r="T614" s="20"/>
      <c r="U614" s="20"/>
      <c r="V614" s="20"/>
      <c r="W614" s="20"/>
      <c r="X614" s="20"/>
      <c r="Y614" s="20"/>
      <c r="Z614" s="20"/>
    </row>
    <row r="615" spans="1:26" ht="147" customHeight="1" x14ac:dyDescent="0.2">
      <c r="A615" s="20"/>
      <c r="B615" s="20"/>
      <c r="C615" s="20"/>
      <c r="D615" s="21"/>
      <c r="E615" s="20"/>
      <c r="F615" s="20"/>
      <c r="G615" s="20"/>
      <c r="H615" s="20"/>
      <c r="I615" s="20"/>
      <c r="J615" s="20"/>
      <c r="K615" s="20"/>
      <c r="L615" s="20"/>
      <c r="M615" s="20"/>
      <c r="N615" s="20"/>
      <c r="O615" s="20"/>
      <c r="P615" s="20"/>
      <c r="Q615" s="20"/>
      <c r="R615" s="22"/>
      <c r="S615" s="20"/>
      <c r="T615" s="20"/>
      <c r="U615" s="20"/>
      <c r="V615" s="20"/>
      <c r="W615" s="20"/>
      <c r="X615" s="20"/>
      <c r="Y615" s="20"/>
      <c r="Z615" s="20"/>
    </row>
    <row r="616" spans="1:26" ht="147" customHeight="1" x14ac:dyDescent="0.2">
      <c r="A616" s="20"/>
      <c r="B616" s="20"/>
      <c r="C616" s="20"/>
      <c r="D616" s="21"/>
      <c r="E616" s="20"/>
      <c r="F616" s="20"/>
      <c r="G616" s="20"/>
      <c r="H616" s="20"/>
      <c r="I616" s="20"/>
      <c r="J616" s="20"/>
      <c r="K616" s="20"/>
      <c r="L616" s="20"/>
      <c r="M616" s="20"/>
      <c r="N616" s="20"/>
      <c r="O616" s="20"/>
      <c r="P616" s="20"/>
      <c r="Q616" s="20"/>
      <c r="R616" s="22"/>
      <c r="S616" s="20"/>
      <c r="T616" s="20"/>
      <c r="U616" s="20"/>
      <c r="V616" s="20"/>
      <c r="W616" s="20"/>
      <c r="X616" s="20"/>
      <c r="Y616" s="20"/>
      <c r="Z616" s="20"/>
    </row>
    <row r="617" spans="1:26" ht="147" customHeight="1" x14ac:dyDescent="0.2">
      <c r="A617" s="20"/>
      <c r="B617" s="20"/>
      <c r="C617" s="20"/>
      <c r="D617" s="21"/>
      <c r="E617" s="20"/>
      <c r="F617" s="20"/>
      <c r="G617" s="20"/>
      <c r="H617" s="20"/>
      <c r="I617" s="20"/>
      <c r="J617" s="20"/>
      <c r="K617" s="20"/>
      <c r="L617" s="20"/>
      <c r="M617" s="20"/>
      <c r="N617" s="20"/>
      <c r="O617" s="20"/>
      <c r="P617" s="20"/>
      <c r="Q617" s="20"/>
      <c r="R617" s="22"/>
      <c r="S617" s="20"/>
      <c r="T617" s="20"/>
      <c r="U617" s="20"/>
      <c r="V617" s="20"/>
      <c r="W617" s="20"/>
      <c r="X617" s="20"/>
      <c r="Y617" s="20"/>
      <c r="Z617" s="20"/>
    </row>
    <row r="618" spans="1:26" ht="147" customHeight="1" x14ac:dyDescent="0.2">
      <c r="A618" s="20"/>
      <c r="B618" s="20"/>
      <c r="C618" s="20"/>
      <c r="D618" s="21"/>
      <c r="E618" s="20"/>
      <c r="F618" s="20"/>
      <c r="G618" s="20"/>
      <c r="H618" s="20"/>
      <c r="I618" s="20"/>
      <c r="J618" s="20"/>
      <c r="K618" s="20"/>
      <c r="L618" s="20"/>
      <c r="M618" s="20"/>
      <c r="N618" s="20"/>
      <c r="O618" s="20"/>
      <c r="P618" s="20"/>
      <c r="Q618" s="20"/>
      <c r="R618" s="22"/>
      <c r="S618" s="20"/>
      <c r="T618" s="20"/>
      <c r="U618" s="20"/>
      <c r="V618" s="20"/>
      <c r="W618" s="20"/>
      <c r="X618" s="20"/>
      <c r="Y618" s="20"/>
      <c r="Z618" s="20"/>
    </row>
    <row r="619" spans="1:26" ht="147" customHeight="1" x14ac:dyDescent="0.2">
      <c r="A619" s="20"/>
      <c r="B619" s="20"/>
      <c r="C619" s="20"/>
      <c r="D619" s="21"/>
      <c r="E619" s="20"/>
      <c r="F619" s="20"/>
      <c r="G619" s="20"/>
      <c r="H619" s="20"/>
      <c r="I619" s="20"/>
      <c r="J619" s="20"/>
      <c r="K619" s="20"/>
      <c r="L619" s="20"/>
      <c r="M619" s="20"/>
      <c r="N619" s="20"/>
      <c r="O619" s="20"/>
      <c r="P619" s="20"/>
      <c r="Q619" s="20"/>
      <c r="R619" s="22"/>
      <c r="S619" s="20"/>
      <c r="T619" s="20"/>
      <c r="U619" s="20"/>
      <c r="V619" s="20"/>
      <c r="W619" s="20"/>
      <c r="X619" s="20"/>
      <c r="Y619" s="20"/>
      <c r="Z619" s="20"/>
    </row>
    <row r="620" spans="1:26" ht="147" customHeight="1" x14ac:dyDescent="0.2">
      <c r="A620" s="20"/>
      <c r="B620" s="20"/>
      <c r="C620" s="20"/>
      <c r="D620" s="21"/>
      <c r="E620" s="20"/>
      <c r="F620" s="20"/>
      <c r="G620" s="20"/>
      <c r="H620" s="20"/>
      <c r="I620" s="20"/>
      <c r="J620" s="20"/>
      <c r="K620" s="20"/>
      <c r="L620" s="20"/>
      <c r="M620" s="20"/>
      <c r="N620" s="20"/>
      <c r="O620" s="20"/>
      <c r="P620" s="20"/>
      <c r="Q620" s="20"/>
      <c r="R620" s="22"/>
      <c r="S620" s="20"/>
      <c r="T620" s="20"/>
      <c r="U620" s="20"/>
      <c r="V620" s="20"/>
      <c r="W620" s="20"/>
      <c r="X620" s="20"/>
      <c r="Y620" s="20"/>
      <c r="Z620" s="20"/>
    </row>
    <row r="621" spans="1:26" ht="147" customHeight="1" x14ac:dyDescent="0.2">
      <c r="A621" s="20"/>
      <c r="B621" s="20"/>
      <c r="C621" s="20"/>
      <c r="D621" s="21"/>
      <c r="E621" s="20"/>
      <c r="F621" s="20"/>
      <c r="G621" s="20"/>
      <c r="H621" s="20"/>
      <c r="I621" s="20"/>
      <c r="J621" s="20"/>
      <c r="K621" s="20"/>
      <c r="L621" s="20"/>
      <c r="M621" s="20"/>
      <c r="N621" s="20"/>
      <c r="O621" s="20"/>
      <c r="P621" s="20"/>
      <c r="Q621" s="20"/>
      <c r="R621" s="22"/>
      <c r="S621" s="20"/>
      <c r="T621" s="20"/>
      <c r="U621" s="20"/>
      <c r="V621" s="20"/>
      <c r="W621" s="20"/>
      <c r="X621" s="20"/>
      <c r="Y621" s="20"/>
      <c r="Z621" s="20"/>
    </row>
    <row r="622" spans="1:26" ht="147" customHeight="1" x14ac:dyDescent="0.2">
      <c r="A622" s="20"/>
      <c r="B622" s="20"/>
      <c r="C622" s="20"/>
      <c r="D622" s="21"/>
      <c r="E622" s="20"/>
      <c r="F622" s="20"/>
      <c r="G622" s="20"/>
      <c r="H622" s="20"/>
      <c r="I622" s="20"/>
      <c r="J622" s="20"/>
      <c r="K622" s="20"/>
      <c r="L622" s="20"/>
      <c r="M622" s="20"/>
      <c r="N622" s="20"/>
      <c r="O622" s="20"/>
      <c r="P622" s="20"/>
      <c r="Q622" s="20"/>
      <c r="R622" s="22"/>
      <c r="S622" s="20"/>
      <c r="T622" s="20"/>
      <c r="U622" s="20"/>
      <c r="V622" s="20"/>
      <c r="W622" s="20"/>
      <c r="X622" s="20"/>
      <c r="Y622" s="20"/>
      <c r="Z622" s="20"/>
    </row>
    <row r="623" spans="1:26" ht="147" customHeight="1" x14ac:dyDescent="0.2">
      <c r="A623" s="20"/>
      <c r="B623" s="20"/>
      <c r="C623" s="20"/>
      <c r="D623" s="21"/>
      <c r="E623" s="20"/>
      <c r="F623" s="20"/>
      <c r="G623" s="20"/>
      <c r="H623" s="20"/>
      <c r="I623" s="20"/>
      <c r="J623" s="20"/>
      <c r="K623" s="20"/>
      <c r="L623" s="20"/>
      <c r="M623" s="20"/>
      <c r="N623" s="20"/>
      <c r="O623" s="20"/>
      <c r="P623" s="20"/>
      <c r="Q623" s="20"/>
      <c r="R623" s="22"/>
      <c r="S623" s="20"/>
      <c r="T623" s="20"/>
      <c r="U623" s="20"/>
      <c r="V623" s="20"/>
      <c r="W623" s="20"/>
      <c r="X623" s="20"/>
      <c r="Y623" s="20"/>
      <c r="Z623" s="20"/>
    </row>
    <row r="624" spans="1:26" ht="147" customHeight="1" x14ac:dyDescent="0.2">
      <c r="A624" s="20"/>
      <c r="B624" s="20"/>
      <c r="C624" s="20"/>
      <c r="D624" s="21"/>
      <c r="E624" s="20"/>
      <c r="F624" s="20"/>
      <c r="G624" s="20"/>
      <c r="H624" s="20"/>
      <c r="I624" s="20"/>
      <c r="J624" s="20"/>
      <c r="K624" s="20"/>
      <c r="L624" s="20"/>
      <c r="M624" s="20"/>
      <c r="N624" s="20"/>
      <c r="O624" s="20"/>
      <c r="P624" s="20"/>
      <c r="Q624" s="20"/>
      <c r="R624" s="22"/>
      <c r="S624" s="20"/>
      <c r="T624" s="20"/>
      <c r="U624" s="20"/>
      <c r="V624" s="20"/>
      <c r="W624" s="20"/>
      <c r="X624" s="20"/>
      <c r="Y624" s="20"/>
      <c r="Z624" s="20"/>
    </row>
    <row r="625" spans="1:26" ht="147" customHeight="1" x14ac:dyDescent="0.2">
      <c r="A625" s="20"/>
      <c r="B625" s="20"/>
      <c r="C625" s="20"/>
      <c r="D625" s="21"/>
      <c r="E625" s="20"/>
      <c r="F625" s="20"/>
      <c r="G625" s="20"/>
      <c r="H625" s="20"/>
      <c r="I625" s="20"/>
      <c r="J625" s="20"/>
      <c r="K625" s="20"/>
      <c r="L625" s="20"/>
      <c r="M625" s="20"/>
      <c r="N625" s="20"/>
      <c r="O625" s="20"/>
      <c r="P625" s="20"/>
      <c r="Q625" s="20"/>
      <c r="R625" s="22"/>
      <c r="S625" s="20"/>
      <c r="T625" s="20"/>
      <c r="U625" s="20"/>
      <c r="V625" s="20"/>
      <c r="W625" s="20"/>
      <c r="X625" s="20"/>
      <c r="Y625" s="20"/>
      <c r="Z625" s="20"/>
    </row>
    <row r="626" spans="1:26" ht="147" customHeight="1" x14ac:dyDescent="0.2">
      <c r="A626" s="20"/>
      <c r="B626" s="20"/>
      <c r="C626" s="20"/>
      <c r="D626" s="21"/>
      <c r="E626" s="20"/>
      <c r="F626" s="20"/>
      <c r="G626" s="20"/>
      <c r="H626" s="20"/>
      <c r="I626" s="20"/>
      <c r="J626" s="20"/>
      <c r="K626" s="20"/>
      <c r="L626" s="20"/>
      <c r="M626" s="20"/>
      <c r="N626" s="20"/>
      <c r="O626" s="20"/>
      <c r="P626" s="20"/>
      <c r="Q626" s="20"/>
      <c r="R626" s="22"/>
      <c r="S626" s="20"/>
      <c r="T626" s="20"/>
      <c r="U626" s="20"/>
      <c r="V626" s="20"/>
      <c r="W626" s="20"/>
      <c r="X626" s="20"/>
      <c r="Y626" s="20"/>
      <c r="Z626" s="20"/>
    </row>
    <row r="627" spans="1:26" ht="147" customHeight="1" x14ac:dyDescent="0.2">
      <c r="A627" s="20"/>
      <c r="B627" s="20"/>
      <c r="C627" s="20"/>
      <c r="D627" s="21"/>
      <c r="E627" s="20"/>
      <c r="F627" s="20"/>
      <c r="G627" s="20"/>
      <c r="H627" s="20"/>
      <c r="I627" s="20"/>
      <c r="J627" s="20"/>
      <c r="K627" s="20"/>
      <c r="L627" s="20"/>
      <c r="M627" s="20"/>
      <c r="N627" s="20"/>
      <c r="O627" s="20"/>
      <c r="P627" s="20"/>
      <c r="Q627" s="20"/>
      <c r="R627" s="22"/>
      <c r="S627" s="20"/>
      <c r="T627" s="20"/>
      <c r="U627" s="20"/>
      <c r="V627" s="20"/>
      <c r="W627" s="20"/>
      <c r="X627" s="20"/>
      <c r="Y627" s="20"/>
      <c r="Z627" s="20"/>
    </row>
    <row r="628" spans="1:26" ht="147" customHeight="1" x14ac:dyDescent="0.2">
      <c r="A628" s="20"/>
      <c r="B628" s="20"/>
      <c r="C628" s="20"/>
      <c r="D628" s="21"/>
      <c r="E628" s="20"/>
      <c r="F628" s="20"/>
      <c r="G628" s="20"/>
      <c r="H628" s="20"/>
      <c r="I628" s="20"/>
      <c r="J628" s="20"/>
      <c r="K628" s="20"/>
      <c r="L628" s="20"/>
      <c r="M628" s="20"/>
      <c r="N628" s="20"/>
      <c r="O628" s="20"/>
      <c r="P628" s="20"/>
      <c r="Q628" s="20"/>
      <c r="R628" s="22"/>
      <c r="S628" s="20"/>
      <c r="T628" s="20"/>
      <c r="U628" s="20"/>
      <c r="V628" s="20"/>
      <c r="W628" s="20"/>
      <c r="X628" s="20"/>
      <c r="Y628" s="20"/>
      <c r="Z628" s="20"/>
    </row>
    <row r="629" spans="1:26" ht="147" customHeight="1" x14ac:dyDescent="0.2">
      <c r="A629" s="20"/>
      <c r="B629" s="20"/>
      <c r="C629" s="20"/>
      <c r="D629" s="21"/>
      <c r="E629" s="20"/>
      <c r="F629" s="20"/>
      <c r="G629" s="20"/>
      <c r="H629" s="20"/>
      <c r="I629" s="20"/>
      <c r="J629" s="20"/>
      <c r="K629" s="20"/>
      <c r="L629" s="20"/>
      <c r="M629" s="20"/>
      <c r="N629" s="20"/>
      <c r="O629" s="20"/>
      <c r="P629" s="20"/>
      <c r="Q629" s="20"/>
      <c r="R629" s="22"/>
      <c r="S629" s="20"/>
      <c r="T629" s="20"/>
      <c r="U629" s="20"/>
      <c r="V629" s="20"/>
      <c r="W629" s="20"/>
      <c r="X629" s="20"/>
      <c r="Y629" s="20"/>
      <c r="Z629" s="20"/>
    </row>
    <row r="630" spans="1:26" ht="147" customHeight="1" x14ac:dyDescent="0.2">
      <c r="A630" s="20"/>
      <c r="B630" s="20"/>
      <c r="C630" s="20"/>
      <c r="D630" s="21"/>
      <c r="E630" s="20"/>
      <c r="F630" s="20"/>
      <c r="G630" s="20"/>
      <c r="H630" s="20"/>
      <c r="I630" s="20"/>
      <c r="J630" s="20"/>
      <c r="K630" s="20"/>
      <c r="L630" s="20"/>
      <c r="M630" s="20"/>
      <c r="N630" s="20"/>
      <c r="O630" s="20"/>
      <c r="P630" s="20"/>
      <c r="Q630" s="20"/>
      <c r="R630" s="22"/>
      <c r="S630" s="20"/>
      <c r="T630" s="20"/>
      <c r="U630" s="20"/>
      <c r="V630" s="20"/>
      <c r="W630" s="20"/>
      <c r="X630" s="20"/>
      <c r="Y630" s="20"/>
      <c r="Z630" s="20"/>
    </row>
    <row r="631" spans="1:26" ht="147" customHeight="1" x14ac:dyDescent="0.2">
      <c r="A631" s="20"/>
      <c r="B631" s="20"/>
      <c r="C631" s="20"/>
      <c r="D631" s="21"/>
      <c r="E631" s="20"/>
      <c r="F631" s="20"/>
      <c r="G631" s="20"/>
      <c r="H631" s="20"/>
      <c r="I631" s="20"/>
      <c r="J631" s="20"/>
      <c r="K631" s="20"/>
      <c r="L631" s="20"/>
      <c r="M631" s="20"/>
      <c r="N631" s="20"/>
      <c r="O631" s="20"/>
      <c r="P631" s="20"/>
      <c r="Q631" s="20"/>
      <c r="R631" s="22"/>
      <c r="S631" s="20"/>
      <c r="T631" s="20"/>
      <c r="U631" s="20"/>
      <c r="V631" s="20"/>
      <c r="W631" s="20"/>
      <c r="X631" s="20"/>
      <c r="Y631" s="20"/>
      <c r="Z631" s="20"/>
    </row>
    <row r="632" spans="1:26" ht="147" customHeight="1" x14ac:dyDescent="0.2">
      <c r="A632" s="20"/>
      <c r="B632" s="20"/>
      <c r="C632" s="20"/>
      <c r="D632" s="21"/>
      <c r="E632" s="20"/>
      <c r="F632" s="20"/>
      <c r="G632" s="20"/>
      <c r="H632" s="20"/>
      <c r="I632" s="20"/>
      <c r="J632" s="20"/>
      <c r="K632" s="20"/>
      <c r="L632" s="20"/>
      <c r="M632" s="20"/>
      <c r="N632" s="20"/>
      <c r="O632" s="20"/>
      <c r="P632" s="20"/>
      <c r="Q632" s="20"/>
      <c r="R632" s="22"/>
      <c r="S632" s="20"/>
      <c r="T632" s="20"/>
      <c r="U632" s="20"/>
      <c r="V632" s="20"/>
      <c r="W632" s="20"/>
      <c r="X632" s="20"/>
      <c r="Y632" s="20"/>
      <c r="Z632" s="20"/>
    </row>
    <row r="633" spans="1:26" ht="147" customHeight="1" x14ac:dyDescent="0.2">
      <c r="A633" s="20"/>
      <c r="B633" s="20"/>
      <c r="C633" s="20"/>
      <c r="D633" s="21"/>
      <c r="E633" s="20"/>
      <c r="F633" s="20"/>
      <c r="G633" s="20"/>
      <c r="H633" s="20"/>
      <c r="I633" s="20"/>
      <c r="J633" s="20"/>
      <c r="K633" s="20"/>
      <c r="L633" s="20"/>
      <c r="M633" s="20"/>
      <c r="N633" s="20"/>
      <c r="O633" s="20"/>
      <c r="P633" s="20"/>
      <c r="Q633" s="20"/>
      <c r="R633" s="22"/>
      <c r="S633" s="20"/>
      <c r="T633" s="20"/>
      <c r="U633" s="20"/>
      <c r="V633" s="20"/>
      <c r="W633" s="20"/>
      <c r="X633" s="20"/>
      <c r="Y633" s="20"/>
      <c r="Z633" s="20"/>
    </row>
    <row r="634" spans="1:26" ht="147" customHeight="1" x14ac:dyDescent="0.2">
      <c r="A634" s="20"/>
      <c r="B634" s="20"/>
      <c r="C634" s="20"/>
      <c r="D634" s="21"/>
      <c r="E634" s="20"/>
      <c r="F634" s="20"/>
      <c r="G634" s="20"/>
      <c r="H634" s="20"/>
      <c r="I634" s="20"/>
      <c r="J634" s="20"/>
      <c r="K634" s="20"/>
      <c r="L634" s="20"/>
      <c r="M634" s="20"/>
      <c r="N634" s="20"/>
      <c r="O634" s="20"/>
      <c r="P634" s="20"/>
      <c r="Q634" s="20"/>
      <c r="R634" s="22"/>
      <c r="S634" s="20"/>
      <c r="T634" s="20"/>
      <c r="U634" s="20"/>
      <c r="V634" s="20"/>
      <c r="W634" s="20"/>
      <c r="X634" s="20"/>
      <c r="Y634" s="20"/>
      <c r="Z634" s="20"/>
    </row>
    <row r="635" spans="1:26" ht="147" customHeight="1" x14ac:dyDescent="0.2">
      <c r="A635" s="20"/>
      <c r="B635" s="20"/>
      <c r="C635" s="20"/>
      <c r="D635" s="21"/>
      <c r="E635" s="20"/>
      <c r="F635" s="20"/>
      <c r="G635" s="20"/>
      <c r="H635" s="20"/>
      <c r="I635" s="20"/>
      <c r="J635" s="20"/>
      <c r="K635" s="20"/>
      <c r="L635" s="20"/>
      <c r="M635" s="20"/>
      <c r="N635" s="20"/>
      <c r="O635" s="20"/>
      <c r="P635" s="20"/>
      <c r="Q635" s="20"/>
      <c r="R635" s="22"/>
      <c r="S635" s="20"/>
      <c r="T635" s="20"/>
      <c r="U635" s="20"/>
      <c r="V635" s="20"/>
      <c r="W635" s="20"/>
      <c r="X635" s="20"/>
      <c r="Y635" s="20"/>
      <c r="Z635" s="20"/>
    </row>
    <row r="636" spans="1:26" ht="147" customHeight="1" x14ac:dyDescent="0.2">
      <c r="A636" s="20"/>
      <c r="B636" s="20"/>
      <c r="C636" s="20"/>
      <c r="D636" s="21"/>
      <c r="E636" s="20"/>
      <c r="F636" s="20"/>
      <c r="G636" s="20"/>
      <c r="H636" s="20"/>
      <c r="I636" s="20"/>
      <c r="J636" s="20"/>
      <c r="K636" s="20"/>
      <c r="L636" s="20"/>
      <c r="M636" s="20"/>
      <c r="N636" s="20"/>
      <c r="O636" s="20"/>
      <c r="P636" s="20"/>
      <c r="Q636" s="20"/>
      <c r="R636" s="22"/>
      <c r="S636" s="20"/>
      <c r="T636" s="20"/>
      <c r="U636" s="20"/>
      <c r="V636" s="20"/>
      <c r="W636" s="20"/>
      <c r="X636" s="20"/>
      <c r="Y636" s="20"/>
      <c r="Z636" s="20"/>
    </row>
    <row r="637" spans="1:26" ht="147" customHeight="1" x14ac:dyDescent="0.2">
      <c r="A637" s="20"/>
      <c r="B637" s="20"/>
      <c r="C637" s="20"/>
      <c r="D637" s="21"/>
      <c r="E637" s="20"/>
      <c r="F637" s="20"/>
      <c r="G637" s="20"/>
      <c r="H637" s="20"/>
      <c r="I637" s="20"/>
      <c r="J637" s="20"/>
      <c r="K637" s="20"/>
      <c r="L637" s="20"/>
      <c r="M637" s="20"/>
      <c r="N637" s="20"/>
      <c r="O637" s="20"/>
      <c r="P637" s="20"/>
      <c r="Q637" s="20"/>
      <c r="R637" s="22"/>
      <c r="S637" s="20"/>
      <c r="T637" s="20"/>
      <c r="U637" s="20"/>
      <c r="V637" s="20"/>
      <c r="W637" s="20"/>
      <c r="X637" s="20"/>
      <c r="Y637" s="20"/>
      <c r="Z637" s="20"/>
    </row>
    <row r="638" spans="1:26" ht="147" customHeight="1" x14ac:dyDescent="0.2">
      <c r="A638" s="20"/>
      <c r="B638" s="20"/>
      <c r="C638" s="20"/>
      <c r="D638" s="21"/>
      <c r="E638" s="20"/>
      <c r="F638" s="20"/>
      <c r="G638" s="20"/>
      <c r="H638" s="20"/>
      <c r="I638" s="20"/>
      <c r="J638" s="20"/>
      <c r="K638" s="20"/>
      <c r="L638" s="20"/>
      <c r="M638" s="20"/>
      <c r="N638" s="20"/>
      <c r="O638" s="20"/>
      <c r="P638" s="20"/>
      <c r="Q638" s="20"/>
      <c r="R638" s="22"/>
      <c r="S638" s="20"/>
      <c r="T638" s="20"/>
      <c r="U638" s="20"/>
      <c r="V638" s="20"/>
      <c r="W638" s="20"/>
      <c r="X638" s="20"/>
      <c r="Y638" s="20"/>
      <c r="Z638" s="20"/>
    </row>
    <row r="639" spans="1:26" ht="147" customHeight="1" x14ac:dyDescent="0.2">
      <c r="A639" s="20"/>
      <c r="B639" s="20"/>
      <c r="C639" s="20"/>
      <c r="D639" s="21"/>
      <c r="E639" s="20"/>
      <c r="F639" s="20"/>
      <c r="G639" s="20"/>
      <c r="H639" s="20"/>
      <c r="I639" s="20"/>
      <c r="J639" s="20"/>
      <c r="K639" s="20"/>
      <c r="L639" s="20"/>
      <c r="M639" s="20"/>
      <c r="N639" s="20"/>
      <c r="O639" s="20"/>
      <c r="P639" s="20"/>
      <c r="Q639" s="20"/>
      <c r="R639" s="22"/>
      <c r="S639" s="20"/>
      <c r="T639" s="20"/>
      <c r="U639" s="20"/>
      <c r="V639" s="20"/>
      <c r="W639" s="20"/>
      <c r="X639" s="20"/>
      <c r="Y639" s="20"/>
      <c r="Z639" s="20"/>
    </row>
    <row r="640" spans="1:26" ht="147" customHeight="1" x14ac:dyDescent="0.2">
      <c r="A640" s="20"/>
      <c r="B640" s="20"/>
      <c r="C640" s="20"/>
      <c r="D640" s="21"/>
      <c r="E640" s="20"/>
      <c r="F640" s="20"/>
      <c r="G640" s="20"/>
      <c r="H640" s="20"/>
      <c r="I640" s="20"/>
      <c r="J640" s="20"/>
      <c r="K640" s="20"/>
      <c r="L640" s="20"/>
      <c r="M640" s="20"/>
      <c r="N640" s="20"/>
      <c r="O640" s="20"/>
      <c r="P640" s="20"/>
      <c r="Q640" s="20"/>
      <c r="R640" s="22"/>
      <c r="S640" s="20"/>
      <c r="T640" s="20"/>
      <c r="U640" s="20"/>
      <c r="V640" s="20"/>
      <c r="W640" s="20"/>
      <c r="X640" s="20"/>
      <c r="Y640" s="20"/>
      <c r="Z640" s="20"/>
    </row>
    <row r="641" spans="1:26" ht="147" customHeight="1" x14ac:dyDescent="0.2">
      <c r="A641" s="20"/>
      <c r="B641" s="20"/>
      <c r="C641" s="20"/>
      <c r="D641" s="21"/>
      <c r="E641" s="20"/>
      <c r="F641" s="20"/>
      <c r="G641" s="20"/>
      <c r="H641" s="20"/>
      <c r="I641" s="20"/>
      <c r="J641" s="20"/>
      <c r="K641" s="20"/>
      <c r="L641" s="20"/>
      <c r="M641" s="20"/>
      <c r="N641" s="20"/>
      <c r="O641" s="20"/>
      <c r="P641" s="20"/>
      <c r="Q641" s="20"/>
      <c r="R641" s="22"/>
      <c r="S641" s="20"/>
      <c r="T641" s="20"/>
      <c r="U641" s="20"/>
      <c r="V641" s="20"/>
      <c r="W641" s="20"/>
      <c r="X641" s="20"/>
      <c r="Y641" s="20"/>
      <c r="Z641" s="20"/>
    </row>
    <row r="642" spans="1:26" ht="147" customHeight="1" x14ac:dyDescent="0.2">
      <c r="A642" s="20"/>
      <c r="B642" s="20"/>
      <c r="C642" s="20"/>
      <c r="D642" s="21"/>
      <c r="E642" s="20"/>
      <c r="F642" s="20"/>
      <c r="G642" s="20"/>
      <c r="H642" s="20"/>
      <c r="I642" s="20"/>
      <c r="J642" s="20"/>
      <c r="K642" s="20"/>
      <c r="L642" s="20"/>
      <c r="M642" s="20"/>
      <c r="N642" s="20"/>
      <c r="O642" s="20"/>
      <c r="P642" s="20"/>
      <c r="Q642" s="20"/>
      <c r="R642" s="22"/>
      <c r="S642" s="20"/>
      <c r="T642" s="20"/>
      <c r="U642" s="20"/>
      <c r="V642" s="20"/>
      <c r="W642" s="20"/>
      <c r="X642" s="20"/>
      <c r="Y642" s="20"/>
      <c r="Z642" s="20"/>
    </row>
    <row r="643" spans="1:26" ht="147" customHeight="1" x14ac:dyDescent="0.2">
      <c r="A643" s="20"/>
      <c r="B643" s="20"/>
      <c r="C643" s="20"/>
      <c r="D643" s="21"/>
      <c r="E643" s="20"/>
      <c r="F643" s="20"/>
      <c r="G643" s="20"/>
      <c r="H643" s="20"/>
      <c r="I643" s="20"/>
      <c r="J643" s="20"/>
      <c r="K643" s="20"/>
      <c r="L643" s="20"/>
      <c r="M643" s="20"/>
      <c r="N643" s="20"/>
      <c r="O643" s="20"/>
      <c r="P643" s="20"/>
      <c r="Q643" s="20"/>
      <c r="R643" s="22"/>
      <c r="S643" s="20"/>
      <c r="T643" s="20"/>
      <c r="U643" s="20"/>
      <c r="V643" s="20"/>
      <c r="W643" s="20"/>
      <c r="X643" s="20"/>
      <c r="Y643" s="20"/>
      <c r="Z643" s="20"/>
    </row>
    <row r="644" spans="1:26" ht="147" customHeight="1" x14ac:dyDescent="0.2">
      <c r="A644" s="20"/>
      <c r="B644" s="20"/>
      <c r="C644" s="20"/>
      <c r="D644" s="21"/>
      <c r="E644" s="20"/>
      <c r="F644" s="20"/>
      <c r="G644" s="20"/>
      <c r="H644" s="20"/>
      <c r="I644" s="20"/>
      <c r="J644" s="20"/>
      <c r="K644" s="20"/>
      <c r="L644" s="20"/>
      <c r="M644" s="20"/>
      <c r="N644" s="20"/>
      <c r="O644" s="20"/>
      <c r="P644" s="20"/>
      <c r="Q644" s="20"/>
      <c r="R644" s="22"/>
      <c r="S644" s="20"/>
      <c r="T644" s="20"/>
      <c r="U644" s="20"/>
      <c r="V644" s="20"/>
      <c r="W644" s="20"/>
      <c r="X644" s="20"/>
      <c r="Y644" s="20"/>
      <c r="Z644" s="20"/>
    </row>
    <row r="645" spans="1:26" ht="147" customHeight="1" x14ac:dyDescent="0.2">
      <c r="A645" s="20"/>
      <c r="B645" s="20"/>
      <c r="C645" s="20"/>
      <c r="D645" s="21"/>
      <c r="E645" s="20"/>
      <c r="F645" s="20"/>
      <c r="G645" s="20"/>
      <c r="H645" s="20"/>
      <c r="I645" s="20"/>
      <c r="J645" s="20"/>
      <c r="K645" s="20"/>
      <c r="L645" s="20"/>
      <c r="M645" s="20"/>
      <c r="N645" s="20"/>
      <c r="O645" s="20"/>
      <c r="P645" s="20"/>
      <c r="Q645" s="20"/>
      <c r="R645" s="22"/>
      <c r="S645" s="20"/>
      <c r="T645" s="20"/>
      <c r="U645" s="20"/>
      <c r="V645" s="20"/>
      <c r="W645" s="20"/>
      <c r="X645" s="20"/>
      <c r="Y645" s="20"/>
      <c r="Z645" s="20"/>
    </row>
    <row r="646" spans="1:26" ht="147" customHeight="1" x14ac:dyDescent="0.2">
      <c r="A646" s="20"/>
      <c r="B646" s="20"/>
      <c r="C646" s="20"/>
      <c r="D646" s="21"/>
      <c r="E646" s="20"/>
      <c r="F646" s="20"/>
      <c r="G646" s="20"/>
      <c r="H646" s="20"/>
      <c r="I646" s="20"/>
      <c r="J646" s="20"/>
      <c r="K646" s="20"/>
      <c r="L646" s="20"/>
      <c r="M646" s="20"/>
      <c r="N646" s="20"/>
      <c r="O646" s="20"/>
      <c r="P646" s="20"/>
      <c r="Q646" s="20"/>
      <c r="R646" s="22"/>
      <c r="S646" s="20"/>
      <c r="T646" s="20"/>
      <c r="U646" s="20"/>
      <c r="V646" s="20"/>
      <c r="W646" s="20"/>
      <c r="X646" s="20"/>
      <c r="Y646" s="20"/>
      <c r="Z646" s="20"/>
    </row>
    <row r="647" spans="1:26" ht="147" customHeight="1" x14ac:dyDescent="0.2">
      <c r="A647" s="20"/>
      <c r="B647" s="20"/>
      <c r="C647" s="20"/>
      <c r="D647" s="21"/>
      <c r="E647" s="20"/>
      <c r="F647" s="20"/>
      <c r="G647" s="20"/>
      <c r="H647" s="20"/>
      <c r="I647" s="20"/>
      <c r="J647" s="20"/>
      <c r="K647" s="20"/>
      <c r="L647" s="20"/>
      <c r="M647" s="20"/>
      <c r="N647" s="20"/>
      <c r="O647" s="20"/>
      <c r="P647" s="20"/>
      <c r="Q647" s="20"/>
      <c r="R647" s="22"/>
      <c r="S647" s="20"/>
      <c r="T647" s="20"/>
      <c r="U647" s="20"/>
      <c r="V647" s="20"/>
      <c r="W647" s="20"/>
      <c r="X647" s="20"/>
      <c r="Y647" s="20"/>
      <c r="Z647" s="20"/>
    </row>
    <row r="648" spans="1:26" ht="147" customHeight="1" x14ac:dyDescent="0.2">
      <c r="A648" s="20"/>
      <c r="B648" s="20"/>
      <c r="C648" s="20"/>
      <c r="D648" s="21"/>
      <c r="E648" s="20"/>
      <c r="F648" s="20"/>
      <c r="G648" s="20"/>
      <c r="H648" s="20"/>
      <c r="I648" s="20"/>
      <c r="J648" s="20"/>
      <c r="K648" s="20"/>
      <c r="L648" s="20"/>
      <c r="M648" s="20"/>
      <c r="N648" s="20"/>
      <c r="O648" s="20"/>
      <c r="P648" s="20"/>
      <c r="Q648" s="20"/>
      <c r="R648" s="22"/>
      <c r="S648" s="20"/>
      <c r="T648" s="20"/>
      <c r="U648" s="20"/>
      <c r="V648" s="20"/>
      <c r="W648" s="20"/>
      <c r="X648" s="20"/>
      <c r="Y648" s="20"/>
      <c r="Z648" s="20"/>
    </row>
    <row r="649" spans="1:26" ht="147" customHeight="1" x14ac:dyDescent="0.2">
      <c r="A649" s="20"/>
      <c r="B649" s="20"/>
      <c r="C649" s="20"/>
      <c r="D649" s="21"/>
      <c r="E649" s="20"/>
      <c r="F649" s="20"/>
      <c r="G649" s="20"/>
      <c r="H649" s="20"/>
      <c r="I649" s="20"/>
      <c r="J649" s="20"/>
      <c r="K649" s="20"/>
      <c r="L649" s="20"/>
      <c r="M649" s="20"/>
      <c r="N649" s="20"/>
      <c r="O649" s="20"/>
      <c r="P649" s="20"/>
      <c r="Q649" s="20"/>
      <c r="R649" s="22"/>
      <c r="S649" s="20"/>
      <c r="T649" s="20"/>
      <c r="U649" s="20"/>
      <c r="V649" s="20"/>
      <c r="W649" s="20"/>
      <c r="X649" s="20"/>
      <c r="Y649" s="20"/>
      <c r="Z649" s="20"/>
    </row>
    <row r="650" spans="1:26" ht="147" customHeight="1" x14ac:dyDescent="0.2">
      <c r="A650" s="20"/>
      <c r="B650" s="20"/>
      <c r="C650" s="20"/>
      <c r="D650" s="21"/>
      <c r="E650" s="20"/>
      <c r="F650" s="20"/>
      <c r="G650" s="20"/>
      <c r="H650" s="20"/>
      <c r="I650" s="20"/>
      <c r="J650" s="20"/>
      <c r="K650" s="20"/>
      <c r="L650" s="20"/>
      <c r="M650" s="20"/>
      <c r="N650" s="20"/>
      <c r="O650" s="20"/>
      <c r="P650" s="20"/>
      <c r="Q650" s="20"/>
      <c r="R650" s="22"/>
      <c r="S650" s="20"/>
      <c r="T650" s="20"/>
      <c r="U650" s="20"/>
      <c r="V650" s="20"/>
      <c r="W650" s="20"/>
      <c r="X650" s="20"/>
      <c r="Y650" s="20"/>
      <c r="Z650" s="20"/>
    </row>
    <row r="651" spans="1:26" ht="147" customHeight="1" x14ac:dyDescent="0.2">
      <c r="A651" s="20"/>
      <c r="B651" s="20"/>
      <c r="C651" s="20"/>
      <c r="D651" s="21"/>
      <c r="E651" s="20"/>
      <c r="F651" s="20"/>
      <c r="G651" s="20"/>
      <c r="H651" s="20"/>
      <c r="I651" s="20"/>
      <c r="J651" s="20"/>
      <c r="K651" s="20"/>
      <c r="L651" s="20"/>
      <c r="M651" s="20"/>
      <c r="N651" s="20"/>
      <c r="O651" s="20"/>
      <c r="P651" s="20"/>
      <c r="Q651" s="20"/>
      <c r="R651" s="22"/>
      <c r="S651" s="20"/>
      <c r="T651" s="20"/>
      <c r="U651" s="20"/>
      <c r="V651" s="20"/>
      <c r="W651" s="20"/>
      <c r="X651" s="20"/>
      <c r="Y651" s="20"/>
      <c r="Z651" s="20"/>
    </row>
    <row r="652" spans="1:26" ht="147" customHeight="1" x14ac:dyDescent="0.2">
      <c r="A652" s="20"/>
      <c r="B652" s="20"/>
      <c r="C652" s="20"/>
      <c r="D652" s="21"/>
      <c r="E652" s="20"/>
      <c r="F652" s="20"/>
      <c r="G652" s="20"/>
      <c r="H652" s="20"/>
      <c r="I652" s="20"/>
      <c r="J652" s="20"/>
      <c r="K652" s="20"/>
      <c r="L652" s="20"/>
      <c r="M652" s="20"/>
      <c r="N652" s="20"/>
      <c r="O652" s="20"/>
      <c r="P652" s="20"/>
      <c r="Q652" s="20"/>
      <c r="R652" s="22"/>
      <c r="S652" s="20"/>
      <c r="T652" s="20"/>
      <c r="U652" s="20"/>
      <c r="V652" s="20"/>
      <c r="W652" s="20"/>
      <c r="X652" s="20"/>
      <c r="Y652" s="20"/>
      <c r="Z652" s="20"/>
    </row>
    <row r="653" spans="1:26" ht="147" customHeight="1" x14ac:dyDescent="0.2">
      <c r="A653" s="20"/>
      <c r="B653" s="20"/>
      <c r="C653" s="20"/>
      <c r="D653" s="21"/>
      <c r="E653" s="20"/>
      <c r="F653" s="20"/>
      <c r="G653" s="20"/>
      <c r="H653" s="20"/>
      <c r="I653" s="20"/>
      <c r="J653" s="20"/>
      <c r="K653" s="20"/>
      <c r="L653" s="20"/>
      <c r="M653" s="20"/>
      <c r="N653" s="20"/>
      <c r="O653" s="20"/>
      <c r="P653" s="20"/>
      <c r="Q653" s="20"/>
      <c r="R653" s="22"/>
      <c r="S653" s="20"/>
      <c r="T653" s="20"/>
      <c r="U653" s="20"/>
      <c r="V653" s="20"/>
      <c r="W653" s="20"/>
      <c r="X653" s="20"/>
      <c r="Y653" s="20"/>
      <c r="Z653" s="20"/>
    </row>
    <row r="654" spans="1:26" ht="147" customHeight="1" x14ac:dyDescent="0.2">
      <c r="A654" s="20"/>
      <c r="B654" s="20"/>
      <c r="C654" s="20"/>
      <c r="D654" s="21"/>
      <c r="E654" s="20"/>
      <c r="F654" s="20"/>
      <c r="G654" s="20"/>
      <c r="H654" s="20"/>
      <c r="I654" s="20"/>
      <c r="J654" s="20"/>
      <c r="K654" s="20"/>
      <c r="L654" s="20"/>
      <c r="M654" s="20"/>
      <c r="N654" s="20"/>
      <c r="O654" s="20"/>
      <c r="P654" s="20"/>
      <c r="Q654" s="20"/>
      <c r="R654" s="22"/>
      <c r="S654" s="20"/>
      <c r="T654" s="20"/>
      <c r="U654" s="20"/>
      <c r="V654" s="20"/>
      <c r="W654" s="20"/>
      <c r="X654" s="20"/>
      <c r="Y654" s="20"/>
      <c r="Z654" s="20"/>
    </row>
    <row r="655" spans="1:26" ht="147" customHeight="1" x14ac:dyDescent="0.2">
      <c r="A655" s="20"/>
      <c r="B655" s="20"/>
      <c r="C655" s="20"/>
      <c r="D655" s="21"/>
      <c r="E655" s="20"/>
      <c r="F655" s="20"/>
      <c r="G655" s="20"/>
      <c r="H655" s="20"/>
      <c r="I655" s="20"/>
      <c r="J655" s="20"/>
      <c r="K655" s="20"/>
      <c r="L655" s="20"/>
      <c r="M655" s="20"/>
      <c r="N655" s="20"/>
      <c r="O655" s="20"/>
      <c r="P655" s="20"/>
      <c r="Q655" s="20"/>
      <c r="R655" s="22"/>
      <c r="S655" s="20"/>
      <c r="T655" s="20"/>
      <c r="U655" s="20"/>
      <c r="V655" s="20"/>
      <c r="W655" s="20"/>
      <c r="X655" s="20"/>
      <c r="Y655" s="20"/>
      <c r="Z655" s="20"/>
    </row>
    <row r="656" spans="1:26" ht="147" customHeight="1" x14ac:dyDescent="0.2">
      <c r="A656" s="20"/>
      <c r="B656" s="20"/>
      <c r="C656" s="20"/>
      <c r="D656" s="21"/>
      <c r="E656" s="20"/>
      <c r="F656" s="20"/>
      <c r="G656" s="20"/>
      <c r="H656" s="20"/>
      <c r="I656" s="20"/>
      <c r="J656" s="20"/>
      <c r="K656" s="20"/>
      <c r="L656" s="20"/>
      <c r="M656" s="20"/>
      <c r="N656" s="20"/>
      <c r="O656" s="20"/>
      <c r="P656" s="20"/>
      <c r="Q656" s="20"/>
      <c r="R656" s="22"/>
      <c r="S656" s="20"/>
      <c r="T656" s="20"/>
      <c r="U656" s="20"/>
      <c r="V656" s="20"/>
      <c r="W656" s="20"/>
      <c r="X656" s="20"/>
      <c r="Y656" s="20"/>
      <c r="Z656" s="20"/>
    </row>
    <row r="657" spans="1:26" ht="147" customHeight="1" x14ac:dyDescent="0.2">
      <c r="A657" s="20"/>
      <c r="B657" s="20"/>
      <c r="C657" s="20"/>
      <c r="D657" s="21"/>
      <c r="E657" s="20"/>
      <c r="F657" s="20"/>
      <c r="G657" s="20"/>
      <c r="H657" s="20"/>
      <c r="I657" s="20"/>
      <c r="J657" s="20"/>
      <c r="K657" s="20"/>
      <c r="L657" s="20"/>
      <c r="M657" s="20"/>
      <c r="N657" s="20"/>
      <c r="O657" s="20"/>
      <c r="P657" s="20"/>
      <c r="Q657" s="20"/>
      <c r="R657" s="22"/>
      <c r="S657" s="20"/>
      <c r="T657" s="20"/>
      <c r="U657" s="20"/>
      <c r="V657" s="20"/>
      <c r="W657" s="20"/>
      <c r="X657" s="20"/>
      <c r="Y657" s="20"/>
      <c r="Z657" s="20"/>
    </row>
    <row r="658" spans="1:26" ht="147" customHeight="1" x14ac:dyDescent="0.2">
      <c r="A658" s="20"/>
      <c r="B658" s="20"/>
      <c r="C658" s="20"/>
      <c r="D658" s="21"/>
      <c r="E658" s="20"/>
      <c r="F658" s="20"/>
      <c r="G658" s="20"/>
      <c r="H658" s="20"/>
      <c r="I658" s="20"/>
      <c r="J658" s="20"/>
      <c r="K658" s="20"/>
      <c r="L658" s="20"/>
      <c r="M658" s="20"/>
      <c r="N658" s="20"/>
      <c r="O658" s="20"/>
      <c r="P658" s="20"/>
      <c r="Q658" s="20"/>
      <c r="R658" s="22"/>
      <c r="S658" s="20"/>
      <c r="T658" s="20"/>
      <c r="U658" s="20"/>
      <c r="V658" s="20"/>
      <c r="W658" s="20"/>
      <c r="X658" s="20"/>
      <c r="Y658" s="20"/>
      <c r="Z658" s="20"/>
    </row>
    <row r="659" spans="1:26" ht="147" customHeight="1" x14ac:dyDescent="0.2">
      <c r="A659" s="20"/>
      <c r="B659" s="20"/>
      <c r="C659" s="20"/>
      <c r="D659" s="21"/>
      <c r="E659" s="20"/>
      <c r="F659" s="20"/>
      <c r="G659" s="20"/>
      <c r="H659" s="20"/>
      <c r="I659" s="20"/>
      <c r="J659" s="20"/>
      <c r="K659" s="20"/>
      <c r="L659" s="20"/>
      <c r="M659" s="20"/>
      <c r="N659" s="20"/>
      <c r="O659" s="20"/>
      <c r="P659" s="20"/>
      <c r="Q659" s="20"/>
      <c r="R659" s="22"/>
      <c r="S659" s="20"/>
      <c r="T659" s="20"/>
      <c r="U659" s="20"/>
      <c r="V659" s="20"/>
      <c r="W659" s="20"/>
      <c r="X659" s="20"/>
      <c r="Y659" s="20"/>
      <c r="Z659" s="20"/>
    </row>
    <row r="660" spans="1:26" ht="147" customHeight="1" x14ac:dyDescent="0.2">
      <c r="A660" s="20"/>
      <c r="B660" s="20"/>
      <c r="C660" s="20"/>
      <c r="D660" s="21"/>
      <c r="E660" s="20"/>
      <c r="F660" s="20"/>
      <c r="G660" s="20"/>
      <c r="H660" s="20"/>
      <c r="I660" s="20"/>
      <c r="J660" s="20"/>
      <c r="K660" s="20"/>
      <c r="L660" s="20"/>
      <c r="M660" s="20"/>
      <c r="N660" s="20"/>
      <c r="O660" s="20"/>
      <c r="P660" s="20"/>
      <c r="Q660" s="20"/>
      <c r="R660" s="22"/>
      <c r="S660" s="20"/>
      <c r="T660" s="20"/>
      <c r="U660" s="20"/>
      <c r="V660" s="20"/>
      <c r="W660" s="20"/>
      <c r="X660" s="20"/>
      <c r="Y660" s="20"/>
      <c r="Z660" s="20"/>
    </row>
    <row r="661" spans="1:26" ht="147" customHeight="1" x14ac:dyDescent="0.2">
      <c r="A661" s="20"/>
      <c r="B661" s="20"/>
      <c r="C661" s="20"/>
      <c r="D661" s="21"/>
      <c r="E661" s="20"/>
      <c r="F661" s="20"/>
      <c r="G661" s="20"/>
      <c r="H661" s="20"/>
      <c r="I661" s="20"/>
      <c r="J661" s="20"/>
      <c r="K661" s="20"/>
      <c r="L661" s="20"/>
      <c r="M661" s="20"/>
      <c r="N661" s="20"/>
      <c r="O661" s="20"/>
      <c r="P661" s="20"/>
      <c r="Q661" s="20"/>
      <c r="R661" s="22"/>
      <c r="S661" s="20"/>
      <c r="T661" s="20"/>
      <c r="U661" s="20"/>
      <c r="V661" s="20"/>
      <c r="W661" s="20"/>
      <c r="X661" s="20"/>
      <c r="Y661" s="20"/>
      <c r="Z661" s="20"/>
    </row>
    <row r="662" spans="1:26" ht="147" customHeight="1" x14ac:dyDescent="0.2">
      <c r="A662" s="20"/>
      <c r="B662" s="20"/>
      <c r="C662" s="20"/>
      <c r="D662" s="21"/>
      <c r="E662" s="20"/>
      <c r="F662" s="20"/>
      <c r="G662" s="20"/>
      <c r="H662" s="20"/>
      <c r="I662" s="20"/>
      <c r="J662" s="20"/>
      <c r="K662" s="20"/>
      <c r="L662" s="20"/>
      <c r="M662" s="20"/>
      <c r="N662" s="20"/>
      <c r="O662" s="20"/>
      <c r="P662" s="20"/>
      <c r="Q662" s="20"/>
      <c r="R662" s="22"/>
      <c r="S662" s="20"/>
      <c r="T662" s="20"/>
      <c r="U662" s="20"/>
      <c r="V662" s="20"/>
      <c r="W662" s="20"/>
      <c r="X662" s="20"/>
      <c r="Y662" s="20"/>
      <c r="Z662" s="20"/>
    </row>
    <row r="663" spans="1:26" ht="147" customHeight="1" x14ac:dyDescent="0.2">
      <c r="A663" s="20"/>
      <c r="B663" s="20"/>
      <c r="C663" s="20"/>
      <c r="D663" s="21"/>
      <c r="E663" s="20"/>
      <c r="F663" s="20"/>
      <c r="G663" s="20"/>
      <c r="H663" s="20"/>
      <c r="I663" s="20"/>
      <c r="J663" s="20"/>
      <c r="K663" s="20"/>
      <c r="L663" s="20"/>
      <c r="M663" s="20"/>
      <c r="N663" s="20"/>
      <c r="O663" s="20"/>
      <c r="P663" s="20"/>
      <c r="Q663" s="20"/>
      <c r="R663" s="22"/>
      <c r="S663" s="20"/>
      <c r="T663" s="20"/>
      <c r="U663" s="20"/>
      <c r="V663" s="20"/>
      <c r="W663" s="20"/>
      <c r="X663" s="20"/>
      <c r="Y663" s="20"/>
      <c r="Z663" s="20"/>
    </row>
    <row r="664" spans="1:26" ht="147" customHeight="1" x14ac:dyDescent="0.2">
      <c r="A664" s="20"/>
      <c r="B664" s="20"/>
      <c r="C664" s="20"/>
      <c r="D664" s="21"/>
      <c r="E664" s="20"/>
      <c r="F664" s="20"/>
      <c r="G664" s="20"/>
      <c r="H664" s="20"/>
      <c r="I664" s="20"/>
      <c r="J664" s="20"/>
      <c r="K664" s="20"/>
      <c r="L664" s="20"/>
      <c r="M664" s="20"/>
      <c r="N664" s="20"/>
      <c r="O664" s="20"/>
      <c r="P664" s="20"/>
      <c r="Q664" s="20"/>
      <c r="R664" s="22"/>
      <c r="S664" s="20"/>
      <c r="T664" s="20"/>
      <c r="U664" s="20"/>
      <c r="V664" s="20"/>
      <c r="W664" s="20"/>
      <c r="X664" s="20"/>
      <c r="Y664" s="20"/>
      <c r="Z664" s="20"/>
    </row>
    <row r="665" spans="1:26" ht="147" customHeight="1" x14ac:dyDescent="0.2">
      <c r="A665" s="20"/>
      <c r="B665" s="20"/>
      <c r="C665" s="20"/>
      <c r="D665" s="21"/>
      <c r="E665" s="20"/>
      <c r="F665" s="20"/>
      <c r="G665" s="20"/>
      <c r="H665" s="20"/>
      <c r="I665" s="20"/>
      <c r="J665" s="20"/>
      <c r="K665" s="20"/>
      <c r="L665" s="20"/>
      <c r="M665" s="20"/>
      <c r="N665" s="20"/>
      <c r="O665" s="20"/>
      <c r="P665" s="20"/>
      <c r="Q665" s="20"/>
      <c r="R665" s="22"/>
      <c r="S665" s="20"/>
      <c r="T665" s="20"/>
      <c r="U665" s="20"/>
      <c r="V665" s="20"/>
      <c r="W665" s="20"/>
      <c r="X665" s="20"/>
      <c r="Y665" s="20"/>
      <c r="Z665" s="20"/>
    </row>
    <row r="666" spans="1:26" ht="147" customHeight="1" x14ac:dyDescent="0.2">
      <c r="A666" s="20"/>
      <c r="B666" s="20"/>
      <c r="C666" s="20"/>
      <c r="D666" s="21"/>
      <c r="E666" s="20"/>
      <c r="F666" s="20"/>
      <c r="G666" s="20"/>
      <c r="H666" s="20"/>
      <c r="I666" s="20"/>
      <c r="J666" s="20"/>
      <c r="K666" s="20"/>
      <c r="L666" s="20"/>
      <c r="M666" s="20"/>
      <c r="N666" s="20"/>
      <c r="O666" s="20"/>
      <c r="P666" s="20"/>
      <c r="Q666" s="20"/>
      <c r="R666" s="22"/>
      <c r="S666" s="20"/>
      <c r="T666" s="20"/>
      <c r="U666" s="20"/>
      <c r="V666" s="20"/>
      <c r="W666" s="20"/>
      <c r="X666" s="20"/>
      <c r="Y666" s="20"/>
      <c r="Z666" s="20"/>
    </row>
    <row r="667" spans="1:26" ht="147" customHeight="1" x14ac:dyDescent="0.2">
      <c r="A667" s="20"/>
      <c r="B667" s="20"/>
      <c r="C667" s="20"/>
      <c r="D667" s="21"/>
      <c r="E667" s="20"/>
      <c r="F667" s="20"/>
      <c r="G667" s="20"/>
      <c r="H667" s="20"/>
      <c r="I667" s="20"/>
      <c r="J667" s="20"/>
      <c r="K667" s="20"/>
      <c r="L667" s="20"/>
      <c r="M667" s="20"/>
      <c r="N667" s="20"/>
      <c r="O667" s="20"/>
      <c r="P667" s="20"/>
      <c r="Q667" s="20"/>
      <c r="R667" s="22"/>
      <c r="S667" s="20"/>
      <c r="T667" s="20"/>
      <c r="U667" s="20"/>
      <c r="V667" s="20"/>
      <c r="W667" s="20"/>
      <c r="X667" s="20"/>
      <c r="Y667" s="20"/>
      <c r="Z667" s="20"/>
    </row>
    <row r="668" spans="1:26" ht="147" customHeight="1" x14ac:dyDescent="0.2">
      <c r="A668" s="20"/>
      <c r="B668" s="20"/>
      <c r="C668" s="20"/>
      <c r="D668" s="21"/>
      <c r="E668" s="20"/>
      <c r="F668" s="20"/>
      <c r="G668" s="20"/>
      <c r="H668" s="20"/>
      <c r="I668" s="20"/>
      <c r="J668" s="20"/>
      <c r="K668" s="20"/>
      <c r="L668" s="20"/>
      <c r="M668" s="20"/>
      <c r="N668" s="20"/>
      <c r="O668" s="20"/>
      <c r="P668" s="20"/>
      <c r="Q668" s="20"/>
      <c r="R668" s="22"/>
      <c r="S668" s="20"/>
      <c r="T668" s="20"/>
      <c r="U668" s="20"/>
      <c r="V668" s="20"/>
      <c r="W668" s="20"/>
      <c r="X668" s="20"/>
      <c r="Y668" s="20"/>
      <c r="Z668" s="20"/>
    </row>
    <row r="669" spans="1:26" ht="147" customHeight="1" x14ac:dyDescent="0.2">
      <c r="A669" s="20"/>
      <c r="B669" s="20"/>
      <c r="C669" s="20"/>
      <c r="D669" s="21"/>
      <c r="E669" s="20"/>
      <c r="F669" s="20"/>
      <c r="G669" s="20"/>
      <c r="H669" s="20"/>
      <c r="I669" s="20"/>
      <c r="J669" s="20"/>
      <c r="K669" s="20"/>
      <c r="L669" s="20"/>
      <c r="M669" s="20"/>
      <c r="N669" s="20"/>
      <c r="O669" s="20"/>
      <c r="P669" s="20"/>
      <c r="Q669" s="20"/>
      <c r="R669" s="22"/>
      <c r="S669" s="20"/>
      <c r="T669" s="20"/>
      <c r="U669" s="20"/>
      <c r="V669" s="20"/>
      <c r="W669" s="20"/>
      <c r="X669" s="20"/>
      <c r="Y669" s="20"/>
      <c r="Z669" s="20"/>
    </row>
    <row r="670" spans="1:26" ht="147" customHeight="1" x14ac:dyDescent="0.2">
      <c r="A670" s="20"/>
      <c r="B670" s="20"/>
      <c r="C670" s="20"/>
      <c r="D670" s="21"/>
      <c r="E670" s="20"/>
      <c r="F670" s="20"/>
      <c r="G670" s="20"/>
      <c r="H670" s="20"/>
      <c r="I670" s="20"/>
      <c r="J670" s="20"/>
      <c r="K670" s="20"/>
      <c r="L670" s="20"/>
      <c r="M670" s="20"/>
      <c r="N670" s="20"/>
      <c r="O670" s="20"/>
      <c r="P670" s="20"/>
      <c r="Q670" s="20"/>
      <c r="R670" s="22"/>
      <c r="S670" s="20"/>
      <c r="T670" s="20"/>
      <c r="U670" s="20"/>
      <c r="V670" s="20"/>
      <c r="W670" s="20"/>
      <c r="X670" s="20"/>
      <c r="Y670" s="20"/>
      <c r="Z670" s="20"/>
    </row>
    <row r="671" spans="1:26" ht="147" customHeight="1" x14ac:dyDescent="0.2">
      <c r="A671" s="20"/>
      <c r="B671" s="20"/>
      <c r="C671" s="20"/>
      <c r="D671" s="21"/>
      <c r="E671" s="20"/>
      <c r="F671" s="20"/>
      <c r="G671" s="20"/>
      <c r="H671" s="20"/>
      <c r="I671" s="20"/>
      <c r="J671" s="20"/>
      <c r="K671" s="20"/>
      <c r="L671" s="20"/>
      <c r="M671" s="20"/>
      <c r="N671" s="20"/>
      <c r="O671" s="20"/>
      <c r="P671" s="20"/>
      <c r="Q671" s="20"/>
      <c r="R671" s="22"/>
      <c r="S671" s="20"/>
      <c r="T671" s="20"/>
      <c r="U671" s="20"/>
      <c r="V671" s="20"/>
      <c r="W671" s="20"/>
      <c r="X671" s="20"/>
      <c r="Y671" s="20"/>
      <c r="Z671" s="20"/>
    </row>
    <row r="672" spans="1:26" ht="147" customHeight="1" x14ac:dyDescent="0.2">
      <c r="A672" s="20"/>
      <c r="B672" s="20"/>
      <c r="C672" s="20"/>
      <c r="D672" s="21"/>
      <c r="E672" s="20"/>
      <c r="F672" s="20"/>
      <c r="G672" s="20"/>
      <c r="H672" s="20"/>
      <c r="I672" s="20"/>
      <c r="J672" s="20"/>
      <c r="K672" s="20"/>
      <c r="L672" s="20"/>
      <c r="M672" s="20"/>
      <c r="N672" s="20"/>
      <c r="O672" s="20"/>
      <c r="P672" s="20"/>
      <c r="Q672" s="20"/>
      <c r="R672" s="22"/>
      <c r="S672" s="20"/>
      <c r="T672" s="20"/>
      <c r="U672" s="20"/>
      <c r="V672" s="20"/>
      <c r="W672" s="20"/>
      <c r="X672" s="20"/>
      <c r="Y672" s="20"/>
      <c r="Z672" s="20"/>
    </row>
    <row r="673" spans="1:26" ht="147" customHeight="1" x14ac:dyDescent="0.2">
      <c r="A673" s="20"/>
      <c r="B673" s="20"/>
      <c r="C673" s="20"/>
      <c r="D673" s="21"/>
      <c r="E673" s="20"/>
      <c r="F673" s="20"/>
      <c r="G673" s="20"/>
      <c r="H673" s="20"/>
      <c r="I673" s="20"/>
      <c r="J673" s="20"/>
      <c r="K673" s="20"/>
      <c r="L673" s="20"/>
      <c r="M673" s="20"/>
      <c r="N673" s="20"/>
      <c r="O673" s="20"/>
      <c r="P673" s="20"/>
      <c r="Q673" s="20"/>
      <c r="R673" s="22"/>
      <c r="S673" s="20"/>
      <c r="T673" s="20"/>
      <c r="U673" s="20"/>
      <c r="V673" s="20"/>
      <c r="W673" s="20"/>
      <c r="X673" s="20"/>
      <c r="Y673" s="20"/>
      <c r="Z673" s="20"/>
    </row>
    <row r="674" spans="1:26" ht="147" customHeight="1" x14ac:dyDescent="0.2">
      <c r="A674" s="20"/>
      <c r="B674" s="20"/>
      <c r="C674" s="20"/>
      <c r="D674" s="21"/>
      <c r="E674" s="20"/>
      <c r="F674" s="20"/>
      <c r="G674" s="20"/>
      <c r="H674" s="20"/>
      <c r="I674" s="20"/>
      <c r="J674" s="20"/>
      <c r="K674" s="20"/>
      <c r="L674" s="20"/>
      <c r="M674" s="20"/>
      <c r="N674" s="20"/>
      <c r="O674" s="20"/>
      <c r="P674" s="20"/>
      <c r="Q674" s="20"/>
      <c r="R674" s="22"/>
      <c r="S674" s="20"/>
      <c r="T674" s="20"/>
      <c r="U674" s="20"/>
      <c r="V674" s="20"/>
      <c r="W674" s="20"/>
      <c r="X674" s="20"/>
      <c r="Y674" s="20"/>
      <c r="Z674" s="20"/>
    </row>
    <row r="675" spans="1:26" ht="147" customHeight="1" x14ac:dyDescent="0.2">
      <c r="A675" s="20"/>
      <c r="B675" s="20"/>
      <c r="C675" s="20"/>
      <c r="D675" s="21"/>
      <c r="E675" s="20"/>
      <c r="F675" s="20"/>
      <c r="G675" s="20"/>
      <c r="H675" s="20"/>
      <c r="I675" s="20"/>
      <c r="J675" s="20"/>
      <c r="K675" s="20"/>
      <c r="L675" s="20"/>
      <c r="M675" s="20"/>
      <c r="N675" s="20"/>
      <c r="O675" s="20"/>
      <c r="P675" s="20"/>
      <c r="Q675" s="20"/>
      <c r="R675" s="22"/>
      <c r="S675" s="20"/>
      <c r="T675" s="20"/>
      <c r="U675" s="20"/>
      <c r="V675" s="20"/>
      <c r="W675" s="20"/>
      <c r="X675" s="20"/>
      <c r="Y675" s="20"/>
      <c r="Z675" s="20"/>
    </row>
    <row r="676" spans="1:26" ht="147" customHeight="1" x14ac:dyDescent="0.2">
      <c r="A676" s="20"/>
      <c r="B676" s="20"/>
      <c r="C676" s="20"/>
      <c r="D676" s="21"/>
      <c r="E676" s="20"/>
      <c r="F676" s="20"/>
      <c r="G676" s="20"/>
      <c r="H676" s="20"/>
      <c r="I676" s="20"/>
      <c r="J676" s="20"/>
      <c r="K676" s="20"/>
      <c r="L676" s="20"/>
      <c r="M676" s="20"/>
      <c r="N676" s="20"/>
      <c r="O676" s="20"/>
      <c r="P676" s="20"/>
      <c r="Q676" s="20"/>
      <c r="R676" s="22"/>
      <c r="S676" s="20"/>
      <c r="T676" s="20"/>
      <c r="U676" s="20"/>
      <c r="V676" s="20"/>
      <c r="W676" s="20"/>
      <c r="X676" s="20"/>
      <c r="Y676" s="20"/>
      <c r="Z676" s="20"/>
    </row>
    <row r="677" spans="1:26" ht="147" customHeight="1" x14ac:dyDescent="0.2">
      <c r="A677" s="20"/>
      <c r="B677" s="20"/>
      <c r="C677" s="20"/>
      <c r="D677" s="21"/>
      <c r="E677" s="20"/>
      <c r="F677" s="20"/>
      <c r="G677" s="20"/>
      <c r="H677" s="20"/>
      <c r="I677" s="20"/>
      <c r="J677" s="20"/>
      <c r="K677" s="20"/>
      <c r="L677" s="20"/>
      <c r="M677" s="20"/>
      <c r="N677" s="20"/>
      <c r="O677" s="20"/>
      <c r="P677" s="20"/>
      <c r="Q677" s="20"/>
      <c r="R677" s="22"/>
      <c r="S677" s="20"/>
      <c r="T677" s="20"/>
      <c r="U677" s="20"/>
      <c r="V677" s="20"/>
      <c r="W677" s="20"/>
      <c r="X677" s="20"/>
      <c r="Y677" s="20"/>
      <c r="Z677" s="20"/>
    </row>
    <row r="678" spans="1:26" ht="147" customHeight="1" x14ac:dyDescent="0.2">
      <c r="A678" s="20"/>
      <c r="B678" s="20"/>
      <c r="C678" s="20"/>
      <c r="D678" s="21"/>
      <c r="E678" s="20"/>
      <c r="F678" s="20"/>
      <c r="G678" s="20"/>
      <c r="H678" s="20"/>
      <c r="I678" s="20"/>
      <c r="J678" s="20"/>
      <c r="K678" s="20"/>
      <c r="L678" s="20"/>
      <c r="M678" s="20"/>
      <c r="N678" s="20"/>
      <c r="O678" s="20"/>
      <c r="P678" s="20"/>
      <c r="Q678" s="20"/>
      <c r="R678" s="22"/>
      <c r="S678" s="20"/>
      <c r="T678" s="20"/>
      <c r="U678" s="20"/>
      <c r="V678" s="20"/>
      <c r="W678" s="20"/>
      <c r="X678" s="20"/>
      <c r="Y678" s="20"/>
      <c r="Z678" s="20"/>
    </row>
    <row r="679" spans="1:26" ht="147" customHeight="1" x14ac:dyDescent="0.2">
      <c r="A679" s="20"/>
      <c r="B679" s="20"/>
      <c r="C679" s="20"/>
      <c r="D679" s="21"/>
      <c r="E679" s="20"/>
      <c r="F679" s="20"/>
      <c r="G679" s="20"/>
      <c r="H679" s="20"/>
      <c r="I679" s="20"/>
      <c r="J679" s="20"/>
      <c r="K679" s="20"/>
      <c r="L679" s="20"/>
      <c r="M679" s="20"/>
      <c r="N679" s="20"/>
      <c r="O679" s="20"/>
      <c r="P679" s="20"/>
      <c r="Q679" s="20"/>
      <c r="R679" s="22"/>
      <c r="S679" s="20"/>
      <c r="T679" s="20"/>
      <c r="U679" s="20"/>
      <c r="V679" s="20"/>
      <c r="W679" s="20"/>
      <c r="X679" s="20"/>
      <c r="Y679" s="20"/>
      <c r="Z679" s="20"/>
    </row>
    <row r="680" spans="1:26" ht="147" customHeight="1" x14ac:dyDescent="0.2">
      <c r="A680" s="20"/>
      <c r="B680" s="20"/>
      <c r="C680" s="20"/>
      <c r="D680" s="21"/>
      <c r="E680" s="20"/>
      <c r="F680" s="20"/>
      <c r="G680" s="20"/>
      <c r="H680" s="20"/>
      <c r="I680" s="20"/>
      <c r="J680" s="20"/>
      <c r="K680" s="20"/>
      <c r="L680" s="20"/>
      <c r="M680" s="20"/>
      <c r="N680" s="20"/>
      <c r="O680" s="20"/>
      <c r="P680" s="20"/>
      <c r="Q680" s="20"/>
      <c r="R680" s="22"/>
      <c r="S680" s="20"/>
      <c r="T680" s="20"/>
      <c r="U680" s="20"/>
      <c r="V680" s="20"/>
      <c r="W680" s="20"/>
      <c r="X680" s="20"/>
      <c r="Y680" s="20"/>
      <c r="Z680" s="20"/>
    </row>
    <row r="681" spans="1:26" ht="147" customHeight="1" x14ac:dyDescent="0.2">
      <c r="A681" s="20"/>
      <c r="B681" s="20"/>
      <c r="C681" s="20"/>
      <c r="D681" s="21"/>
      <c r="E681" s="20"/>
      <c r="F681" s="20"/>
      <c r="G681" s="20"/>
      <c r="H681" s="20"/>
      <c r="I681" s="20"/>
      <c r="J681" s="20"/>
      <c r="K681" s="20"/>
      <c r="L681" s="20"/>
      <c r="M681" s="20"/>
      <c r="N681" s="20"/>
      <c r="O681" s="20"/>
      <c r="P681" s="20"/>
      <c r="Q681" s="20"/>
      <c r="R681" s="22"/>
      <c r="S681" s="20"/>
      <c r="T681" s="20"/>
      <c r="U681" s="20"/>
      <c r="V681" s="20"/>
      <c r="W681" s="20"/>
      <c r="X681" s="20"/>
      <c r="Y681" s="20"/>
      <c r="Z681" s="20"/>
    </row>
    <row r="682" spans="1:26" ht="147" customHeight="1" x14ac:dyDescent="0.2">
      <c r="A682" s="20"/>
      <c r="B682" s="20"/>
      <c r="C682" s="20"/>
      <c r="D682" s="21"/>
      <c r="E682" s="20"/>
      <c r="F682" s="20"/>
      <c r="G682" s="20"/>
      <c r="H682" s="20"/>
      <c r="I682" s="20"/>
      <c r="J682" s="20"/>
      <c r="K682" s="20"/>
      <c r="L682" s="20"/>
      <c r="M682" s="20"/>
      <c r="N682" s="20"/>
      <c r="O682" s="20"/>
      <c r="P682" s="20"/>
      <c r="Q682" s="20"/>
      <c r="R682" s="22"/>
      <c r="S682" s="20"/>
      <c r="T682" s="20"/>
      <c r="U682" s="20"/>
      <c r="V682" s="20"/>
      <c r="W682" s="20"/>
      <c r="X682" s="20"/>
      <c r="Y682" s="20"/>
      <c r="Z682" s="20"/>
    </row>
    <row r="683" spans="1:26" ht="147" customHeight="1" x14ac:dyDescent="0.2">
      <c r="A683" s="20"/>
      <c r="B683" s="20"/>
      <c r="C683" s="20"/>
      <c r="D683" s="21"/>
      <c r="E683" s="20"/>
      <c r="F683" s="20"/>
      <c r="G683" s="20"/>
      <c r="H683" s="20"/>
      <c r="I683" s="20"/>
      <c r="J683" s="20"/>
      <c r="K683" s="20"/>
      <c r="L683" s="20"/>
      <c r="M683" s="20"/>
      <c r="N683" s="20"/>
      <c r="O683" s="20"/>
      <c r="P683" s="20"/>
      <c r="Q683" s="20"/>
      <c r="R683" s="22"/>
      <c r="S683" s="20"/>
      <c r="T683" s="20"/>
      <c r="U683" s="20"/>
      <c r="V683" s="20"/>
      <c r="W683" s="20"/>
      <c r="X683" s="20"/>
      <c r="Y683" s="20"/>
      <c r="Z683" s="20"/>
    </row>
    <row r="684" spans="1:26" ht="147" customHeight="1" x14ac:dyDescent="0.2">
      <c r="A684" s="20"/>
      <c r="B684" s="20"/>
      <c r="C684" s="20"/>
      <c r="D684" s="21"/>
      <c r="E684" s="20"/>
      <c r="F684" s="20"/>
      <c r="G684" s="20"/>
      <c r="H684" s="20"/>
      <c r="I684" s="20"/>
      <c r="J684" s="20"/>
      <c r="K684" s="20"/>
      <c r="L684" s="20"/>
      <c r="M684" s="20"/>
      <c r="N684" s="20"/>
      <c r="O684" s="20"/>
      <c r="P684" s="20"/>
      <c r="Q684" s="20"/>
      <c r="R684" s="22"/>
      <c r="S684" s="20"/>
      <c r="T684" s="20"/>
      <c r="U684" s="20"/>
      <c r="V684" s="20"/>
      <c r="W684" s="20"/>
      <c r="X684" s="20"/>
      <c r="Y684" s="20"/>
      <c r="Z684" s="20"/>
    </row>
    <row r="685" spans="1:26" ht="147" customHeight="1" x14ac:dyDescent="0.2">
      <c r="A685" s="20"/>
      <c r="B685" s="20"/>
      <c r="C685" s="20"/>
      <c r="D685" s="21"/>
      <c r="E685" s="20"/>
      <c r="F685" s="20"/>
      <c r="G685" s="20"/>
      <c r="H685" s="20"/>
      <c r="I685" s="20"/>
      <c r="J685" s="20"/>
      <c r="K685" s="20"/>
      <c r="L685" s="20"/>
      <c r="M685" s="20"/>
      <c r="N685" s="20"/>
      <c r="O685" s="20"/>
      <c r="P685" s="20"/>
      <c r="Q685" s="20"/>
      <c r="R685" s="22"/>
      <c r="S685" s="20"/>
      <c r="T685" s="20"/>
      <c r="U685" s="20"/>
      <c r="V685" s="20"/>
      <c r="W685" s="20"/>
      <c r="X685" s="20"/>
      <c r="Y685" s="20"/>
      <c r="Z685" s="20"/>
    </row>
    <row r="686" spans="1:26" ht="147" customHeight="1" x14ac:dyDescent="0.2">
      <c r="A686" s="20"/>
      <c r="B686" s="20"/>
      <c r="C686" s="20"/>
      <c r="D686" s="21"/>
      <c r="E686" s="20"/>
      <c r="F686" s="20"/>
      <c r="G686" s="20"/>
      <c r="H686" s="20"/>
      <c r="I686" s="20"/>
      <c r="J686" s="20"/>
      <c r="K686" s="20"/>
      <c r="L686" s="20"/>
      <c r="M686" s="20"/>
      <c r="N686" s="20"/>
      <c r="O686" s="20"/>
      <c r="P686" s="20"/>
      <c r="Q686" s="20"/>
      <c r="R686" s="22"/>
      <c r="S686" s="20"/>
      <c r="T686" s="20"/>
      <c r="U686" s="20"/>
      <c r="V686" s="20"/>
      <c r="W686" s="20"/>
      <c r="X686" s="20"/>
      <c r="Y686" s="20"/>
      <c r="Z686" s="20"/>
    </row>
    <row r="687" spans="1:26" ht="147" customHeight="1" x14ac:dyDescent="0.2">
      <c r="A687" s="20"/>
      <c r="B687" s="20"/>
      <c r="C687" s="20"/>
      <c r="D687" s="21"/>
      <c r="E687" s="20"/>
      <c r="F687" s="20"/>
      <c r="G687" s="20"/>
      <c r="H687" s="20"/>
      <c r="I687" s="20"/>
      <c r="J687" s="20"/>
      <c r="K687" s="20"/>
      <c r="L687" s="20"/>
      <c r="M687" s="20"/>
      <c r="N687" s="20"/>
      <c r="O687" s="20"/>
      <c r="P687" s="20"/>
      <c r="Q687" s="20"/>
      <c r="R687" s="22"/>
      <c r="S687" s="20"/>
      <c r="T687" s="20"/>
      <c r="U687" s="20"/>
      <c r="V687" s="20"/>
      <c r="W687" s="20"/>
      <c r="X687" s="20"/>
      <c r="Y687" s="20"/>
      <c r="Z687" s="20"/>
    </row>
    <row r="688" spans="1:26" ht="147" customHeight="1" x14ac:dyDescent="0.2">
      <c r="A688" s="20"/>
      <c r="B688" s="20"/>
      <c r="C688" s="20"/>
      <c r="D688" s="21"/>
      <c r="E688" s="20"/>
      <c r="F688" s="20"/>
      <c r="G688" s="20"/>
      <c r="H688" s="20"/>
      <c r="I688" s="20"/>
      <c r="J688" s="20"/>
      <c r="K688" s="20"/>
      <c r="L688" s="20"/>
      <c r="M688" s="20"/>
      <c r="N688" s="20"/>
      <c r="O688" s="20"/>
      <c r="P688" s="20"/>
      <c r="Q688" s="20"/>
      <c r="R688" s="22"/>
      <c r="S688" s="20"/>
      <c r="T688" s="20"/>
      <c r="U688" s="20"/>
      <c r="V688" s="20"/>
      <c r="W688" s="20"/>
      <c r="X688" s="20"/>
      <c r="Y688" s="20"/>
      <c r="Z688" s="20"/>
    </row>
    <row r="689" spans="1:26" ht="147" customHeight="1" x14ac:dyDescent="0.2">
      <c r="A689" s="20"/>
      <c r="B689" s="20"/>
      <c r="C689" s="20"/>
      <c r="D689" s="21"/>
      <c r="E689" s="20"/>
      <c r="F689" s="20"/>
      <c r="G689" s="20"/>
      <c r="H689" s="20"/>
      <c r="I689" s="20"/>
      <c r="J689" s="20"/>
      <c r="K689" s="20"/>
      <c r="L689" s="20"/>
      <c r="M689" s="20"/>
      <c r="N689" s="20"/>
      <c r="O689" s="20"/>
      <c r="P689" s="20"/>
      <c r="Q689" s="20"/>
      <c r="R689" s="22"/>
      <c r="S689" s="20"/>
      <c r="T689" s="20"/>
      <c r="U689" s="20"/>
      <c r="V689" s="20"/>
      <c r="W689" s="20"/>
      <c r="X689" s="20"/>
      <c r="Y689" s="20"/>
      <c r="Z689" s="20"/>
    </row>
    <row r="690" spans="1:26" ht="147" customHeight="1" x14ac:dyDescent="0.2">
      <c r="A690" s="20"/>
      <c r="B690" s="20"/>
      <c r="C690" s="20"/>
      <c r="D690" s="21"/>
      <c r="E690" s="20"/>
      <c r="F690" s="20"/>
      <c r="G690" s="20"/>
      <c r="H690" s="20"/>
      <c r="I690" s="20"/>
      <c r="J690" s="20"/>
      <c r="K690" s="20"/>
      <c r="L690" s="20"/>
      <c r="M690" s="20"/>
      <c r="N690" s="20"/>
      <c r="O690" s="20"/>
      <c r="P690" s="20"/>
      <c r="Q690" s="20"/>
      <c r="R690" s="22"/>
      <c r="S690" s="20"/>
      <c r="T690" s="20"/>
      <c r="U690" s="20"/>
      <c r="V690" s="20"/>
      <c r="W690" s="20"/>
      <c r="X690" s="20"/>
      <c r="Y690" s="20"/>
      <c r="Z690" s="20"/>
    </row>
    <row r="691" spans="1:26" ht="147" customHeight="1" x14ac:dyDescent="0.2">
      <c r="A691" s="20"/>
      <c r="B691" s="20"/>
      <c r="C691" s="20"/>
      <c r="D691" s="21"/>
      <c r="E691" s="20"/>
      <c r="F691" s="20"/>
      <c r="G691" s="20"/>
      <c r="H691" s="20"/>
      <c r="I691" s="20"/>
      <c r="J691" s="20"/>
      <c r="K691" s="20"/>
      <c r="L691" s="20"/>
      <c r="M691" s="20"/>
      <c r="N691" s="20"/>
      <c r="O691" s="20"/>
      <c r="P691" s="20"/>
      <c r="Q691" s="20"/>
      <c r="R691" s="22"/>
      <c r="S691" s="20"/>
      <c r="T691" s="20"/>
      <c r="U691" s="20"/>
      <c r="V691" s="20"/>
      <c r="W691" s="20"/>
      <c r="X691" s="20"/>
      <c r="Y691" s="20"/>
      <c r="Z691" s="20"/>
    </row>
    <row r="692" spans="1:26" ht="147" customHeight="1" x14ac:dyDescent="0.2">
      <c r="A692" s="20"/>
      <c r="B692" s="20"/>
      <c r="C692" s="20"/>
      <c r="D692" s="21"/>
      <c r="E692" s="20"/>
      <c r="F692" s="20"/>
      <c r="G692" s="20"/>
      <c r="H692" s="20"/>
      <c r="I692" s="20"/>
      <c r="J692" s="20"/>
      <c r="K692" s="20"/>
      <c r="L692" s="20"/>
      <c r="M692" s="20"/>
      <c r="N692" s="20"/>
      <c r="O692" s="20"/>
      <c r="P692" s="20"/>
      <c r="Q692" s="20"/>
      <c r="R692" s="22"/>
      <c r="S692" s="20"/>
      <c r="T692" s="20"/>
      <c r="U692" s="20"/>
      <c r="V692" s="20"/>
      <c r="W692" s="20"/>
      <c r="X692" s="20"/>
      <c r="Y692" s="20"/>
      <c r="Z692" s="20"/>
    </row>
    <row r="693" spans="1:26" ht="147" customHeight="1" x14ac:dyDescent="0.2">
      <c r="A693" s="20"/>
      <c r="B693" s="20"/>
      <c r="C693" s="20"/>
      <c r="D693" s="21"/>
      <c r="E693" s="20"/>
      <c r="F693" s="20"/>
      <c r="G693" s="20"/>
      <c r="H693" s="20"/>
      <c r="I693" s="20"/>
      <c r="J693" s="20"/>
      <c r="K693" s="20"/>
      <c r="L693" s="20"/>
      <c r="M693" s="20"/>
      <c r="N693" s="20"/>
      <c r="O693" s="20"/>
      <c r="P693" s="20"/>
      <c r="Q693" s="20"/>
      <c r="R693" s="22"/>
      <c r="S693" s="20"/>
      <c r="T693" s="20"/>
      <c r="U693" s="20"/>
      <c r="V693" s="20"/>
      <c r="W693" s="20"/>
      <c r="X693" s="20"/>
      <c r="Y693" s="20"/>
      <c r="Z693" s="20"/>
    </row>
    <row r="694" spans="1:26" ht="147" customHeight="1" x14ac:dyDescent="0.2">
      <c r="A694" s="20"/>
      <c r="B694" s="20"/>
      <c r="C694" s="20"/>
      <c r="D694" s="21"/>
      <c r="E694" s="20"/>
      <c r="F694" s="20"/>
      <c r="G694" s="20"/>
      <c r="H694" s="20"/>
      <c r="I694" s="20"/>
      <c r="J694" s="20"/>
      <c r="K694" s="20"/>
      <c r="L694" s="20"/>
      <c r="M694" s="20"/>
      <c r="N694" s="20"/>
      <c r="O694" s="20"/>
      <c r="P694" s="20"/>
      <c r="Q694" s="20"/>
      <c r="R694" s="22"/>
      <c r="S694" s="20"/>
      <c r="T694" s="20"/>
      <c r="U694" s="20"/>
      <c r="V694" s="20"/>
      <c r="W694" s="20"/>
      <c r="X694" s="20"/>
      <c r="Y694" s="20"/>
      <c r="Z694" s="20"/>
    </row>
    <row r="695" spans="1:26" ht="147" customHeight="1" x14ac:dyDescent="0.2">
      <c r="A695" s="20"/>
      <c r="B695" s="20"/>
      <c r="C695" s="20"/>
      <c r="D695" s="21"/>
      <c r="E695" s="20"/>
      <c r="F695" s="20"/>
      <c r="G695" s="20"/>
      <c r="H695" s="20"/>
      <c r="I695" s="20"/>
      <c r="J695" s="20"/>
      <c r="K695" s="20"/>
      <c r="L695" s="20"/>
      <c r="M695" s="20"/>
      <c r="N695" s="20"/>
      <c r="O695" s="20"/>
      <c r="P695" s="20"/>
      <c r="Q695" s="20"/>
      <c r="R695" s="22"/>
      <c r="S695" s="20"/>
      <c r="T695" s="20"/>
      <c r="U695" s="20"/>
      <c r="V695" s="20"/>
      <c r="W695" s="20"/>
      <c r="X695" s="20"/>
      <c r="Y695" s="20"/>
      <c r="Z695" s="20"/>
    </row>
    <row r="696" spans="1:26" ht="147" customHeight="1" x14ac:dyDescent="0.2">
      <c r="A696" s="20"/>
      <c r="B696" s="20"/>
      <c r="C696" s="20"/>
      <c r="D696" s="21"/>
      <c r="E696" s="20"/>
      <c r="F696" s="20"/>
      <c r="G696" s="20"/>
      <c r="H696" s="20"/>
      <c r="I696" s="20"/>
      <c r="J696" s="20"/>
      <c r="K696" s="20"/>
      <c r="L696" s="20"/>
      <c r="M696" s="20"/>
      <c r="N696" s="20"/>
      <c r="O696" s="20"/>
      <c r="P696" s="20"/>
      <c r="Q696" s="20"/>
      <c r="R696" s="22"/>
      <c r="S696" s="20"/>
      <c r="T696" s="20"/>
      <c r="U696" s="20"/>
      <c r="V696" s="20"/>
      <c r="W696" s="20"/>
      <c r="X696" s="20"/>
      <c r="Y696" s="20"/>
      <c r="Z696" s="20"/>
    </row>
    <row r="697" spans="1:26" ht="147" customHeight="1" x14ac:dyDescent="0.2">
      <c r="A697" s="20"/>
      <c r="B697" s="20"/>
      <c r="C697" s="20"/>
      <c r="D697" s="21"/>
      <c r="E697" s="20"/>
      <c r="F697" s="20"/>
      <c r="G697" s="20"/>
      <c r="H697" s="20"/>
      <c r="I697" s="20"/>
      <c r="J697" s="20"/>
      <c r="K697" s="20"/>
      <c r="L697" s="20"/>
      <c r="M697" s="20"/>
      <c r="N697" s="20"/>
      <c r="O697" s="20"/>
      <c r="P697" s="20"/>
      <c r="Q697" s="20"/>
      <c r="R697" s="22"/>
      <c r="S697" s="20"/>
      <c r="T697" s="20"/>
      <c r="U697" s="20"/>
      <c r="V697" s="20"/>
      <c r="W697" s="20"/>
      <c r="X697" s="20"/>
      <c r="Y697" s="20"/>
      <c r="Z697" s="20"/>
    </row>
    <row r="698" spans="1:26" ht="147" customHeight="1" x14ac:dyDescent="0.2">
      <c r="A698" s="20"/>
      <c r="B698" s="20"/>
      <c r="C698" s="20"/>
      <c r="D698" s="21"/>
      <c r="E698" s="20"/>
      <c r="F698" s="20"/>
      <c r="G698" s="20"/>
      <c r="H698" s="20"/>
      <c r="I698" s="20"/>
      <c r="J698" s="20"/>
      <c r="K698" s="20"/>
      <c r="L698" s="20"/>
      <c r="M698" s="20"/>
      <c r="N698" s="20"/>
      <c r="O698" s="20"/>
      <c r="P698" s="20"/>
      <c r="Q698" s="20"/>
      <c r="R698" s="22"/>
      <c r="S698" s="20"/>
      <c r="T698" s="20"/>
      <c r="U698" s="20"/>
      <c r="V698" s="20"/>
      <c r="W698" s="20"/>
      <c r="X698" s="20"/>
      <c r="Y698" s="20"/>
      <c r="Z698" s="20"/>
    </row>
    <row r="699" spans="1:26" ht="147" customHeight="1" x14ac:dyDescent="0.2">
      <c r="A699" s="20"/>
      <c r="B699" s="20"/>
      <c r="C699" s="20"/>
      <c r="D699" s="21"/>
      <c r="E699" s="20"/>
      <c r="F699" s="20"/>
      <c r="G699" s="20"/>
      <c r="H699" s="20"/>
      <c r="I699" s="20"/>
      <c r="J699" s="20"/>
      <c r="K699" s="20"/>
      <c r="L699" s="20"/>
      <c r="M699" s="20"/>
      <c r="N699" s="20"/>
      <c r="O699" s="20"/>
      <c r="P699" s="20"/>
      <c r="Q699" s="20"/>
      <c r="R699" s="22"/>
      <c r="S699" s="20"/>
      <c r="T699" s="20"/>
      <c r="U699" s="20"/>
      <c r="V699" s="20"/>
      <c r="W699" s="20"/>
      <c r="X699" s="20"/>
      <c r="Y699" s="20"/>
      <c r="Z699" s="20"/>
    </row>
    <row r="700" spans="1:26" ht="147" customHeight="1" x14ac:dyDescent="0.2">
      <c r="A700" s="20"/>
      <c r="B700" s="20"/>
      <c r="C700" s="20"/>
      <c r="D700" s="21"/>
      <c r="E700" s="20"/>
      <c r="F700" s="20"/>
      <c r="G700" s="20"/>
      <c r="H700" s="20"/>
      <c r="I700" s="20"/>
      <c r="J700" s="20"/>
      <c r="K700" s="20"/>
      <c r="L700" s="20"/>
      <c r="M700" s="20"/>
      <c r="N700" s="20"/>
      <c r="O700" s="20"/>
      <c r="P700" s="20"/>
      <c r="Q700" s="20"/>
      <c r="R700" s="22"/>
      <c r="S700" s="20"/>
      <c r="T700" s="20"/>
      <c r="U700" s="20"/>
      <c r="V700" s="20"/>
      <c r="W700" s="20"/>
      <c r="X700" s="20"/>
      <c r="Y700" s="20"/>
      <c r="Z700" s="20"/>
    </row>
    <row r="701" spans="1:26" ht="147" customHeight="1" x14ac:dyDescent="0.2">
      <c r="A701" s="20"/>
      <c r="B701" s="20"/>
      <c r="C701" s="20"/>
      <c r="D701" s="21"/>
      <c r="E701" s="20"/>
      <c r="F701" s="20"/>
      <c r="G701" s="20"/>
      <c r="H701" s="20"/>
      <c r="I701" s="20"/>
      <c r="J701" s="20"/>
      <c r="K701" s="20"/>
      <c r="L701" s="20"/>
      <c r="M701" s="20"/>
      <c r="N701" s="20"/>
      <c r="O701" s="20"/>
      <c r="P701" s="20"/>
      <c r="Q701" s="20"/>
      <c r="R701" s="22"/>
      <c r="S701" s="20"/>
      <c r="T701" s="20"/>
      <c r="U701" s="20"/>
      <c r="V701" s="20"/>
      <c r="W701" s="20"/>
      <c r="X701" s="20"/>
      <c r="Y701" s="20"/>
      <c r="Z701" s="20"/>
    </row>
    <row r="702" spans="1:26" ht="147" customHeight="1" x14ac:dyDescent="0.2">
      <c r="A702" s="20"/>
      <c r="B702" s="20"/>
      <c r="C702" s="20"/>
      <c r="D702" s="21"/>
      <c r="E702" s="20"/>
      <c r="F702" s="20"/>
      <c r="G702" s="20"/>
      <c r="H702" s="20"/>
      <c r="I702" s="20"/>
      <c r="J702" s="20"/>
      <c r="K702" s="20"/>
      <c r="L702" s="20"/>
      <c r="M702" s="20"/>
      <c r="N702" s="20"/>
      <c r="O702" s="20"/>
      <c r="P702" s="20"/>
      <c r="Q702" s="20"/>
      <c r="R702" s="22"/>
      <c r="S702" s="20"/>
      <c r="T702" s="20"/>
      <c r="U702" s="20"/>
      <c r="V702" s="20"/>
      <c r="W702" s="20"/>
      <c r="X702" s="20"/>
      <c r="Y702" s="20"/>
      <c r="Z702" s="20"/>
    </row>
    <row r="703" spans="1:26" ht="147" customHeight="1" x14ac:dyDescent="0.2">
      <c r="A703" s="20"/>
      <c r="B703" s="20"/>
      <c r="C703" s="20"/>
      <c r="D703" s="21"/>
      <c r="E703" s="20"/>
      <c r="F703" s="20"/>
      <c r="G703" s="20"/>
      <c r="H703" s="20"/>
      <c r="I703" s="20"/>
      <c r="J703" s="20"/>
      <c r="K703" s="20"/>
      <c r="L703" s="20"/>
      <c r="M703" s="20"/>
      <c r="N703" s="20"/>
      <c r="O703" s="20"/>
      <c r="P703" s="20"/>
      <c r="Q703" s="20"/>
      <c r="R703" s="22"/>
      <c r="S703" s="20"/>
      <c r="T703" s="20"/>
      <c r="U703" s="20"/>
      <c r="V703" s="20"/>
      <c r="W703" s="20"/>
      <c r="X703" s="20"/>
      <c r="Y703" s="20"/>
      <c r="Z703" s="20"/>
    </row>
    <row r="704" spans="1:26" ht="147" customHeight="1" x14ac:dyDescent="0.2">
      <c r="A704" s="20"/>
      <c r="B704" s="20"/>
      <c r="C704" s="20"/>
      <c r="D704" s="21"/>
      <c r="E704" s="20"/>
      <c r="F704" s="20"/>
      <c r="G704" s="20"/>
      <c r="H704" s="20"/>
      <c r="I704" s="20"/>
      <c r="J704" s="20"/>
      <c r="K704" s="20"/>
      <c r="L704" s="20"/>
      <c r="M704" s="20"/>
      <c r="N704" s="20"/>
      <c r="O704" s="20"/>
      <c r="P704" s="20"/>
      <c r="Q704" s="20"/>
      <c r="R704" s="22"/>
      <c r="S704" s="20"/>
      <c r="T704" s="20"/>
      <c r="U704" s="20"/>
      <c r="V704" s="20"/>
      <c r="W704" s="20"/>
      <c r="X704" s="20"/>
      <c r="Y704" s="20"/>
      <c r="Z704" s="20"/>
    </row>
    <row r="705" spans="1:26" ht="147" customHeight="1" x14ac:dyDescent="0.2">
      <c r="A705" s="20"/>
      <c r="B705" s="20"/>
      <c r="C705" s="20"/>
      <c r="D705" s="21"/>
      <c r="E705" s="20"/>
      <c r="F705" s="20"/>
      <c r="G705" s="20"/>
      <c r="H705" s="20"/>
      <c r="I705" s="20"/>
      <c r="J705" s="20"/>
      <c r="K705" s="20"/>
      <c r="L705" s="20"/>
      <c r="M705" s="20"/>
      <c r="N705" s="20"/>
      <c r="O705" s="20"/>
      <c r="P705" s="20"/>
      <c r="Q705" s="20"/>
      <c r="R705" s="22"/>
      <c r="S705" s="20"/>
      <c r="T705" s="20"/>
      <c r="U705" s="20"/>
      <c r="V705" s="20"/>
      <c r="W705" s="20"/>
      <c r="X705" s="20"/>
      <c r="Y705" s="20"/>
      <c r="Z705" s="20"/>
    </row>
    <row r="706" spans="1:26" ht="147" customHeight="1" x14ac:dyDescent="0.2">
      <c r="A706" s="20"/>
      <c r="B706" s="20"/>
      <c r="C706" s="20"/>
      <c r="D706" s="21"/>
      <c r="E706" s="20"/>
      <c r="F706" s="20"/>
      <c r="G706" s="20"/>
      <c r="H706" s="20"/>
      <c r="I706" s="20"/>
      <c r="J706" s="20"/>
      <c r="K706" s="20"/>
      <c r="L706" s="20"/>
      <c r="M706" s="20"/>
      <c r="N706" s="20"/>
      <c r="O706" s="20"/>
      <c r="P706" s="20"/>
      <c r="Q706" s="20"/>
      <c r="R706" s="22"/>
      <c r="S706" s="20"/>
      <c r="T706" s="20"/>
      <c r="U706" s="20"/>
      <c r="V706" s="20"/>
      <c r="W706" s="20"/>
      <c r="X706" s="20"/>
      <c r="Y706" s="20"/>
      <c r="Z706" s="20"/>
    </row>
    <row r="707" spans="1:26" ht="147" customHeight="1" x14ac:dyDescent="0.2">
      <c r="A707" s="20"/>
      <c r="B707" s="20"/>
      <c r="C707" s="20"/>
      <c r="D707" s="21"/>
      <c r="E707" s="20"/>
      <c r="F707" s="20"/>
      <c r="G707" s="20"/>
      <c r="H707" s="20"/>
      <c r="I707" s="20"/>
      <c r="J707" s="20"/>
      <c r="K707" s="20"/>
      <c r="L707" s="20"/>
      <c r="M707" s="20"/>
      <c r="N707" s="20"/>
      <c r="O707" s="20"/>
      <c r="P707" s="20"/>
      <c r="Q707" s="20"/>
      <c r="R707" s="22"/>
      <c r="S707" s="20"/>
      <c r="T707" s="20"/>
      <c r="U707" s="20"/>
      <c r="V707" s="20"/>
      <c r="W707" s="20"/>
      <c r="X707" s="20"/>
      <c r="Y707" s="20"/>
      <c r="Z707" s="20"/>
    </row>
    <row r="708" spans="1:26" ht="147" customHeight="1" x14ac:dyDescent="0.2">
      <c r="A708" s="20"/>
      <c r="B708" s="20"/>
      <c r="C708" s="20"/>
      <c r="D708" s="21"/>
      <c r="E708" s="20"/>
      <c r="F708" s="20"/>
      <c r="G708" s="20"/>
      <c r="H708" s="20"/>
      <c r="I708" s="20"/>
      <c r="J708" s="20"/>
      <c r="K708" s="20"/>
      <c r="L708" s="20"/>
      <c r="M708" s="20"/>
      <c r="N708" s="20"/>
      <c r="O708" s="20"/>
      <c r="P708" s="20"/>
      <c r="Q708" s="20"/>
      <c r="R708" s="22"/>
      <c r="S708" s="20"/>
      <c r="T708" s="20"/>
      <c r="U708" s="20"/>
      <c r="V708" s="20"/>
      <c r="W708" s="20"/>
      <c r="X708" s="20"/>
      <c r="Y708" s="20"/>
      <c r="Z708" s="20"/>
    </row>
    <row r="709" spans="1:26" ht="147" customHeight="1" x14ac:dyDescent="0.2">
      <c r="A709" s="20"/>
      <c r="B709" s="20"/>
      <c r="C709" s="20"/>
      <c r="D709" s="21"/>
      <c r="E709" s="20"/>
      <c r="F709" s="20"/>
      <c r="G709" s="20"/>
      <c r="H709" s="20"/>
      <c r="I709" s="20"/>
      <c r="J709" s="20"/>
      <c r="K709" s="20"/>
      <c r="L709" s="20"/>
      <c r="M709" s="20"/>
      <c r="N709" s="20"/>
      <c r="O709" s="20"/>
      <c r="P709" s="20"/>
      <c r="Q709" s="20"/>
      <c r="R709" s="22"/>
      <c r="S709" s="20"/>
      <c r="T709" s="20"/>
      <c r="U709" s="20"/>
      <c r="V709" s="20"/>
      <c r="W709" s="20"/>
      <c r="X709" s="20"/>
      <c r="Y709" s="20"/>
      <c r="Z709" s="20"/>
    </row>
    <row r="710" spans="1:26" ht="147" customHeight="1" x14ac:dyDescent="0.2">
      <c r="A710" s="20"/>
      <c r="B710" s="20"/>
      <c r="C710" s="20"/>
      <c r="D710" s="21"/>
      <c r="E710" s="20"/>
      <c r="F710" s="20"/>
      <c r="G710" s="20"/>
      <c r="H710" s="20"/>
      <c r="I710" s="20"/>
      <c r="J710" s="20"/>
      <c r="K710" s="20"/>
      <c r="L710" s="20"/>
      <c r="M710" s="20"/>
      <c r="N710" s="20"/>
      <c r="O710" s="20"/>
      <c r="P710" s="20"/>
      <c r="Q710" s="20"/>
      <c r="R710" s="22"/>
      <c r="S710" s="20"/>
      <c r="T710" s="20"/>
      <c r="U710" s="20"/>
      <c r="V710" s="20"/>
      <c r="W710" s="20"/>
      <c r="X710" s="20"/>
      <c r="Y710" s="20"/>
      <c r="Z710" s="20"/>
    </row>
    <row r="711" spans="1:26" ht="147" customHeight="1" x14ac:dyDescent="0.2">
      <c r="A711" s="20"/>
      <c r="B711" s="20"/>
      <c r="C711" s="20"/>
      <c r="D711" s="21"/>
      <c r="E711" s="20"/>
      <c r="F711" s="20"/>
      <c r="G711" s="20"/>
      <c r="H711" s="20"/>
      <c r="I711" s="20"/>
      <c r="J711" s="20"/>
      <c r="K711" s="20"/>
      <c r="L711" s="20"/>
      <c r="M711" s="20"/>
      <c r="N711" s="20"/>
      <c r="O711" s="20"/>
      <c r="P711" s="20"/>
      <c r="Q711" s="20"/>
      <c r="R711" s="22"/>
      <c r="S711" s="20"/>
      <c r="T711" s="20"/>
      <c r="U711" s="20"/>
      <c r="V711" s="20"/>
      <c r="W711" s="20"/>
      <c r="X711" s="20"/>
      <c r="Y711" s="20"/>
      <c r="Z711" s="20"/>
    </row>
    <row r="712" spans="1:26" ht="147" customHeight="1" x14ac:dyDescent="0.2">
      <c r="A712" s="20"/>
      <c r="B712" s="20"/>
      <c r="C712" s="20"/>
      <c r="D712" s="21"/>
      <c r="E712" s="20"/>
      <c r="F712" s="20"/>
      <c r="G712" s="20"/>
      <c r="H712" s="20"/>
      <c r="I712" s="20"/>
      <c r="J712" s="20"/>
      <c r="K712" s="20"/>
      <c r="L712" s="20"/>
      <c r="M712" s="20"/>
      <c r="N712" s="20"/>
      <c r="O712" s="20"/>
      <c r="P712" s="20"/>
      <c r="Q712" s="20"/>
      <c r="R712" s="22"/>
      <c r="S712" s="20"/>
      <c r="T712" s="20"/>
      <c r="U712" s="20"/>
      <c r="V712" s="20"/>
      <c r="W712" s="20"/>
      <c r="X712" s="20"/>
      <c r="Y712" s="20"/>
      <c r="Z712" s="20"/>
    </row>
    <row r="713" spans="1:26" ht="147" customHeight="1" x14ac:dyDescent="0.2">
      <c r="A713" s="20"/>
      <c r="B713" s="20"/>
      <c r="C713" s="20"/>
      <c r="D713" s="21"/>
      <c r="E713" s="20"/>
      <c r="F713" s="20"/>
      <c r="G713" s="20"/>
      <c r="H713" s="20"/>
      <c r="I713" s="20"/>
      <c r="J713" s="20"/>
      <c r="K713" s="20"/>
      <c r="L713" s="20"/>
      <c r="M713" s="20"/>
      <c r="N713" s="20"/>
      <c r="O713" s="20"/>
      <c r="P713" s="20"/>
      <c r="Q713" s="20"/>
      <c r="R713" s="22"/>
      <c r="S713" s="20"/>
      <c r="T713" s="20"/>
      <c r="U713" s="20"/>
      <c r="V713" s="20"/>
      <c r="W713" s="20"/>
      <c r="X713" s="20"/>
      <c r="Y713" s="20"/>
      <c r="Z713" s="20"/>
    </row>
    <row r="714" spans="1:26" ht="147" customHeight="1" x14ac:dyDescent="0.2">
      <c r="A714" s="20"/>
      <c r="B714" s="20"/>
      <c r="C714" s="20"/>
      <c r="D714" s="21"/>
      <c r="E714" s="20"/>
      <c r="F714" s="20"/>
      <c r="G714" s="20"/>
      <c r="H714" s="20"/>
      <c r="I714" s="20"/>
      <c r="J714" s="20"/>
      <c r="K714" s="20"/>
      <c r="L714" s="20"/>
      <c r="M714" s="20"/>
      <c r="N714" s="20"/>
      <c r="O714" s="20"/>
      <c r="P714" s="20"/>
      <c r="Q714" s="20"/>
      <c r="R714" s="22"/>
      <c r="S714" s="20"/>
      <c r="T714" s="20"/>
      <c r="U714" s="20"/>
      <c r="V714" s="20"/>
      <c r="W714" s="20"/>
      <c r="X714" s="20"/>
      <c r="Y714" s="20"/>
      <c r="Z714" s="20"/>
    </row>
    <row r="715" spans="1:26" ht="147" customHeight="1" x14ac:dyDescent="0.2">
      <c r="A715" s="20"/>
      <c r="B715" s="20"/>
      <c r="C715" s="20"/>
      <c r="D715" s="21"/>
      <c r="E715" s="20"/>
      <c r="F715" s="20"/>
      <c r="G715" s="20"/>
      <c r="H715" s="20"/>
      <c r="I715" s="20"/>
      <c r="J715" s="20"/>
      <c r="K715" s="20"/>
      <c r="L715" s="20"/>
      <c r="M715" s="20"/>
      <c r="N715" s="20"/>
      <c r="O715" s="20"/>
      <c r="P715" s="20"/>
      <c r="Q715" s="20"/>
      <c r="R715" s="22"/>
      <c r="S715" s="20"/>
      <c r="T715" s="20"/>
      <c r="U715" s="20"/>
      <c r="V715" s="20"/>
      <c r="W715" s="20"/>
      <c r="X715" s="20"/>
      <c r="Y715" s="20"/>
      <c r="Z715" s="20"/>
    </row>
    <row r="716" spans="1:26" ht="147" customHeight="1" x14ac:dyDescent="0.2">
      <c r="A716" s="20"/>
      <c r="B716" s="20"/>
      <c r="C716" s="20"/>
      <c r="D716" s="21"/>
      <c r="E716" s="20"/>
      <c r="F716" s="20"/>
      <c r="G716" s="20"/>
      <c r="H716" s="20"/>
      <c r="I716" s="20"/>
      <c r="J716" s="20"/>
      <c r="K716" s="20"/>
      <c r="L716" s="20"/>
      <c r="M716" s="20"/>
      <c r="N716" s="20"/>
      <c r="O716" s="20"/>
      <c r="P716" s="20"/>
      <c r="Q716" s="20"/>
      <c r="R716" s="22"/>
      <c r="S716" s="20"/>
      <c r="T716" s="20"/>
      <c r="U716" s="20"/>
      <c r="V716" s="20"/>
      <c r="W716" s="20"/>
      <c r="X716" s="20"/>
      <c r="Y716" s="20"/>
      <c r="Z716" s="20"/>
    </row>
    <row r="717" spans="1:26" ht="147" customHeight="1" x14ac:dyDescent="0.2">
      <c r="A717" s="20"/>
      <c r="B717" s="20"/>
      <c r="C717" s="20"/>
      <c r="D717" s="21"/>
      <c r="E717" s="20"/>
      <c r="F717" s="20"/>
      <c r="G717" s="20"/>
      <c r="H717" s="20"/>
      <c r="I717" s="20"/>
      <c r="J717" s="20"/>
      <c r="K717" s="20"/>
      <c r="L717" s="20"/>
      <c r="M717" s="20"/>
      <c r="N717" s="20"/>
      <c r="O717" s="20"/>
      <c r="P717" s="20"/>
      <c r="Q717" s="20"/>
      <c r="R717" s="22"/>
      <c r="S717" s="20"/>
      <c r="T717" s="20"/>
      <c r="U717" s="20"/>
      <c r="V717" s="20"/>
      <c r="W717" s="20"/>
      <c r="X717" s="20"/>
      <c r="Y717" s="20"/>
      <c r="Z717" s="20"/>
    </row>
    <row r="718" spans="1:26" ht="147" customHeight="1" x14ac:dyDescent="0.2">
      <c r="A718" s="20"/>
      <c r="B718" s="20"/>
      <c r="C718" s="20"/>
      <c r="D718" s="21"/>
      <c r="E718" s="20"/>
      <c r="F718" s="20"/>
      <c r="G718" s="20"/>
      <c r="H718" s="20"/>
      <c r="I718" s="20"/>
      <c r="J718" s="20"/>
      <c r="K718" s="20"/>
      <c r="L718" s="20"/>
      <c r="M718" s="20"/>
      <c r="N718" s="20"/>
      <c r="O718" s="20"/>
      <c r="P718" s="20"/>
      <c r="Q718" s="20"/>
      <c r="R718" s="22"/>
      <c r="S718" s="20"/>
      <c r="T718" s="20"/>
      <c r="U718" s="20"/>
      <c r="V718" s="20"/>
      <c r="W718" s="20"/>
      <c r="X718" s="20"/>
      <c r="Y718" s="20"/>
      <c r="Z718" s="20"/>
    </row>
    <row r="719" spans="1:26" ht="147" customHeight="1" x14ac:dyDescent="0.2">
      <c r="A719" s="20"/>
      <c r="B719" s="20"/>
      <c r="C719" s="20"/>
      <c r="D719" s="21"/>
      <c r="E719" s="20"/>
      <c r="F719" s="20"/>
      <c r="G719" s="20"/>
      <c r="H719" s="20"/>
      <c r="I719" s="20"/>
      <c r="J719" s="20"/>
      <c r="K719" s="20"/>
      <c r="L719" s="20"/>
      <c r="M719" s="20"/>
      <c r="N719" s="20"/>
      <c r="O719" s="20"/>
      <c r="P719" s="20"/>
      <c r="Q719" s="20"/>
      <c r="R719" s="22"/>
      <c r="S719" s="20"/>
      <c r="T719" s="20"/>
      <c r="U719" s="20"/>
      <c r="V719" s="20"/>
      <c r="W719" s="20"/>
      <c r="X719" s="20"/>
      <c r="Y719" s="20"/>
      <c r="Z719" s="20"/>
    </row>
    <row r="720" spans="1:26" ht="147" customHeight="1" x14ac:dyDescent="0.2">
      <c r="A720" s="20"/>
      <c r="B720" s="20"/>
      <c r="C720" s="20"/>
      <c r="D720" s="21"/>
      <c r="E720" s="20"/>
      <c r="F720" s="20"/>
      <c r="G720" s="20"/>
      <c r="H720" s="20"/>
      <c r="I720" s="20"/>
      <c r="J720" s="20"/>
      <c r="K720" s="20"/>
      <c r="L720" s="20"/>
      <c r="M720" s="20"/>
      <c r="N720" s="20"/>
      <c r="O720" s="20"/>
      <c r="P720" s="20"/>
      <c r="Q720" s="20"/>
      <c r="R720" s="22"/>
      <c r="S720" s="20"/>
      <c r="T720" s="20"/>
      <c r="U720" s="20"/>
      <c r="V720" s="20"/>
      <c r="W720" s="20"/>
      <c r="X720" s="20"/>
      <c r="Y720" s="20"/>
      <c r="Z720" s="20"/>
    </row>
    <row r="721" spans="1:26" ht="147" customHeight="1" x14ac:dyDescent="0.2">
      <c r="A721" s="20"/>
      <c r="B721" s="20"/>
      <c r="C721" s="20"/>
      <c r="D721" s="21"/>
      <c r="E721" s="20"/>
      <c r="F721" s="20"/>
      <c r="G721" s="20"/>
      <c r="H721" s="20"/>
      <c r="I721" s="20"/>
      <c r="J721" s="20"/>
      <c r="K721" s="20"/>
      <c r="L721" s="20"/>
      <c r="M721" s="20"/>
      <c r="N721" s="20"/>
      <c r="O721" s="20"/>
      <c r="P721" s="20"/>
      <c r="Q721" s="20"/>
      <c r="R721" s="22"/>
      <c r="S721" s="20"/>
      <c r="T721" s="20"/>
      <c r="U721" s="20"/>
      <c r="V721" s="20"/>
      <c r="W721" s="20"/>
      <c r="X721" s="20"/>
      <c r="Y721" s="20"/>
      <c r="Z721" s="20"/>
    </row>
    <row r="722" spans="1:26" ht="147" customHeight="1" x14ac:dyDescent="0.2">
      <c r="A722" s="20"/>
      <c r="B722" s="20"/>
      <c r="C722" s="20"/>
      <c r="D722" s="21"/>
      <c r="E722" s="20"/>
      <c r="F722" s="20"/>
      <c r="G722" s="20"/>
      <c r="H722" s="20"/>
      <c r="I722" s="20"/>
      <c r="J722" s="20"/>
      <c r="K722" s="20"/>
      <c r="L722" s="20"/>
      <c r="M722" s="20"/>
      <c r="N722" s="20"/>
      <c r="O722" s="20"/>
      <c r="P722" s="20"/>
      <c r="Q722" s="20"/>
      <c r="R722" s="22"/>
      <c r="S722" s="20"/>
      <c r="T722" s="20"/>
      <c r="U722" s="20"/>
      <c r="V722" s="20"/>
      <c r="W722" s="20"/>
      <c r="X722" s="20"/>
      <c r="Y722" s="20"/>
      <c r="Z722" s="20"/>
    </row>
    <row r="723" spans="1:26" ht="147" customHeight="1" x14ac:dyDescent="0.2">
      <c r="A723" s="20"/>
      <c r="B723" s="20"/>
      <c r="C723" s="20"/>
      <c r="D723" s="21"/>
      <c r="E723" s="20"/>
      <c r="F723" s="20"/>
      <c r="G723" s="20"/>
      <c r="H723" s="20"/>
      <c r="I723" s="20"/>
      <c r="J723" s="20"/>
      <c r="K723" s="20"/>
      <c r="L723" s="20"/>
      <c r="M723" s="20"/>
      <c r="N723" s="20"/>
      <c r="O723" s="20"/>
      <c r="P723" s="20"/>
      <c r="Q723" s="20"/>
      <c r="R723" s="22"/>
      <c r="S723" s="20"/>
      <c r="T723" s="20"/>
      <c r="U723" s="20"/>
      <c r="V723" s="20"/>
      <c r="W723" s="20"/>
      <c r="X723" s="20"/>
      <c r="Y723" s="20"/>
      <c r="Z723" s="20"/>
    </row>
    <row r="724" spans="1:26" ht="147" customHeight="1" x14ac:dyDescent="0.2">
      <c r="A724" s="20"/>
      <c r="B724" s="20"/>
      <c r="C724" s="20"/>
      <c r="D724" s="21"/>
      <c r="E724" s="20"/>
      <c r="F724" s="20"/>
      <c r="G724" s="20"/>
      <c r="H724" s="20"/>
      <c r="I724" s="20"/>
      <c r="J724" s="20"/>
      <c r="K724" s="20"/>
      <c r="L724" s="20"/>
      <c r="M724" s="20"/>
      <c r="N724" s="20"/>
      <c r="O724" s="20"/>
      <c r="P724" s="20"/>
      <c r="Q724" s="20"/>
      <c r="R724" s="22"/>
      <c r="S724" s="20"/>
      <c r="T724" s="20"/>
      <c r="U724" s="20"/>
      <c r="V724" s="20"/>
      <c r="W724" s="20"/>
      <c r="X724" s="20"/>
      <c r="Y724" s="20"/>
      <c r="Z724" s="20"/>
    </row>
    <row r="725" spans="1:26" ht="147" customHeight="1" x14ac:dyDescent="0.2">
      <c r="A725" s="20"/>
      <c r="B725" s="20"/>
      <c r="C725" s="20"/>
      <c r="D725" s="21"/>
      <c r="E725" s="20"/>
      <c r="F725" s="20"/>
      <c r="G725" s="20"/>
      <c r="H725" s="20"/>
      <c r="I725" s="20"/>
      <c r="J725" s="20"/>
      <c r="K725" s="20"/>
      <c r="L725" s="20"/>
      <c r="M725" s="20"/>
      <c r="N725" s="20"/>
      <c r="O725" s="20"/>
      <c r="P725" s="20"/>
      <c r="Q725" s="20"/>
      <c r="R725" s="22"/>
      <c r="S725" s="20"/>
      <c r="T725" s="20"/>
      <c r="U725" s="20"/>
      <c r="V725" s="20"/>
      <c r="W725" s="20"/>
      <c r="X725" s="20"/>
      <c r="Y725" s="20"/>
      <c r="Z725" s="20"/>
    </row>
    <row r="726" spans="1:26" ht="147" customHeight="1" x14ac:dyDescent="0.2">
      <c r="A726" s="20"/>
      <c r="B726" s="20"/>
      <c r="C726" s="20"/>
      <c r="D726" s="21"/>
      <c r="E726" s="20"/>
      <c r="F726" s="20"/>
      <c r="G726" s="20"/>
      <c r="H726" s="20"/>
      <c r="I726" s="20"/>
      <c r="J726" s="20"/>
      <c r="K726" s="20"/>
      <c r="L726" s="20"/>
      <c r="M726" s="20"/>
      <c r="N726" s="20"/>
      <c r="O726" s="20"/>
      <c r="P726" s="20"/>
      <c r="Q726" s="20"/>
      <c r="R726" s="22"/>
      <c r="S726" s="20"/>
      <c r="T726" s="20"/>
      <c r="U726" s="20"/>
      <c r="V726" s="20"/>
      <c r="W726" s="20"/>
      <c r="X726" s="20"/>
      <c r="Y726" s="20"/>
      <c r="Z726" s="20"/>
    </row>
    <row r="727" spans="1:26" ht="147" customHeight="1" x14ac:dyDescent="0.2">
      <c r="A727" s="20"/>
      <c r="B727" s="20"/>
      <c r="C727" s="20"/>
      <c r="D727" s="21"/>
      <c r="E727" s="20"/>
      <c r="F727" s="20"/>
      <c r="G727" s="20"/>
      <c r="H727" s="20"/>
      <c r="I727" s="20"/>
      <c r="J727" s="20"/>
      <c r="K727" s="20"/>
      <c r="L727" s="20"/>
      <c r="M727" s="20"/>
      <c r="N727" s="20"/>
      <c r="O727" s="20"/>
      <c r="P727" s="20"/>
      <c r="Q727" s="20"/>
      <c r="R727" s="22"/>
      <c r="S727" s="20"/>
      <c r="T727" s="20"/>
      <c r="U727" s="20"/>
      <c r="V727" s="20"/>
      <c r="W727" s="20"/>
      <c r="X727" s="20"/>
      <c r="Y727" s="20"/>
      <c r="Z727" s="20"/>
    </row>
    <row r="728" spans="1:26" ht="147" customHeight="1" x14ac:dyDescent="0.2">
      <c r="A728" s="20"/>
      <c r="B728" s="20"/>
      <c r="C728" s="20"/>
      <c r="D728" s="21"/>
      <c r="E728" s="20"/>
      <c r="F728" s="20"/>
      <c r="G728" s="20"/>
      <c r="H728" s="20"/>
      <c r="I728" s="20"/>
      <c r="J728" s="20"/>
      <c r="K728" s="20"/>
      <c r="L728" s="20"/>
      <c r="M728" s="20"/>
      <c r="N728" s="20"/>
      <c r="O728" s="20"/>
      <c r="P728" s="20"/>
      <c r="Q728" s="20"/>
      <c r="R728" s="22"/>
      <c r="S728" s="20"/>
      <c r="T728" s="20"/>
      <c r="U728" s="20"/>
      <c r="V728" s="20"/>
      <c r="W728" s="20"/>
      <c r="X728" s="20"/>
      <c r="Y728" s="20"/>
      <c r="Z728" s="20"/>
    </row>
    <row r="729" spans="1:26" ht="147" customHeight="1" x14ac:dyDescent="0.2">
      <c r="A729" s="20"/>
      <c r="B729" s="20"/>
      <c r="C729" s="20"/>
      <c r="D729" s="21"/>
      <c r="E729" s="20"/>
      <c r="F729" s="20"/>
      <c r="G729" s="20"/>
      <c r="H729" s="20"/>
      <c r="I729" s="20"/>
      <c r="J729" s="20"/>
      <c r="K729" s="20"/>
      <c r="L729" s="20"/>
      <c r="M729" s="20"/>
      <c r="N729" s="20"/>
      <c r="O729" s="20"/>
      <c r="P729" s="20"/>
      <c r="Q729" s="20"/>
      <c r="R729" s="22"/>
      <c r="S729" s="20"/>
      <c r="T729" s="20"/>
      <c r="U729" s="20"/>
      <c r="V729" s="20"/>
      <c r="W729" s="20"/>
      <c r="X729" s="20"/>
      <c r="Y729" s="20"/>
      <c r="Z729" s="20"/>
    </row>
    <row r="730" spans="1:26" ht="147" customHeight="1" x14ac:dyDescent="0.2">
      <c r="A730" s="20"/>
      <c r="B730" s="20"/>
      <c r="C730" s="20"/>
      <c r="D730" s="21"/>
      <c r="E730" s="20"/>
      <c r="F730" s="20"/>
      <c r="G730" s="20"/>
      <c r="H730" s="20"/>
      <c r="I730" s="20"/>
      <c r="J730" s="20"/>
      <c r="K730" s="20"/>
      <c r="L730" s="20"/>
      <c r="M730" s="20"/>
      <c r="N730" s="20"/>
      <c r="O730" s="20"/>
      <c r="P730" s="20"/>
      <c r="Q730" s="20"/>
      <c r="R730" s="22"/>
      <c r="S730" s="20"/>
      <c r="T730" s="20"/>
      <c r="U730" s="20"/>
      <c r="V730" s="20"/>
      <c r="W730" s="20"/>
      <c r="X730" s="20"/>
      <c r="Y730" s="20"/>
      <c r="Z730" s="20"/>
    </row>
    <row r="731" spans="1:26" ht="147" customHeight="1" x14ac:dyDescent="0.2">
      <c r="A731" s="20"/>
      <c r="B731" s="20"/>
      <c r="C731" s="20"/>
      <c r="D731" s="21"/>
      <c r="E731" s="20"/>
      <c r="F731" s="20"/>
      <c r="G731" s="20"/>
      <c r="H731" s="20"/>
      <c r="I731" s="20"/>
      <c r="J731" s="20"/>
      <c r="K731" s="20"/>
      <c r="L731" s="20"/>
      <c r="M731" s="20"/>
      <c r="N731" s="20"/>
      <c r="O731" s="20"/>
      <c r="P731" s="20"/>
      <c r="Q731" s="20"/>
      <c r="R731" s="22"/>
      <c r="S731" s="20"/>
      <c r="T731" s="20"/>
      <c r="U731" s="20"/>
      <c r="V731" s="20"/>
      <c r="W731" s="20"/>
      <c r="X731" s="20"/>
      <c r="Y731" s="20"/>
      <c r="Z731" s="20"/>
    </row>
    <row r="732" spans="1:26" ht="147" customHeight="1" x14ac:dyDescent="0.2">
      <c r="A732" s="20"/>
      <c r="B732" s="20"/>
      <c r="C732" s="20"/>
      <c r="D732" s="21"/>
      <c r="E732" s="20"/>
      <c r="F732" s="20"/>
      <c r="G732" s="20"/>
      <c r="H732" s="20"/>
      <c r="I732" s="20"/>
      <c r="J732" s="20"/>
      <c r="K732" s="20"/>
      <c r="L732" s="20"/>
      <c r="M732" s="20"/>
      <c r="N732" s="20"/>
      <c r="O732" s="20"/>
      <c r="P732" s="20"/>
      <c r="Q732" s="20"/>
      <c r="R732" s="22"/>
      <c r="S732" s="20"/>
      <c r="T732" s="20"/>
      <c r="U732" s="20"/>
      <c r="V732" s="20"/>
      <c r="W732" s="20"/>
      <c r="X732" s="20"/>
      <c r="Y732" s="20"/>
      <c r="Z732" s="20"/>
    </row>
    <row r="733" spans="1:26" ht="147" customHeight="1" x14ac:dyDescent="0.2">
      <c r="A733" s="20"/>
      <c r="B733" s="20"/>
      <c r="C733" s="20"/>
      <c r="D733" s="21"/>
      <c r="E733" s="20"/>
      <c r="F733" s="20"/>
      <c r="G733" s="20"/>
      <c r="H733" s="20"/>
      <c r="I733" s="20"/>
      <c r="J733" s="20"/>
      <c r="K733" s="20"/>
      <c r="L733" s="20"/>
      <c r="M733" s="20"/>
      <c r="N733" s="20"/>
      <c r="O733" s="20"/>
      <c r="P733" s="20"/>
      <c r="Q733" s="20"/>
      <c r="R733" s="22"/>
      <c r="S733" s="20"/>
      <c r="T733" s="20"/>
      <c r="U733" s="20"/>
      <c r="V733" s="20"/>
      <c r="W733" s="20"/>
      <c r="X733" s="20"/>
      <c r="Y733" s="20"/>
      <c r="Z733" s="20"/>
    </row>
    <row r="734" spans="1:26" ht="147" customHeight="1" x14ac:dyDescent="0.2">
      <c r="A734" s="20"/>
      <c r="B734" s="20"/>
      <c r="C734" s="20"/>
      <c r="D734" s="21"/>
      <c r="E734" s="20"/>
      <c r="F734" s="20"/>
      <c r="G734" s="20"/>
      <c r="H734" s="20"/>
      <c r="I734" s="20"/>
      <c r="J734" s="20"/>
      <c r="K734" s="20"/>
      <c r="L734" s="20"/>
      <c r="M734" s="20"/>
      <c r="N734" s="20"/>
      <c r="O734" s="20"/>
      <c r="P734" s="20"/>
      <c r="Q734" s="20"/>
      <c r="R734" s="22"/>
      <c r="S734" s="20"/>
      <c r="T734" s="20"/>
      <c r="U734" s="20"/>
      <c r="V734" s="20"/>
      <c r="W734" s="20"/>
      <c r="X734" s="20"/>
      <c r="Y734" s="20"/>
      <c r="Z734" s="20"/>
    </row>
    <row r="735" spans="1:26" ht="147" customHeight="1" x14ac:dyDescent="0.2">
      <c r="A735" s="20"/>
      <c r="B735" s="20"/>
      <c r="C735" s="20"/>
      <c r="D735" s="21"/>
      <c r="E735" s="20"/>
      <c r="F735" s="20"/>
      <c r="G735" s="20"/>
      <c r="H735" s="20"/>
      <c r="I735" s="20"/>
      <c r="J735" s="20"/>
      <c r="K735" s="20"/>
      <c r="L735" s="20"/>
      <c r="M735" s="20"/>
      <c r="N735" s="20"/>
      <c r="O735" s="20"/>
      <c r="P735" s="20"/>
      <c r="Q735" s="20"/>
      <c r="R735" s="22"/>
      <c r="S735" s="20"/>
      <c r="T735" s="20"/>
      <c r="U735" s="20"/>
      <c r="V735" s="20"/>
      <c r="W735" s="20"/>
      <c r="X735" s="20"/>
      <c r="Y735" s="20"/>
      <c r="Z735" s="20"/>
    </row>
    <row r="736" spans="1:26" ht="147" customHeight="1" x14ac:dyDescent="0.2">
      <c r="A736" s="20"/>
      <c r="B736" s="20"/>
      <c r="C736" s="20"/>
      <c r="D736" s="21"/>
      <c r="E736" s="20"/>
      <c r="F736" s="20"/>
      <c r="G736" s="20"/>
      <c r="H736" s="20"/>
      <c r="I736" s="20"/>
      <c r="J736" s="20"/>
      <c r="K736" s="20"/>
      <c r="L736" s="20"/>
      <c r="M736" s="20"/>
      <c r="N736" s="20"/>
      <c r="O736" s="20"/>
      <c r="P736" s="20"/>
      <c r="Q736" s="20"/>
      <c r="R736" s="22"/>
      <c r="S736" s="20"/>
      <c r="T736" s="20"/>
      <c r="U736" s="20"/>
      <c r="V736" s="20"/>
      <c r="W736" s="20"/>
      <c r="X736" s="20"/>
      <c r="Y736" s="20"/>
      <c r="Z736" s="20"/>
    </row>
    <row r="737" spans="1:26" ht="147" customHeight="1" x14ac:dyDescent="0.2">
      <c r="A737" s="20"/>
      <c r="B737" s="20"/>
      <c r="C737" s="20"/>
      <c r="D737" s="21"/>
      <c r="E737" s="20"/>
      <c r="F737" s="20"/>
      <c r="G737" s="20"/>
      <c r="H737" s="20"/>
      <c r="I737" s="20"/>
      <c r="J737" s="20"/>
      <c r="K737" s="20"/>
      <c r="L737" s="20"/>
      <c r="M737" s="20"/>
      <c r="N737" s="20"/>
      <c r="O737" s="20"/>
      <c r="P737" s="20"/>
      <c r="Q737" s="20"/>
      <c r="R737" s="22"/>
      <c r="S737" s="20"/>
      <c r="T737" s="20"/>
      <c r="U737" s="20"/>
      <c r="V737" s="20"/>
      <c r="W737" s="20"/>
      <c r="X737" s="20"/>
      <c r="Y737" s="20"/>
      <c r="Z737" s="20"/>
    </row>
    <row r="738" spans="1:26" ht="147" customHeight="1" x14ac:dyDescent="0.2">
      <c r="A738" s="20"/>
      <c r="B738" s="20"/>
      <c r="C738" s="20"/>
      <c r="D738" s="21"/>
      <c r="E738" s="20"/>
      <c r="F738" s="20"/>
      <c r="G738" s="20"/>
      <c r="H738" s="20"/>
      <c r="I738" s="20"/>
      <c r="J738" s="20"/>
      <c r="K738" s="20"/>
      <c r="L738" s="20"/>
      <c r="M738" s="20"/>
      <c r="N738" s="20"/>
      <c r="O738" s="20"/>
      <c r="P738" s="20"/>
      <c r="Q738" s="20"/>
      <c r="R738" s="22"/>
      <c r="S738" s="20"/>
      <c r="T738" s="20"/>
      <c r="U738" s="20"/>
      <c r="V738" s="20"/>
      <c r="W738" s="20"/>
      <c r="X738" s="20"/>
      <c r="Y738" s="20"/>
      <c r="Z738" s="20"/>
    </row>
    <row r="739" spans="1:26" ht="147" customHeight="1" x14ac:dyDescent="0.2">
      <c r="A739" s="20"/>
      <c r="B739" s="20"/>
      <c r="C739" s="20"/>
      <c r="D739" s="21"/>
      <c r="E739" s="20"/>
      <c r="F739" s="20"/>
      <c r="G739" s="20"/>
      <c r="H739" s="20"/>
      <c r="I739" s="20"/>
      <c r="J739" s="20"/>
      <c r="K739" s="20"/>
      <c r="L739" s="20"/>
      <c r="M739" s="20"/>
      <c r="N739" s="20"/>
      <c r="O739" s="20"/>
      <c r="P739" s="20"/>
      <c r="Q739" s="20"/>
      <c r="R739" s="22"/>
      <c r="S739" s="20"/>
      <c r="T739" s="20"/>
      <c r="U739" s="20"/>
      <c r="V739" s="20"/>
      <c r="W739" s="20"/>
      <c r="X739" s="20"/>
      <c r="Y739" s="20"/>
      <c r="Z739" s="20"/>
    </row>
    <row r="740" spans="1:26" ht="147" customHeight="1" x14ac:dyDescent="0.2">
      <c r="A740" s="20"/>
      <c r="B740" s="20"/>
      <c r="C740" s="20"/>
      <c r="D740" s="21"/>
      <c r="E740" s="20"/>
      <c r="F740" s="20"/>
      <c r="G740" s="20"/>
      <c r="H740" s="20"/>
      <c r="I740" s="20"/>
      <c r="J740" s="20"/>
      <c r="K740" s="20"/>
      <c r="L740" s="20"/>
      <c r="M740" s="20"/>
      <c r="N740" s="20"/>
      <c r="O740" s="20"/>
      <c r="P740" s="20"/>
      <c r="Q740" s="20"/>
      <c r="R740" s="22"/>
      <c r="S740" s="20"/>
      <c r="T740" s="20"/>
      <c r="U740" s="20"/>
      <c r="V740" s="20"/>
      <c r="W740" s="20"/>
      <c r="X740" s="20"/>
      <c r="Y740" s="20"/>
      <c r="Z740" s="20"/>
    </row>
    <row r="741" spans="1:26" ht="147" customHeight="1" x14ac:dyDescent="0.2">
      <c r="A741" s="20"/>
      <c r="B741" s="20"/>
      <c r="C741" s="20"/>
      <c r="D741" s="21"/>
      <c r="E741" s="20"/>
      <c r="F741" s="20"/>
      <c r="G741" s="20"/>
      <c r="H741" s="20"/>
      <c r="I741" s="20"/>
      <c r="J741" s="20"/>
      <c r="K741" s="20"/>
      <c r="L741" s="20"/>
      <c r="M741" s="20"/>
      <c r="N741" s="20"/>
      <c r="O741" s="20"/>
      <c r="P741" s="20"/>
      <c r="Q741" s="20"/>
      <c r="R741" s="22"/>
      <c r="S741" s="20"/>
      <c r="T741" s="20"/>
      <c r="U741" s="20"/>
      <c r="V741" s="20"/>
      <c r="W741" s="20"/>
      <c r="X741" s="20"/>
      <c r="Y741" s="20"/>
      <c r="Z741" s="20"/>
    </row>
    <row r="742" spans="1:26" ht="147" customHeight="1" x14ac:dyDescent="0.2">
      <c r="A742" s="20"/>
      <c r="B742" s="20"/>
      <c r="C742" s="20"/>
      <c r="D742" s="21"/>
      <c r="E742" s="20"/>
      <c r="F742" s="20"/>
      <c r="G742" s="20"/>
      <c r="H742" s="20"/>
      <c r="I742" s="20"/>
      <c r="J742" s="20"/>
      <c r="K742" s="20"/>
      <c r="L742" s="20"/>
      <c r="M742" s="20"/>
      <c r="N742" s="20"/>
      <c r="O742" s="20"/>
      <c r="P742" s="20"/>
      <c r="Q742" s="20"/>
      <c r="R742" s="22"/>
      <c r="S742" s="20"/>
      <c r="T742" s="20"/>
      <c r="U742" s="20"/>
      <c r="V742" s="20"/>
      <c r="W742" s="20"/>
      <c r="X742" s="20"/>
      <c r="Y742" s="20"/>
      <c r="Z742" s="20"/>
    </row>
    <row r="743" spans="1:26" ht="147" customHeight="1" x14ac:dyDescent="0.2">
      <c r="A743" s="20"/>
      <c r="B743" s="20"/>
      <c r="C743" s="20"/>
      <c r="D743" s="21"/>
      <c r="E743" s="20"/>
      <c r="F743" s="20"/>
      <c r="G743" s="20"/>
      <c r="H743" s="20"/>
      <c r="I743" s="20"/>
      <c r="J743" s="20"/>
      <c r="K743" s="20"/>
      <c r="L743" s="20"/>
      <c r="M743" s="20"/>
      <c r="N743" s="20"/>
      <c r="O743" s="20"/>
      <c r="P743" s="20"/>
      <c r="Q743" s="20"/>
      <c r="R743" s="22"/>
      <c r="S743" s="20"/>
      <c r="T743" s="20"/>
      <c r="U743" s="20"/>
      <c r="V743" s="20"/>
      <c r="W743" s="20"/>
      <c r="X743" s="20"/>
      <c r="Y743" s="20"/>
      <c r="Z743" s="20"/>
    </row>
    <row r="744" spans="1:26" ht="147" customHeight="1" x14ac:dyDescent="0.2">
      <c r="A744" s="20"/>
      <c r="B744" s="20"/>
      <c r="C744" s="20"/>
      <c r="D744" s="21"/>
      <c r="E744" s="20"/>
      <c r="F744" s="20"/>
      <c r="G744" s="20"/>
      <c r="H744" s="20"/>
      <c r="I744" s="20"/>
      <c r="J744" s="20"/>
      <c r="K744" s="20"/>
      <c r="L744" s="20"/>
      <c r="M744" s="20"/>
      <c r="N744" s="20"/>
      <c r="O744" s="20"/>
      <c r="P744" s="20"/>
      <c r="Q744" s="20"/>
      <c r="R744" s="22"/>
      <c r="S744" s="20"/>
      <c r="T744" s="20"/>
      <c r="U744" s="20"/>
      <c r="V744" s="20"/>
      <c r="W744" s="20"/>
      <c r="X744" s="20"/>
      <c r="Y744" s="20"/>
      <c r="Z744" s="20"/>
    </row>
    <row r="745" spans="1:26" ht="147" customHeight="1" x14ac:dyDescent="0.2">
      <c r="A745" s="20"/>
      <c r="B745" s="20"/>
      <c r="C745" s="20"/>
      <c r="D745" s="21"/>
      <c r="E745" s="20"/>
      <c r="F745" s="20"/>
      <c r="G745" s="20"/>
      <c r="H745" s="20"/>
      <c r="I745" s="20"/>
      <c r="J745" s="20"/>
      <c r="K745" s="20"/>
      <c r="L745" s="20"/>
      <c r="M745" s="20"/>
      <c r="N745" s="20"/>
      <c r="O745" s="20"/>
      <c r="P745" s="20"/>
      <c r="Q745" s="20"/>
      <c r="R745" s="22"/>
      <c r="S745" s="20"/>
      <c r="T745" s="20"/>
      <c r="U745" s="20"/>
      <c r="V745" s="20"/>
      <c r="W745" s="20"/>
      <c r="X745" s="20"/>
      <c r="Y745" s="20"/>
      <c r="Z745" s="20"/>
    </row>
    <row r="746" spans="1:26" ht="147" customHeight="1" x14ac:dyDescent="0.2">
      <c r="A746" s="20"/>
      <c r="B746" s="20"/>
      <c r="C746" s="20"/>
      <c r="D746" s="21"/>
      <c r="E746" s="20"/>
      <c r="F746" s="20"/>
      <c r="G746" s="20"/>
      <c r="H746" s="20"/>
      <c r="I746" s="20"/>
      <c r="J746" s="20"/>
      <c r="K746" s="20"/>
      <c r="L746" s="20"/>
      <c r="M746" s="20"/>
      <c r="N746" s="20"/>
      <c r="O746" s="20"/>
      <c r="P746" s="20"/>
      <c r="Q746" s="20"/>
      <c r="R746" s="22"/>
      <c r="S746" s="20"/>
      <c r="T746" s="20"/>
      <c r="U746" s="20"/>
      <c r="V746" s="20"/>
      <c r="W746" s="20"/>
      <c r="X746" s="20"/>
      <c r="Y746" s="20"/>
      <c r="Z746" s="20"/>
    </row>
    <row r="747" spans="1:26" ht="147" customHeight="1" x14ac:dyDescent="0.2">
      <c r="A747" s="20"/>
      <c r="B747" s="20"/>
      <c r="C747" s="20"/>
      <c r="D747" s="21"/>
      <c r="E747" s="20"/>
      <c r="F747" s="20"/>
      <c r="G747" s="20"/>
      <c r="H747" s="20"/>
      <c r="I747" s="20"/>
      <c r="J747" s="20"/>
      <c r="K747" s="20"/>
      <c r="L747" s="20"/>
      <c r="M747" s="20"/>
      <c r="N747" s="20"/>
      <c r="O747" s="20"/>
      <c r="P747" s="20"/>
      <c r="Q747" s="20"/>
      <c r="R747" s="22"/>
      <c r="S747" s="20"/>
      <c r="T747" s="20"/>
      <c r="U747" s="20"/>
      <c r="V747" s="20"/>
      <c r="W747" s="20"/>
      <c r="X747" s="20"/>
      <c r="Y747" s="20"/>
      <c r="Z747" s="20"/>
    </row>
    <row r="748" spans="1:26" ht="147" customHeight="1" x14ac:dyDescent="0.2">
      <c r="A748" s="20"/>
      <c r="B748" s="20"/>
      <c r="C748" s="20"/>
      <c r="D748" s="21"/>
      <c r="E748" s="20"/>
      <c r="F748" s="20"/>
      <c r="G748" s="20"/>
      <c r="H748" s="20"/>
      <c r="I748" s="20"/>
      <c r="J748" s="20"/>
      <c r="K748" s="20"/>
      <c r="L748" s="20"/>
      <c r="M748" s="20"/>
      <c r="N748" s="20"/>
      <c r="O748" s="20"/>
      <c r="P748" s="20"/>
      <c r="Q748" s="20"/>
      <c r="R748" s="22"/>
      <c r="S748" s="20"/>
      <c r="T748" s="20"/>
      <c r="U748" s="20"/>
      <c r="V748" s="20"/>
      <c r="W748" s="20"/>
      <c r="X748" s="20"/>
      <c r="Y748" s="20"/>
      <c r="Z748" s="20"/>
    </row>
    <row r="749" spans="1:26" ht="147" customHeight="1" x14ac:dyDescent="0.2">
      <c r="A749" s="20"/>
      <c r="B749" s="20"/>
      <c r="C749" s="20"/>
      <c r="D749" s="21"/>
      <c r="E749" s="20"/>
      <c r="F749" s="20"/>
      <c r="G749" s="20"/>
      <c r="H749" s="20"/>
      <c r="I749" s="20"/>
      <c r="J749" s="20"/>
      <c r="K749" s="20"/>
      <c r="L749" s="20"/>
      <c r="M749" s="20"/>
      <c r="N749" s="20"/>
      <c r="O749" s="20"/>
      <c r="P749" s="20"/>
      <c r="Q749" s="20"/>
      <c r="R749" s="22"/>
      <c r="S749" s="20"/>
      <c r="T749" s="20"/>
      <c r="U749" s="20"/>
      <c r="V749" s="20"/>
      <c r="W749" s="20"/>
      <c r="X749" s="20"/>
      <c r="Y749" s="20"/>
      <c r="Z749" s="20"/>
    </row>
    <row r="750" spans="1:26" ht="147" customHeight="1" x14ac:dyDescent="0.2">
      <c r="A750" s="20"/>
      <c r="B750" s="20"/>
      <c r="C750" s="20"/>
      <c r="D750" s="21"/>
      <c r="E750" s="20"/>
      <c r="F750" s="20"/>
      <c r="G750" s="20"/>
      <c r="H750" s="20"/>
      <c r="I750" s="20"/>
      <c r="J750" s="20"/>
      <c r="K750" s="20"/>
      <c r="L750" s="20"/>
      <c r="M750" s="20"/>
      <c r="N750" s="20"/>
      <c r="O750" s="20"/>
      <c r="P750" s="20"/>
      <c r="Q750" s="20"/>
      <c r="R750" s="22"/>
      <c r="S750" s="20"/>
      <c r="T750" s="20"/>
      <c r="U750" s="20"/>
      <c r="V750" s="20"/>
      <c r="W750" s="20"/>
      <c r="X750" s="20"/>
      <c r="Y750" s="20"/>
      <c r="Z750" s="20"/>
    </row>
    <row r="751" spans="1:26" ht="147" customHeight="1" x14ac:dyDescent="0.2">
      <c r="A751" s="20"/>
      <c r="B751" s="20"/>
      <c r="C751" s="20"/>
      <c r="D751" s="21"/>
      <c r="E751" s="20"/>
      <c r="F751" s="20"/>
      <c r="G751" s="20"/>
      <c r="H751" s="20"/>
      <c r="I751" s="20"/>
      <c r="J751" s="20"/>
      <c r="K751" s="20"/>
      <c r="L751" s="20"/>
      <c r="M751" s="20"/>
      <c r="N751" s="20"/>
      <c r="O751" s="20"/>
      <c r="P751" s="20"/>
      <c r="Q751" s="20"/>
      <c r="R751" s="22"/>
      <c r="S751" s="20"/>
      <c r="T751" s="20"/>
      <c r="U751" s="20"/>
      <c r="V751" s="20"/>
      <c r="W751" s="20"/>
      <c r="X751" s="20"/>
      <c r="Y751" s="20"/>
      <c r="Z751" s="20"/>
    </row>
    <row r="752" spans="1:26" ht="147" customHeight="1" x14ac:dyDescent="0.2">
      <c r="A752" s="20"/>
      <c r="B752" s="20"/>
      <c r="C752" s="20"/>
      <c r="D752" s="21"/>
      <c r="E752" s="20"/>
      <c r="F752" s="20"/>
      <c r="G752" s="20"/>
      <c r="H752" s="20"/>
      <c r="I752" s="20"/>
      <c r="J752" s="20"/>
      <c r="K752" s="20"/>
      <c r="L752" s="20"/>
      <c r="M752" s="20"/>
      <c r="N752" s="20"/>
      <c r="O752" s="20"/>
      <c r="P752" s="20"/>
      <c r="Q752" s="20"/>
      <c r="R752" s="22"/>
      <c r="S752" s="20"/>
      <c r="T752" s="20"/>
      <c r="U752" s="20"/>
      <c r="V752" s="20"/>
      <c r="W752" s="20"/>
      <c r="X752" s="20"/>
      <c r="Y752" s="20"/>
      <c r="Z752" s="20"/>
    </row>
    <row r="753" spans="1:26" ht="147" customHeight="1" x14ac:dyDescent="0.2">
      <c r="A753" s="20"/>
      <c r="B753" s="20"/>
      <c r="C753" s="20"/>
      <c r="D753" s="21"/>
      <c r="E753" s="20"/>
      <c r="F753" s="20"/>
      <c r="G753" s="20"/>
      <c r="H753" s="20"/>
      <c r="I753" s="20"/>
      <c r="J753" s="20"/>
      <c r="K753" s="20"/>
      <c r="L753" s="20"/>
      <c r="M753" s="20"/>
      <c r="N753" s="20"/>
      <c r="O753" s="20"/>
      <c r="P753" s="20"/>
      <c r="Q753" s="20"/>
      <c r="R753" s="22"/>
      <c r="S753" s="20"/>
      <c r="T753" s="20"/>
      <c r="U753" s="20"/>
      <c r="V753" s="20"/>
      <c r="W753" s="20"/>
      <c r="X753" s="20"/>
      <c r="Y753" s="20"/>
      <c r="Z753" s="20"/>
    </row>
    <row r="754" spans="1:26" ht="147" customHeight="1" x14ac:dyDescent="0.2">
      <c r="A754" s="20"/>
      <c r="B754" s="20"/>
      <c r="C754" s="20"/>
      <c r="D754" s="21"/>
      <c r="E754" s="20"/>
      <c r="F754" s="20"/>
      <c r="G754" s="20"/>
      <c r="H754" s="20"/>
      <c r="I754" s="20"/>
      <c r="J754" s="20"/>
      <c r="K754" s="20"/>
      <c r="L754" s="20"/>
      <c r="M754" s="20"/>
      <c r="N754" s="20"/>
      <c r="O754" s="20"/>
      <c r="P754" s="20"/>
      <c r="Q754" s="20"/>
      <c r="R754" s="22"/>
      <c r="S754" s="20"/>
      <c r="T754" s="20"/>
      <c r="U754" s="20"/>
      <c r="V754" s="20"/>
      <c r="W754" s="20"/>
      <c r="X754" s="20"/>
      <c r="Y754" s="20"/>
      <c r="Z754" s="20"/>
    </row>
    <row r="755" spans="1:26" ht="147" customHeight="1" x14ac:dyDescent="0.2">
      <c r="A755" s="20"/>
      <c r="B755" s="20"/>
      <c r="C755" s="20"/>
      <c r="D755" s="21"/>
      <c r="E755" s="20"/>
      <c r="F755" s="20"/>
      <c r="G755" s="20"/>
      <c r="H755" s="20"/>
      <c r="I755" s="20"/>
      <c r="J755" s="20"/>
      <c r="K755" s="20"/>
      <c r="L755" s="20"/>
      <c r="M755" s="20"/>
      <c r="N755" s="20"/>
      <c r="O755" s="20"/>
      <c r="P755" s="20"/>
      <c r="Q755" s="20"/>
      <c r="R755" s="22"/>
      <c r="S755" s="20"/>
      <c r="T755" s="20"/>
      <c r="U755" s="20"/>
      <c r="V755" s="20"/>
      <c r="W755" s="20"/>
      <c r="X755" s="20"/>
      <c r="Y755" s="20"/>
      <c r="Z755" s="20"/>
    </row>
    <row r="756" spans="1:26" ht="147" customHeight="1" x14ac:dyDescent="0.2">
      <c r="A756" s="20"/>
      <c r="B756" s="20"/>
      <c r="C756" s="20"/>
      <c r="D756" s="21"/>
      <c r="E756" s="20"/>
      <c r="F756" s="20"/>
      <c r="G756" s="20"/>
      <c r="H756" s="20"/>
      <c r="I756" s="20"/>
      <c r="J756" s="20"/>
      <c r="K756" s="20"/>
      <c r="L756" s="20"/>
      <c r="M756" s="20"/>
      <c r="N756" s="20"/>
      <c r="O756" s="20"/>
      <c r="P756" s="20"/>
      <c r="Q756" s="20"/>
      <c r="R756" s="22"/>
      <c r="S756" s="20"/>
      <c r="T756" s="20"/>
      <c r="U756" s="20"/>
      <c r="V756" s="20"/>
      <c r="W756" s="20"/>
      <c r="X756" s="20"/>
      <c r="Y756" s="20"/>
      <c r="Z756" s="20"/>
    </row>
    <row r="757" spans="1:26" ht="147" customHeight="1" x14ac:dyDescent="0.2">
      <c r="A757" s="20"/>
      <c r="B757" s="20"/>
      <c r="C757" s="20"/>
      <c r="D757" s="21"/>
      <c r="E757" s="20"/>
      <c r="F757" s="20"/>
      <c r="G757" s="20"/>
      <c r="H757" s="20"/>
      <c r="I757" s="20"/>
      <c r="J757" s="20"/>
      <c r="K757" s="20"/>
      <c r="L757" s="20"/>
      <c r="M757" s="20"/>
      <c r="N757" s="20"/>
      <c r="O757" s="20"/>
      <c r="P757" s="20"/>
      <c r="Q757" s="20"/>
      <c r="R757" s="22"/>
      <c r="S757" s="20"/>
      <c r="T757" s="20"/>
      <c r="U757" s="20"/>
      <c r="V757" s="20"/>
      <c r="W757" s="20"/>
      <c r="X757" s="20"/>
      <c r="Y757" s="20"/>
      <c r="Z757" s="20"/>
    </row>
    <row r="758" spans="1:26" ht="147" customHeight="1" x14ac:dyDescent="0.2">
      <c r="A758" s="20"/>
      <c r="B758" s="20"/>
      <c r="C758" s="20"/>
      <c r="D758" s="21"/>
      <c r="E758" s="20"/>
      <c r="F758" s="20"/>
      <c r="G758" s="20"/>
      <c r="H758" s="20"/>
      <c r="I758" s="20"/>
      <c r="J758" s="20"/>
      <c r="K758" s="20"/>
      <c r="L758" s="20"/>
      <c r="M758" s="20"/>
      <c r="N758" s="20"/>
      <c r="O758" s="20"/>
      <c r="P758" s="20"/>
      <c r="Q758" s="20"/>
      <c r="R758" s="22"/>
      <c r="S758" s="20"/>
      <c r="T758" s="20"/>
      <c r="U758" s="20"/>
      <c r="V758" s="20"/>
      <c r="W758" s="20"/>
      <c r="X758" s="20"/>
      <c r="Y758" s="20"/>
      <c r="Z758" s="20"/>
    </row>
    <row r="759" spans="1:26" ht="147" customHeight="1" x14ac:dyDescent="0.2">
      <c r="A759" s="20"/>
      <c r="B759" s="20"/>
      <c r="C759" s="20"/>
      <c r="D759" s="21"/>
      <c r="E759" s="20"/>
      <c r="F759" s="20"/>
      <c r="G759" s="20"/>
      <c r="H759" s="20"/>
      <c r="I759" s="20"/>
      <c r="J759" s="20"/>
      <c r="K759" s="20"/>
      <c r="L759" s="20"/>
      <c r="M759" s="20"/>
      <c r="N759" s="20"/>
      <c r="O759" s="20"/>
      <c r="P759" s="20"/>
      <c r="Q759" s="20"/>
      <c r="R759" s="22"/>
      <c r="S759" s="20"/>
      <c r="T759" s="20"/>
      <c r="U759" s="20"/>
      <c r="V759" s="20"/>
      <c r="W759" s="20"/>
      <c r="X759" s="20"/>
      <c r="Y759" s="20"/>
      <c r="Z759" s="20"/>
    </row>
    <row r="760" spans="1:26" ht="147" customHeight="1" x14ac:dyDescent="0.2">
      <c r="A760" s="20"/>
      <c r="B760" s="20"/>
      <c r="C760" s="20"/>
      <c r="D760" s="21"/>
      <c r="E760" s="20"/>
      <c r="F760" s="20"/>
      <c r="G760" s="20"/>
      <c r="H760" s="20"/>
      <c r="I760" s="20"/>
      <c r="J760" s="20"/>
      <c r="K760" s="20"/>
      <c r="L760" s="20"/>
      <c r="M760" s="20"/>
      <c r="N760" s="20"/>
      <c r="O760" s="20"/>
      <c r="P760" s="20"/>
      <c r="Q760" s="20"/>
      <c r="R760" s="22"/>
      <c r="S760" s="20"/>
      <c r="T760" s="20"/>
      <c r="U760" s="20"/>
      <c r="V760" s="20"/>
      <c r="W760" s="20"/>
      <c r="X760" s="20"/>
      <c r="Y760" s="20"/>
      <c r="Z760" s="20"/>
    </row>
    <row r="761" spans="1:26" ht="147" customHeight="1" x14ac:dyDescent="0.2">
      <c r="A761" s="20"/>
      <c r="B761" s="20"/>
      <c r="C761" s="20"/>
      <c r="D761" s="21"/>
      <c r="E761" s="20"/>
      <c r="F761" s="20"/>
      <c r="G761" s="20"/>
      <c r="H761" s="20"/>
      <c r="I761" s="20"/>
      <c r="J761" s="20"/>
      <c r="K761" s="20"/>
      <c r="L761" s="20"/>
      <c r="M761" s="20"/>
      <c r="N761" s="20"/>
      <c r="O761" s="20"/>
      <c r="P761" s="20"/>
      <c r="Q761" s="20"/>
      <c r="R761" s="22"/>
      <c r="S761" s="20"/>
      <c r="T761" s="20"/>
      <c r="U761" s="20"/>
      <c r="V761" s="20"/>
      <c r="W761" s="20"/>
      <c r="X761" s="20"/>
      <c r="Y761" s="20"/>
      <c r="Z761" s="20"/>
    </row>
    <row r="762" spans="1:26" ht="147" customHeight="1" x14ac:dyDescent="0.2">
      <c r="A762" s="20"/>
      <c r="B762" s="20"/>
      <c r="C762" s="20"/>
      <c r="D762" s="21"/>
      <c r="E762" s="20"/>
      <c r="F762" s="20"/>
      <c r="G762" s="20"/>
      <c r="H762" s="20"/>
      <c r="I762" s="20"/>
      <c r="J762" s="20"/>
      <c r="K762" s="20"/>
      <c r="L762" s="20"/>
      <c r="M762" s="20"/>
      <c r="N762" s="20"/>
      <c r="O762" s="20"/>
      <c r="P762" s="20"/>
      <c r="Q762" s="20"/>
      <c r="R762" s="22"/>
      <c r="S762" s="20"/>
      <c r="T762" s="20"/>
      <c r="U762" s="20"/>
      <c r="V762" s="20"/>
      <c r="W762" s="20"/>
      <c r="X762" s="20"/>
      <c r="Y762" s="20"/>
      <c r="Z762" s="20"/>
    </row>
    <row r="763" spans="1:26" ht="147" customHeight="1" x14ac:dyDescent="0.2">
      <c r="A763" s="20"/>
      <c r="B763" s="20"/>
      <c r="C763" s="20"/>
      <c r="D763" s="21"/>
      <c r="E763" s="20"/>
      <c r="F763" s="20"/>
      <c r="G763" s="20"/>
      <c r="H763" s="20"/>
      <c r="I763" s="20"/>
      <c r="J763" s="20"/>
      <c r="K763" s="20"/>
      <c r="L763" s="20"/>
      <c r="M763" s="20"/>
      <c r="N763" s="20"/>
      <c r="O763" s="20"/>
      <c r="P763" s="20"/>
      <c r="Q763" s="20"/>
      <c r="R763" s="22"/>
      <c r="S763" s="20"/>
      <c r="T763" s="20"/>
      <c r="U763" s="20"/>
      <c r="V763" s="20"/>
      <c r="W763" s="20"/>
      <c r="X763" s="20"/>
      <c r="Y763" s="20"/>
      <c r="Z763" s="20"/>
    </row>
    <row r="764" spans="1:26" ht="147" customHeight="1" x14ac:dyDescent="0.2">
      <c r="A764" s="20"/>
      <c r="B764" s="20"/>
      <c r="C764" s="20"/>
      <c r="D764" s="21"/>
      <c r="E764" s="20"/>
      <c r="F764" s="20"/>
      <c r="G764" s="20"/>
      <c r="H764" s="20"/>
      <c r="I764" s="20"/>
      <c r="J764" s="20"/>
      <c r="K764" s="20"/>
      <c r="L764" s="20"/>
      <c r="M764" s="20"/>
      <c r="N764" s="20"/>
      <c r="O764" s="20"/>
      <c r="P764" s="20"/>
      <c r="Q764" s="20"/>
      <c r="R764" s="22"/>
      <c r="S764" s="20"/>
      <c r="T764" s="20"/>
      <c r="U764" s="20"/>
      <c r="V764" s="20"/>
      <c r="W764" s="20"/>
      <c r="X764" s="20"/>
      <c r="Y764" s="20"/>
      <c r="Z764" s="20"/>
    </row>
    <row r="765" spans="1:26" ht="147" customHeight="1" x14ac:dyDescent="0.2">
      <c r="A765" s="20"/>
      <c r="B765" s="20"/>
      <c r="C765" s="20"/>
      <c r="D765" s="21"/>
      <c r="E765" s="20"/>
      <c r="F765" s="20"/>
      <c r="G765" s="20"/>
      <c r="H765" s="20"/>
      <c r="I765" s="20"/>
      <c r="J765" s="20"/>
      <c r="K765" s="20"/>
      <c r="L765" s="20"/>
      <c r="M765" s="20"/>
      <c r="N765" s="20"/>
      <c r="O765" s="20"/>
      <c r="P765" s="20"/>
      <c r="Q765" s="20"/>
      <c r="R765" s="22"/>
      <c r="S765" s="20"/>
      <c r="T765" s="20"/>
      <c r="U765" s="20"/>
      <c r="V765" s="20"/>
      <c r="W765" s="20"/>
      <c r="X765" s="20"/>
      <c r="Y765" s="20"/>
      <c r="Z765" s="20"/>
    </row>
    <row r="766" spans="1:26" ht="147" customHeight="1" x14ac:dyDescent="0.2">
      <c r="A766" s="20"/>
      <c r="B766" s="20"/>
      <c r="C766" s="20"/>
      <c r="D766" s="21"/>
      <c r="E766" s="20"/>
      <c r="F766" s="20"/>
      <c r="G766" s="20"/>
      <c r="H766" s="20"/>
      <c r="I766" s="20"/>
      <c r="J766" s="20"/>
      <c r="K766" s="20"/>
      <c r="L766" s="20"/>
      <c r="M766" s="20"/>
      <c r="N766" s="20"/>
      <c r="O766" s="20"/>
      <c r="P766" s="20"/>
      <c r="Q766" s="20"/>
      <c r="R766" s="22"/>
      <c r="S766" s="20"/>
      <c r="T766" s="20"/>
      <c r="U766" s="20"/>
      <c r="V766" s="20"/>
      <c r="W766" s="20"/>
      <c r="X766" s="20"/>
      <c r="Y766" s="20"/>
      <c r="Z766" s="20"/>
    </row>
    <row r="767" spans="1:26" ht="147" customHeight="1" x14ac:dyDescent="0.2">
      <c r="A767" s="20"/>
      <c r="B767" s="20"/>
      <c r="C767" s="20"/>
      <c r="D767" s="21"/>
      <c r="E767" s="20"/>
      <c r="F767" s="20"/>
      <c r="G767" s="20"/>
      <c r="H767" s="20"/>
      <c r="I767" s="20"/>
      <c r="J767" s="20"/>
      <c r="K767" s="20"/>
      <c r="L767" s="20"/>
      <c r="M767" s="20"/>
      <c r="N767" s="20"/>
      <c r="O767" s="20"/>
      <c r="P767" s="20"/>
      <c r="Q767" s="20"/>
      <c r="R767" s="22"/>
      <c r="S767" s="20"/>
      <c r="T767" s="20"/>
      <c r="U767" s="20"/>
      <c r="V767" s="20"/>
      <c r="W767" s="20"/>
      <c r="X767" s="20"/>
      <c r="Y767" s="20"/>
      <c r="Z767" s="20"/>
    </row>
    <row r="768" spans="1:26" ht="147" customHeight="1" x14ac:dyDescent="0.2">
      <c r="A768" s="20"/>
      <c r="B768" s="20"/>
      <c r="C768" s="20"/>
      <c r="D768" s="21"/>
      <c r="E768" s="20"/>
      <c r="F768" s="20"/>
      <c r="G768" s="20"/>
      <c r="H768" s="20"/>
      <c r="I768" s="20"/>
      <c r="J768" s="20"/>
      <c r="K768" s="20"/>
      <c r="L768" s="20"/>
      <c r="M768" s="20"/>
      <c r="N768" s="20"/>
      <c r="O768" s="20"/>
      <c r="P768" s="20"/>
      <c r="Q768" s="20"/>
      <c r="R768" s="22"/>
      <c r="S768" s="20"/>
      <c r="T768" s="20"/>
      <c r="U768" s="20"/>
      <c r="V768" s="20"/>
      <c r="W768" s="20"/>
      <c r="X768" s="20"/>
      <c r="Y768" s="20"/>
      <c r="Z768" s="20"/>
    </row>
    <row r="769" spans="1:26" ht="147" customHeight="1" x14ac:dyDescent="0.2">
      <c r="A769" s="20"/>
      <c r="B769" s="20"/>
      <c r="C769" s="20"/>
      <c r="D769" s="21"/>
      <c r="E769" s="20"/>
      <c r="F769" s="20"/>
      <c r="G769" s="20"/>
      <c r="H769" s="20"/>
      <c r="I769" s="20"/>
      <c r="J769" s="20"/>
      <c r="K769" s="20"/>
      <c r="L769" s="20"/>
      <c r="M769" s="20"/>
      <c r="N769" s="20"/>
      <c r="O769" s="20"/>
      <c r="P769" s="20"/>
      <c r="Q769" s="20"/>
      <c r="R769" s="22"/>
      <c r="S769" s="20"/>
      <c r="T769" s="20"/>
      <c r="U769" s="20"/>
      <c r="V769" s="20"/>
      <c r="W769" s="20"/>
      <c r="X769" s="20"/>
      <c r="Y769" s="20"/>
      <c r="Z769" s="20"/>
    </row>
    <row r="770" spans="1:26" ht="147" customHeight="1" x14ac:dyDescent="0.2">
      <c r="A770" s="20"/>
      <c r="B770" s="20"/>
      <c r="C770" s="20"/>
      <c r="D770" s="21"/>
      <c r="E770" s="20"/>
      <c r="F770" s="20"/>
      <c r="G770" s="20"/>
      <c r="H770" s="20"/>
      <c r="I770" s="20"/>
      <c r="J770" s="20"/>
      <c r="K770" s="20"/>
      <c r="L770" s="20"/>
      <c r="M770" s="20"/>
      <c r="N770" s="20"/>
      <c r="O770" s="20"/>
      <c r="P770" s="20"/>
      <c r="Q770" s="20"/>
      <c r="R770" s="22"/>
      <c r="S770" s="20"/>
      <c r="T770" s="20"/>
      <c r="U770" s="20"/>
      <c r="V770" s="20"/>
      <c r="W770" s="20"/>
      <c r="X770" s="20"/>
      <c r="Y770" s="20"/>
      <c r="Z770" s="20"/>
    </row>
    <row r="771" spans="1:26" ht="147" customHeight="1" x14ac:dyDescent="0.2">
      <c r="A771" s="20"/>
      <c r="B771" s="20"/>
      <c r="C771" s="20"/>
      <c r="D771" s="21"/>
      <c r="E771" s="20"/>
      <c r="F771" s="20"/>
      <c r="G771" s="20"/>
      <c r="H771" s="20"/>
      <c r="I771" s="20"/>
      <c r="J771" s="20"/>
      <c r="K771" s="20"/>
      <c r="L771" s="20"/>
      <c r="M771" s="20"/>
      <c r="N771" s="20"/>
      <c r="O771" s="20"/>
      <c r="P771" s="20"/>
      <c r="Q771" s="20"/>
      <c r="R771" s="22"/>
      <c r="S771" s="20"/>
      <c r="T771" s="20"/>
      <c r="U771" s="20"/>
      <c r="V771" s="20"/>
      <c r="W771" s="20"/>
      <c r="X771" s="20"/>
      <c r="Y771" s="20"/>
      <c r="Z771" s="20"/>
    </row>
    <row r="772" spans="1:26" ht="147" customHeight="1" x14ac:dyDescent="0.2">
      <c r="A772" s="20"/>
      <c r="B772" s="20"/>
      <c r="C772" s="20"/>
      <c r="D772" s="21"/>
      <c r="E772" s="20"/>
      <c r="F772" s="20"/>
      <c r="G772" s="20"/>
      <c r="H772" s="20"/>
      <c r="I772" s="20"/>
      <c r="J772" s="20"/>
      <c r="K772" s="20"/>
      <c r="L772" s="20"/>
      <c r="M772" s="20"/>
      <c r="N772" s="20"/>
      <c r="O772" s="20"/>
      <c r="P772" s="20"/>
      <c r="Q772" s="20"/>
      <c r="R772" s="22"/>
      <c r="S772" s="20"/>
      <c r="T772" s="20"/>
      <c r="U772" s="20"/>
      <c r="V772" s="20"/>
      <c r="W772" s="20"/>
      <c r="X772" s="20"/>
      <c r="Y772" s="20"/>
      <c r="Z772" s="20"/>
    </row>
    <row r="773" spans="1:26" ht="147" customHeight="1" x14ac:dyDescent="0.2">
      <c r="A773" s="20"/>
      <c r="B773" s="20"/>
      <c r="C773" s="20"/>
      <c r="D773" s="21"/>
      <c r="E773" s="20"/>
      <c r="F773" s="20"/>
      <c r="G773" s="20"/>
      <c r="H773" s="20"/>
      <c r="I773" s="20"/>
      <c r="J773" s="20"/>
      <c r="K773" s="20"/>
      <c r="L773" s="20"/>
      <c r="M773" s="20"/>
      <c r="N773" s="20"/>
      <c r="O773" s="20"/>
      <c r="P773" s="20"/>
      <c r="Q773" s="20"/>
      <c r="R773" s="22"/>
      <c r="S773" s="20"/>
      <c r="T773" s="20"/>
      <c r="U773" s="20"/>
      <c r="V773" s="20"/>
      <c r="W773" s="20"/>
      <c r="X773" s="20"/>
      <c r="Y773" s="20"/>
      <c r="Z773" s="20"/>
    </row>
    <row r="774" spans="1:26" ht="147" customHeight="1" x14ac:dyDescent="0.2">
      <c r="A774" s="20"/>
      <c r="B774" s="20"/>
      <c r="C774" s="20"/>
      <c r="D774" s="21"/>
      <c r="E774" s="20"/>
      <c r="F774" s="20"/>
      <c r="G774" s="20"/>
      <c r="H774" s="20"/>
      <c r="I774" s="20"/>
      <c r="J774" s="20"/>
      <c r="K774" s="20"/>
      <c r="L774" s="20"/>
      <c r="M774" s="20"/>
      <c r="N774" s="20"/>
      <c r="O774" s="20"/>
      <c r="P774" s="20"/>
      <c r="Q774" s="20"/>
      <c r="R774" s="22"/>
      <c r="S774" s="20"/>
      <c r="T774" s="20"/>
      <c r="U774" s="20"/>
      <c r="V774" s="20"/>
      <c r="W774" s="20"/>
      <c r="X774" s="20"/>
      <c r="Y774" s="20"/>
      <c r="Z774" s="20"/>
    </row>
    <row r="775" spans="1:26" ht="147" customHeight="1" x14ac:dyDescent="0.2">
      <c r="A775" s="20"/>
      <c r="B775" s="20"/>
      <c r="C775" s="20"/>
      <c r="D775" s="21"/>
      <c r="E775" s="20"/>
      <c r="F775" s="20"/>
      <c r="G775" s="20"/>
      <c r="H775" s="20"/>
      <c r="I775" s="20"/>
      <c r="J775" s="20"/>
      <c r="K775" s="20"/>
      <c r="L775" s="20"/>
      <c r="M775" s="20"/>
      <c r="N775" s="20"/>
      <c r="O775" s="20"/>
      <c r="P775" s="20"/>
      <c r="Q775" s="20"/>
      <c r="R775" s="22"/>
      <c r="S775" s="20"/>
      <c r="T775" s="20"/>
      <c r="U775" s="20"/>
      <c r="V775" s="20"/>
      <c r="W775" s="20"/>
      <c r="X775" s="20"/>
      <c r="Y775" s="20"/>
      <c r="Z775" s="20"/>
    </row>
    <row r="776" spans="1:26" ht="147" customHeight="1" x14ac:dyDescent="0.2">
      <c r="A776" s="20"/>
      <c r="B776" s="20"/>
      <c r="C776" s="20"/>
      <c r="D776" s="21"/>
      <c r="E776" s="20"/>
      <c r="F776" s="20"/>
      <c r="G776" s="20"/>
      <c r="H776" s="20"/>
      <c r="I776" s="20"/>
      <c r="J776" s="20"/>
      <c r="K776" s="20"/>
      <c r="L776" s="20"/>
      <c r="M776" s="20"/>
      <c r="N776" s="20"/>
      <c r="O776" s="20"/>
      <c r="P776" s="20"/>
      <c r="Q776" s="20"/>
      <c r="R776" s="22"/>
      <c r="S776" s="20"/>
      <c r="T776" s="20"/>
      <c r="U776" s="20"/>
      <c r="V776" s="20"/>
      <c r="W776" s="20"/>
      <c r="X776" s="20"/>
      <c r="Y776" s="20"/>
      <c r="Z776" s="20"/>
    </row>
    <row r="777" spans="1:26" ht="147" customHeight="1" x14ac:dyDescent="0.2">
      <c r="A777" s="20"/>
      <c r="B777" s="20"/>
      <c r="C777" s="20"/>
      <c r="D777" s="21"/>
      <c r="E777" s="20"/>
      <c r="F777" s="20"/>
      <c r="G777" s="20"/>
      <c r="H777" s="20"/>
      <c r="I777" s="20"/>
      <c r="J777" s="20"/>
      <c r="K777" s="20"/>
      <c r="L777" s="20"/>
      <c r="M777" s="20"/>
      <c r="N777" s="20"/>
      <c r="O777" s="20"/>
      <c r="P777" s="20"/>
      <c r="Q777" s="20"/>
      <c r="R777" s="22"/>
      <c r="S777" s="20"/>
      <c r="T777" s="20"/>
      <c r="U777" s="20"/>
      <c r="V777" s="20"/>
      <c r="W777" s="20"/>
      <c r="X777" s="20"/>
      <c r="Y777" s="20"/>
      <c r="Z777" s="20"/>
    </row>
    <row r="778" spans="1:26" ht="147" customHeight="1" x14ac:dyDescent="0.2">
      <c r="A778" s="20"/>
      <c r="B778" s="20"/>
      <c r="C778" s="20"/>
      <c r="D778" s="21"/>
      <c r="E778" s="20"/>
      <c r="F778" s="20"/>
      <c r="G778" s="20"/>
      <c r="H778" s="20"/>
      <c r="I778" s="20"/>
      <c r="J778" s="20"/>
      <c r="K778" s="20"/>
      <c r="L778" s="20"/>
      <c r="M778" s="20"/>
      <c r="N778" s="20"/>
      <c r="O778" s="20"/>
      <c r="P778" s="20"/>
      <c r="Q778" s="20"/>
      <c r="R778" s="22"/>
      <c r="S778" s="20"/>
      <c r="T778" s="20"/>
      <c r="U778" s="20"/>
      <c r="V778" s="20"/>
      <c r="W778" s="20"/>
      <c r="X778" s="20"/>
      <c r="Y778" s="20"/>
      <c r="Z778" s="20"/>
    </row>
    <row r="779" spans="1:26" ht="147" customHeight="1" x14ac:dyDescent="0.2">
      <c r="A779" s="20"/>
      <c r="B779" s="20"/>
      <c r="C779" s="20"/>
      <c r="D779" s="21"/>
      <c r="E779" s="20"/>
      <c r="F779" s="20"/>
      <c r="G779" s="20"/>
      <c r="H779" s="20"/>
      <c r="I779" s="20"/>
      <c r="J779" s="20"/>
      <c r="K779" s="20"/>
      <c r="L779" s="20"/>
      <c r="M779" s="20"/>
      <c r="N779" s="20"/>
      <c r="O779" s="20"/>
      <c r="P779" s="20"/>
      <c r="Q779" s="20"/>
      <c r="R779" s="22"/>
      <c r="S779" s="20"/>
      <c r="T779" s="20"/>
      <c r="U779" s="20"/>
      <c r="V779" s="20"/>
      <c r="W779" s="20"/>
      <c r="X779" s="20"/>
      <c r="Y779" s="20"/>
      <c r="Z779" s="20"/>
    </row>
    <row r="780" spans="1:26" ht="147" customHeight="1" x14ac:dyDescent="0.2">
      <c r="A780" s="20"/>
      <c r="B780" s="20"/>
      <c r="C780" s="20"/>
      <c r="D780" s="21"/>
      <c r="E780" s="20"/>
      <c r="F780" s="20"/>
      <c r="G780" s="20"/>
      <c r="H780" s="20"/>
      <c r="I780" s="20"/>
      <c r="J780" s="20"/>
      <c r="K780" s="20"/>
      <c r="L780" s="20"/>
      <c r="M780" s="20"/>
      <c r="N780" s="20"/>
      <c r="O780" s="20"/>
      <c r="P780" s="20"/>
      <c r="Q780" s="20"/>
      <c r="R780" s="22"/>
      <c r="S780" s="20"/>
      <c r="T780" s="20"/>
      <c r="U780" s="20"/>
      <c r="V780" s="20"/>
      <c r="W780" s="20"/>
      <c r="X780" s="20"/>
      <c r="Y780" s="20"/>
      <c r="Z780" s="20"/>
    </row>
    <row r="781" spans="1:26" ht="147" customHeight="1" x14ac:dyDescent="0.2">
      <c r="A781" s="20"/>
      <c r="B781" s="20"/>
      <c r="C781" s="20"/>
      <c r="D781" s="21"/>
      <c r="E781" s="20"/>
      <c r="F781" s="20"/>
      <c r="G781" s="20"/>
      <c r="H781" s="20"/>
      <c r="I781" s="20"/>
      <c r="J781" s="20"/>
      <c r="K781" s="20"/>
      <c r="L781" s="20"/>
      <c r="M781" s="20"/>
      <c r="N781" s="20"/>
      <c r="O781" s="20"/>
      <c r="P781" s="20"/>
      <c r="Q781" s="20"/>
      <c r="R781" s="22"/>
      <c r="S781" s="20"/>
      <c r="T781" s="20"/>
      <c r="U781" s="20"/>
      <c r="V781" s="20"/>
      <c r="W781" s="20"/>
      <c r="X781" s="20"/>
      <c r="Y781" s="20"/>
      <c r="Z781" s="20"/>
    </row>
    <row r="782" spans="1:26" ht="147" customHeight="1" x14ac:dyDescent="0.2">
      <c r="A782" s="20"/>
      <c r="B782" s="20"/>
      <c r="C782" s="20"/>
      <c r="D782" s="21"/>
      <c r="E782" s="20"/>
      <c r="F782" s="20"/>
      <c r="G782" s="20"/>
      <c r="H782" s="20"/>
      <c r="I782" s="20"/>
      <c r="J782" s="20"/>
      <c r="K782" s="20"/>
      <c r="L782" s="20"/>
      <c r="M782" s="20"/>
      <c r="N782" s="20"/>
      <c r="O782" s="20"/>
      <c r="P782" s="20"/>
      <c r="Q782" s="20"/>
      <c r="R782" s="22"/>
      <c r="S782" s="20"/>
      <c r="T782" s="20"/>
      <c r="U782" s="20"/>
      <c r="V782" s="20"/>
      <c r="W782" s="20"/>
      <c r="X782" s="20"/>
      <c r="Y782" s="20"/>
      <c r="Z782" s="20"/>
    </row>
    <row r="783" spans="1:26" ht="147" customHeight="1" x14ac:dyDescent="0.2">
      <c r="A783" s="20"/>
      <c r="B783" s="20"/>
      <c r="C783" s="20"/>
      <c r="D783" s="21"/>
      <c r="E783" s="20"/>
      <c r="F783" s="20"/>
      <c r="G783" s="20"/>
      <c r="H783" s="20"/>
      <c r="I783" s="20"/>
      <c r="J783" s="20"/>
      <c r="K783" s="20"/>
      <c r="L783" s="20"/>
      <c r="M783" s="20"/>
      <c r="N783" s="20"/>
      <c r="O783" s="20"/>
      <c r="P783" s="20"/>
      <c r="Q783" s="20"/>
      <c r="R783" s="22"/>
      <c r="S783" s="20"/>
      <c r="T783" s="20"/>
      <c r="U783" s="20"/>
      <c r="V783" s="20"/>
      <c r="W783" s="20"/>
      <c r="X783" s="20"/>
      <c r="Y783" s="20"/>
      <c r="Z783" s="20"/>
    </row>
    <row r="784" spans="1:26" ht="147" customHeight="1" x14ac:dyDescent="0.2">
      <c r="A784" s="20"/>
      <c r="B784" s="20"/>
      <c r="C784" s="20"/>
      <c r="D784" s="21"/>
      <c r="E784" s="20"/>
      <c r="F784" s="20"/>
      <c r="G784" s="20"/>
      <c r="H784" s="20"/>
      <c r="I784" s="20"/>
      <c r="J784" s="20"/>
      <c r="K784" s="20"/>
      <c r="L784" s="20"/>
      <c r="M784" s="20"/>
      <c r="N784" s="20"/>
      <c r="O784" s="20"/>
      <c r="P784" s="20"/>
      <c r="Q784" s="20"/>
      <c r="R784" s="22"/>
      <c r="S784" s="20"/>
      <c r="T784" s="20"/>
      <c r="U784" s="20"/>
      <c r="V784" s="20"/>
      <c r="W784" s="20"/>
      <c r="X784" s="20"/>
      <c r="Y784" s="20"/>
      <c r="Z784" s="20"/>
    </row>
    <row r="785" spans="1:26" ht="147" customHeight="1" x14ac:dyDescent="0.2">
      <c r="A785" s="20"/>
      <c r="B785" s="20"/>
      <c r="C785" s="20"/>
      <c r="D785" s="21"/>
      <c r="E785" s="20"/>
      <c r="F785" s="20"/>
      <c r="G785" s="20"/>
      <c r="H785" s="20"/>
      <c r="I785" s="20"/>
      <c r="J785" s="20"/>
      <c r="K785" s="20"/>
      <c r="L785" s="20"/>
      <c r="M785" s="20"/>
      <c r="N785" s="20"/>
      <c r="O785" s="20"/>
      <c r="P785" s="20"/>
      <c r="Q785" s="20"/>
      <c r="R785" s="22"/>
      <c r="S785" s="20"/>
      <c r="T785" s="20"/>
      <c r="U785" s="20"/>
      <c r="V785" s="20"/>
      <c r="W785" s="20"/>
      <c r="X785" s="20"/>
      <c r="Y785" s="20"/>
      <c r="Z785" s="20"/>
    </row>
    <row r="786" spans="1:26" ht="147" customHeight="1" x14ac:dyDescent="0.2">
      <c r="A786" s="20"/>
      <c r="B786" s="20"/>
      <c r="C786" s="20"/>
      <c r="D786" s="21"/>
      <c r="E786" s="20"/>
      <c r="F786" s="20"/>
      <c r="G786" s="20"/>
      <c r="H786" s="20"/>
      <c r="I786" s="20"/>
      <c r="J786" s="20"/>
      <c r="K786" s="20"/>
      <c r="L786" s="20"/>
      <c r="M786" s="20"/>
      <c r="N786" s="20"/>
      <c r="O786" s="20"/>
      <c r="P786" s="20"/>
      <c r="Q786" s="20"/>
      <c r="R786" s="22"/>
      <c r="S786" s="20"/>
      <c r="T786" s="20"/>
      <c r="U786" s="20"/>
      <c r="V786" s="20"/>
      <c r="W786" s="20"/>
      <c r="X786" s="20"/>
      <c r="Y786" s="20"/>
      <c r="Z786" s="20"/>
    </row>
    <row r="787" spans="1:26" ht="147" customHeight="1" x14ac:dyDescent="0.2">
      <c r="A787" s="20"/>
      <c r="B787" s="20"/>
      <c r="C787" s="20"/>
      <c r="D787" s="21"/>
      <c r="E787" s="20"/>
      <c r="F787" s="20"/>
      <c r="G787" s="20"/>
      <c r="H787" s="20"/>
      <c r="I787" s="20"/>
      <c r="J787" s="20"/>
      <c r="K787" s="20"/>
      <c r="L787" s="20"/>
      <c r="M787" s="20"/>
      <c r="N787" s="20"/>
      <c r="O787" s="20"/>
      <c r="P787" s="20"/>
      <c r="Q787" s="20"/>
      <c r="R787" s="22"/>
      <c r="S787" s="20"/>
      <c r="T787" s="20"/>
      <c r="U787" s="20"/>
      <c r="V787" s="20"/>
      <c r="W787" s="20"/>
      <c r="X787" s="20"/>
      <c r="Y787" s="20"/>
      <c r="Z787" s="20"/>
    </row>
    <row r="788" spans="1:26" ht="147" customHeight="1" x14ac:dyDescent="0.2">
      <c r="A788" s="20"/>
      <c r="B788" s="20"/>
      <c r="C788" s="20"/>
      <c r="D788" s="21"/>
      <c r="E788" s="20"/>
      <c r="F788" s="20"/>
      <c r="G788" s="20"/>
      <c r="H788" s="20"/>
      <c r="I788" s="20"/>
      <c r="J788" s="20"/>
      <c r="K788" s="20"/>
      <c r="L788" s="20"/>
      <c r="M788" s="20"/>
      <c r="N788" s="20"/>
      <c r="O788" s="20"/>
      <c r="P788" s="20"/>
      <c r="Q788" s="20"/>
      <c r="R788" s="22"/>
      <c r="S788" s="20"/>
      <c r="T788" s="20"/>
      <c r="U788" s="20"/>
      <c r="V788" s="20"/>
      <c r="W788" s="20"/>
      <c r="X788" s="20"/>
      <c r="Y788" s="20"/>
      <c r="Z788" s="20"/>
    </row>
    <row r="789" spans="1:26" ht="147" customHeight="1" x14ac:dyDescent="0.2">
      <c r="A789" s="20"/>
      <c r="B789" s="20"/>
      <c r="C789" s="20"/>
      <c r="D789" s="21"/>
      <c r="E789" s="20"/>
      <c r="F789" s="20"/>
      <c r="G789" s="20"/>
      <c r="H789" s="20"/>
      <c r="I789" s="20"/>
      <c r="J789" s="20"/>
      <c r="K789" s="20"/>
      <c r="L789" s="20"/>
      <c r="M789" s="20"/>
      <c r="N789" s="20"/>
      <c r="O789" s="20"/>
      <c r="P789" s="20"/>
      <c r="Q789" s="20"/>
      <c r="R789" s="22"/>
      <c r="S789" s="20"/>
      <c r="T789" s="20"/>
      <c r="U789" s="20"/>
      <c r="V789" s="20"/>
      <c r="W789" s="20"/>
      <c r="X789" s="20"/>
      <c r="Y789" s="20"/>
      <c r="Z789" s="20"/>
    </row>
    <row r="790" spans="1:26" ht="147" customHeight="1" x14ac:dyDescent="0.2">
      <c r="A790" s="20"/>
      <c r="B790" s="20"/>
      <c r="C790" s="20"/>
      <c r="D790" s="21"/>
      <c r="E790" s="20"/>
      <c r="F790" s="20"/>
      <c r="G790" s="20"/>
      <c r="H790" s="20"/>
      <c r="I790" s="20"/>
      <c r="J790" s="20"/>
      <c r="K790" s="20"/>
      <c r="L790" s="20"/>
      <c r="M790" s="20"/>
      <c r="N790" s="20"/>
      <c r="O790" s="20"/>
      <c r="P790" s="20"/>
      <c r="Q790" s="20"/>
      <c r="R790" s="22"/>
      <c r="S790" s="20"/>
      <c r="T790" s="20"/>
      <c r="U790" s="20"/>
      <c r="V790" s="20"/>
      <c r="W790" s="20"/>
      <c r="X790" s="20"/>
      <c r="Y790" s="20"/>
      <c r="Z790" s="20"/>
    </row>
    <row r="791" spans="1:26" ht="147" customHeight="1" x14ac:dyDescent="0.2">
      <c r="A791" s="20"/>
      <c r="B791" s="20"/>
      <c r="C791" s="20"/>
      <c r="D791" s="21"/>
      <c r="E791" s="20"/>
      <c r="F791" s="20"/>
      <c r="G791" s="20"/>
      <c r="H791" s="20"/>
      <c r="I791" s="20"/>
      <c r="J791" s="20"/>
      <c r="K791" s="20"/>
      <c r="L791" s="20"/>
      <c r="M791" s="20"/>
      <c r="N791" s="20"/>
      <c r="O791" s="20"/>
      <c r="P791" s="20"/>
      <c r="Q791" s="20"/>
      <c r="R791" s="22"/>
      <c r="S791" s="20"/>
      <c r="T791" s="20"/>
      <c r="U791" s="20"/>
      <c r="V791" s="20"/>
      <c r="W791" s="20"/>
      <c r="X791" s="20"/>
      <c r="Y791" s="20"/>
      <c r="Z791" s="20"/>
    </row>
    <row r="792" spans="1:26" ht="147" customHeight="1" x14ac:dyDescent="0.2">
      <c r="A792" s="20"/>
      <c r="B792" s="20"/>
      <c r="C792" s="20"/>
      <c r="D792" s="21"/>
      <c r="E792" s="20"/>
      <c r="F792" s="20"/>
      <c r="G792" s="20"/>
      <c r="H792" s="20"/>
      <c r="I792" s="20"/>
      <c r="J792" s="20"/>
      <c r="K792" s="20"/>
      <c r="L792" s="20"/>
      <c r="M792" s="20"/>
      <c r="N792" s="20"/>
      <c r="O792" s="20"/>
      <c r="P792" s="20"/>
      <c r="Q792" s="20"/>
      <c r="R792" s="22"/>
      <c r="S792" s="20"/>
      <c r="T792" s="20"/>
      <c r="U792" s="20"/>
      <c r="V792" s="20"/>
      <c r="W792" s="20"/>
      <c r="X792" s="20"/>
      <c r="Y792" s="20"/>
      <c r="Z792" s="20"/>
    </row>
    <row r="793" spans="1:26" ht="147" customHeight="1" x14ac:dyDescent="0.2">
      <c r="A793" s="20"/>
      <c r="B793" s="20"/>
      <c r="C793" s="20"/>
      <c r="D793" s="21"/>
      <c r="E793" s="20"/>
      <c r="F793" s="20"/>
      <c r="G793" s="20"/>
      <c r="H793" s="20"/>
      <c r="I793" s="20"/>
      <c r="J793" s="20"/>
      <c r="K793" s="20"/>
      <c r="L793" s="20"/>
      <c r="M793" s="20"/>
      <c r="N793" s="20"/>
      <c r="O793" s="20"/>
      <c r="P793" s="20"/>
      <c r="Q793" s="20"/>
      <c r="R793" s="22"/>
      <c r="S793" s="20"/>
      <c r="T793" s="20"/>
      <c r="U793" s="20"/>
      <c r="V793" s="20"/>
      <c r="W793" s="20"/>
      <c r="X793" s="20"/>
      <c r="Y793" s="20"/>
      <c r="Z793" s="20"/>
    </row>
    <row r="794" spans="1:26" ht="147" customHeight="1" x14ac:dyDescent="0.2">
      <c r="A794" s="20"/>
      <c r="B794" s="20"/>
      <c r="C794" s="20"/>
      <c r="D794" s="21"/>
      <c r="E794" s="20"/>
      <c r="F794" s="20"/>
      <c r="G794" s="20"/>
      <c r="H794" s="20"/>
      <c r="I794" s="20"/>
      <c r="J794" s="20"/>
      <c r="K794" s="20"/>
      <c r="L794" s="20"/>
      <c r="M794" s="20"/>
      <c r="N794" s="20"/>
      <c r="O794" s="20"/>
      <c r="P794" s="20"/>
      <c r="Q794" s="20"/>
      <c r="R794" s="22"/>
      <c r="S794" s="20"/>
      <c r="T794" s="20"/>
      <c r="U794" s="20"/>
      <c r="V794" s="20"/>
      <c r="W794" s="20"/>
      <c r="X794" s="20"/>
      <c r="Y794" s="20"/>
      <c r="Z794" s="20"/>
    </row>
    <row r="795" spans="1:26" ht="147" customHeight="1" x14ac:dyDescent="0.2">
      <c r="A795" s="20"/>
      <c r="B795" s="20"/>
      <c r="C795" s="20"/>
      <c r="D795" s="21"/>
      <c r="E795" s="20"/>
      <c r="F795" s="20"/>
      <c r="G795" s="20"/>
      <c r="H795" s="20"/>
      <c r="I795" s="20"/>
      <c r="J795" s="20"/>
      <c r="K795" s="20"/>
      <c r="L795" s="20"/>
      <c r="M795" s="20"/>
      <c r="N795" s="20"/>
      <c r="O795" s="20"/>
      <c r="P795" s="20"/>
      <c r="Q795" s="20"/>
      <c r="R795" s="22"/>
      <c r="S795" s="20"/>
      <c r="T795" s="20"/>
      <c r="U795" s="20"/>
      <c r="V795" s="20"/>
      <c r="W795" s="20"/>
      <c r="X795" s="20"/>
      <c r="Y795" s="20"/>
      <c r="Z795" s="20"/>
    </row>
    <row r="796" spans="1:26" ht="147" customHeight="1" x14ac:dyDescent="0.2">
      <c r="A796" s="20"/>
      <c r="B796" s="20"/>
      <c r="C796" s="20"/>
      <c r="D796" s="21"/>
      <c r="E796" s="20"/>
      <c r="F796" s="20"/>
      <c r="G796" s="20"/>
      <c r="H796" s="20"/>
      <c r="I796" s="20"/>
      <c r="J796" s="20"/>
      <c r="K796" s="20"/>
      <c r="L796" s="20"/>
      <c r="M796" s="20"/>
      <c r="N796" s="20"/>
      <c r="O796" s="20"/>
      <c r="P796" s="20"/>
      <c r="Q796" s="20"/>
      <c r="R796" s="22"/>
      <c r="S796" s="20"/>
      <c r="T796" s="20"/>
      <c r="U796" s="20"/>
      <c r="V796" s="20"/>
      <c r="W796" s="20"/>
      <c r="X796" s="20"/>
      <c r="Y796" s="20"/>
      <c r="Z796" s="20"/>
    </row>
    <row r="797" spans="1:26" ht="147" customHeight="1" x14ac:dyDescent="0.2">
      <c r="A797" s="20"/>
      <c r="B797" s="20"/>
      <c r="C797" s="20"/>
      <c r="D797" s="21"/>
      <c r="E797" s="20"/>
      <c r="F797" s="20"/>
      <c r="G797" s="20"/>
      <c r="H797" s="20"/>
      <c r="I797" s="20"/>
      <c r="J797" s="20"/>
      <c r="K797" s="20"/>
      <c r="L797" s="20"/>
      <c r="M797" s="20"/>
      <c r="N797" s="20"/>
      <c r="O797" s="20"/>
      <c r="P797" s="20"/>
      <c r="Q797" s="20"/>
      <c r="R797" s="22"/>
      <c r="S797" s="20"/>
      <c r="T797" s="20"/>
      <c r="U797" s="20"/>
      <c r="V797" s="20"/>
      <c r="W797" s="20"/>
      <c r="X797" s="20"/>
      <c r="Y797" s="20"/>
      <c r="Z797" s="20"/>
    </row>
    <row r="798" spans="1:26" ht="147" customHeight="1" x14ac:dyDescent="0.2">
      <c r="A798" s="20"/>
      <c r="B798" s="20"/>
      <c r="C798" s="20"/>
      <c r="D798" s="21"/>
      <c r="E798" s="20"/>
      <c r="F798" s="20"/>
      <c r="G798" s="20"/>
      <c r="H798" s="20"/>
      <c r="I798" s="20"/>
      <c r="J798" s="20"/>
      <c r="K798" s="20"/>
      <c r="L798" s="20"/>
      <c r="M798" s="20"/>
      <c r="N798" s="20"/>
      <c r="O798" s="20"/>
      <c r="P798" s="20"/>
      <c r="Q798" s="20"/>
      <c r="R798" s="22"/>
      <c r="S798" s="20"/>
      <c r="T798" s="20"/>
      <c r="U798" s="20"/>
      <c r="V798" s="20"/>
      <c r="W798" s="20"/>
      <c r="X798" s="20"/>
      <c r="Y798" s="20"/>
      <c r="Z798" s="20"/>
    </row>
    <row r="799" spans="1:26" ht="147" customHeight="1" x14ac:dyDescent="0.2">
      <c r="A799" s="20"/>
      <c r="B799" s="20"/>
      <c r="C799" s="20"/>
      <c r="D799" s="21"/>
      <c r="E799" s="20"/>
      <c r="F799" s="20"/>
      <c r="G799" s="20"/>
      <c r="H799" s="20"/>
      <c r="I799" s="20"/>
      <c r="J799" s="20"/>
      <c r="K799" s="20"/>
      <c r="L799" s="20"/>
      <c r="M799" s="20"/>
      <c r="N799" s="20"/>
      <c r="O799" s="20"/>
      <c r="P799" s="20"/>
      <c r="Q799" s="20"/>
      <c r="R799" s="22"/>
      <c r="S799" s="20"/>
      <c r="T799" s="20"/>
      <c r="U799" s="20"/>
      <c r="V799" s="20"/>
      <c r="W799" s="20"/>
      <c r="X799" s="20"/>
      <c r="Y799" s="20"/>
      <c r="Z799" s="20"/>
    </row>
    <row r="800" spans="1:26" ht="147" customHeight="1" x14ac:dyDescent="0.2">
      <c r="A800" s="20"/>
      <c r="B800" s="20"/>
      <c r="C800" s="20"/>
      <c r="D800" s="21"/>
      <c r="E800" s="20"/>
      <c r="F800" s="20"/>
      <c r="G800" s="20"/>
      <c r="H800" s="20"/>
      <c r="I800" s="20"/>
      <c r="J800" s="20"/>
      <c r="K800" s="20"/>
      <c r="L800" s="20"/>
      <c r="M800" s="20"/>
      <c r="N800" s="20"/>
      <c r="O800" s="20"/>
      <c r="P800" s="20"/>
      <c r="Q800" s="20"/>
      <c r="R800" s="22"/>
      <c r="S800" s="20"/>
      <c r="T800" s="20"/>
      <c r="U800" s="20"/>
      <c r="V800" s="20"/>
      <c r="W800" s="20"/>
      <c r="X800" s="20"/>
      <c r="Y800" s="20"/>
      <c r="Z800" s="20"/>
    </row>
    <row r="801" spans="1:26" ht="147" customHeight="1" x14ac:dyDescent="0.2">
      <c r="A801" s="20"/>
      <c r="B801" s="20"/>
      <c r="C801" s="20"/>
      <c r="D801" s="21"/>
      <c r="E801" s="20"/>
      <c r="F801" s="20"/>
      <c r="G801" s="20"/>
      <c r="H801" s="20"/>
      <c r="I801" s="20"/>
      <c r="J801" s="20"/>
      <c r="K801" s="20"/>
      <c r="L801" s="20"/>
      <c r="M801" s="20"/>
      <c r="N801" s="20"/>
      <c r="O801" s="20"/>
      <c r="P801" s="20"/>
      <c r="Q801" s="20"/>
      <c r="R801" s="22"/>
      <c r="S801" s="20"/>
      <c r="T801" s="20"/>
      <c r="U801" s="20"/>
      <c r="V801" s="20"/>
      <c r="W801" s="20"/>
      <c r="X801" s="20"/>
      <c r="Y801" s="20"/>
      <c r="Z801" s="20"/>
    </row>
    <row r="802" spans="1:26" ht="147" customHeight="1" x14ac:dyDescent="0.2">
      <c r="A802" s="20"/>
      <c r="B802" s="20"/>
      <c r="C802" s="20"/>
      <c r="D802" s="21"/>
      <c r="E802" s="20"/>
      <c r="F802" s="20"/>
      <c r="G802" s="20"/>
      <c r="H802" s="20"/>
      <c r="I802" s="20"/>
      <c r="J802" s="20"/>
      <c r="K802" s="20"/>
      <c r="L802" s="20"/>
      <c r="M802" s="20"/>
      <c r="N802" s="20"/>
      <c r="O802" s="20"/>
      <c r="P802" s="20"/>
      <c r="Q802" s="20"/>
      <c r="R802" s="22"/>
      <c r="S802" s="20"/>
      <c r="T802" s="20"/>
      <c r="U802" s="20"/>
      <c r="V802" s="20"/>
      <c r="W802" s="20"/>
      <c r="X802" s="20"/>
      <c r="Y802" s="20"/>
      <c r="Z802" s="20"/>
    </row>
    <row r="803" spans="1:26" ht="147" customHeight="1" x14ac:dyDescent="0.2">
      <c r="A803" s="20"/>
      <c r="B803" s="20"/>
      <c r="C803" s="20"/>
      <c r="D803" s="21"/>
      <c r="E803" s="20"/>
      <c r="F803" s="20"/>
      <c r="G803" s="20"/>
      <c r="H803" s="20"/>
      <c r="I803" s="20"/>
      <c r="J803" s="20"/>
      <c r="K803" s="20"/>
      <c r="L803" s="20"/>
      <c r="M803" s="20"/>
      <c r="N803" s="20"/>
      <c r="O803" s="20"/>
      <c r="P803" s="20"/>
      <c r="Q803" s="20"/>
      <c r="R803" s="22"/>
      <c r="S803" s="20"/>
      <c r="T803" s="20"/>
      <c r="U803" s="20"/>
      <c r="V803" s="20"/>
      <c r="W803" s="20"/>
      <c r="X803" s="20"/>
      <c r="Y803" s="20"/>
      <c r="Z803" s="20"/>
    </row>
    <row r="804" spans="1:26" ht="147" customHeight="1" x14ac:dyDescent="0.2">
      <c r="A804" s="20"/>
      <c r="B804" s="20"/>
      <c r="C804" s="20"/>
      <c r="D804" s="21"/>
      <c r="E804" s="20"/>
      <c r="F804" s="20"/>
      <c r="G804" s="20"/>
      <c r="H804" s="20"/>
      <c r="I804" s="20"/>
      <c r="J804" s="20"/>
      <c r="K804" s="20"/>
      <c r="L804" s="20"/>
      <c r="M804" s="20"/>
      <c r="N804" s="20"/>
      <c r="O804" s="20"/>
      <c r="P804" s="20"/>
      <c r="Q804" s="20"/>
      <c r="R804" s="22"/>
      <c r="S804" s="20"/>
      <c r="T804" s="20"/>
      <c r="U804" s="20"/>
      <c r="V804" s="20"/>
      <c r="W804" s="20"/>
      <c r="X804" s="20"/>
      <c r="Y804" s="20"/>
      <c r="Z804" s="20"/>
    </row>
    <row r="805" spans="1:26" ht="147" customHeight="1" x14ac:dyDescent="0.2">
      <c r="A805" s="20"/>
      <c r="B805" s="20"/>
      <c r="C805" s="20"/>
      <c r="D805" s="21"/>
      <c r="E805" s="20"/>
      <c r="F805" s="20"/>
      <c r="G805" s="20"/>
      <c r="H805" s="20"/>
      <c r="I805" s="20"/>
      <c r="J805" s="20"/>
      <c r="K805" s="20"/>
      <c r="L805" s="20"/>
      <c r="M805" s="20"/>
      <c r="N805" s="20"/>
      <c r="O805" s="20"/>
      <c r="P805" s="20"/>
      <c r="Q805" s="20"/>
      <c r="R805" s="22"/>
      <c r="S805" s="20"/>
      <c r="T805" s="20"/>
      <c r="U805" s="20"/>
      <c r="V805" s="20"/>
      <c r="W805" s="20"/>
      <c r="X805" s="20"/>
      <c r="Y805" s="20"/>
      <c r="Z805" s="20"/>
    </row>
    <row r="806" spans="1:26" ht="147" customHeight="1" x14ac:dyDescent="0.2">
      <c r="A806" s="20"/>
      <c r="B806" s="20"/>
      <c r="C806" s="20"/>
      <c r="D806" s="21"/>
      <c r="E806" s="20"/>
      <c r="F806" s="20"/>
      <c r="G806" s="20"/>
      <c r="H806" s="20"/>
      <c r="I806" s="20"/>
      <c r="J806" s="20"/>
      <c r="K806" s="20"/>
      <c r="L806" s="20"/>
      <c r="M806" s="20"/>
      <c r="N806" s="20"/>
      <c r="O806" s="20"/>
      <c r="P806" s="20"/>
      <c r="Q806" s="20"/>
      <c r="R806" s="22"/>
      <c r="S806" s="20"/>
      <c r="T806" s="20"/>
      <c r="U806" s="20"/>
      <c r="V806" s="20"/>
      <c r="W806" s="20"/>
      <c r="X806" s="20"/>
      <c r="Y806" s="20"/>
      <c r="Z806" s="20"/>
    </row>
    <row r="807" spans="1:26" ht="147" customHeight="1" x14ac:dyDescent="0.2">
      <c r="A807" s="20"/>
      <c r="B807" s="20"/>
      <c r="C807" s="20"/>
      <c r="D807" s="21"/>
      <c r="E807" s="20"/>
      <c r="F807" s="20"/>
      <c r="G807" s="20"/>
      <c r="H807" s="20"/>
      <c r="I807" s="20"/>
      <c r="J807" s="20"/>
      <c r="K807" s="20"/>
      <c r="L807" s="20"/>
      <c r="M807" s="20"/>
      <c r="N807" s="20"/>
      <c r="O807" s="20"/>
      <c r="P807" s="20"/>
      <c r="Q807" s="20"/>
      <c r="R807" s="22"/>
      <c r="S807" s="20"/>
      <c r="T807" s="20"/>
      <c r="U807" s="20"/>
      <c r="V807" s="20"/>
      <c r="W807" s="20"/>
      <c r="X807" s="20"/>
      <c r="Y807" s="20"/>
      <c r="Z807" s="20"/>
    </row>
    <row r="808" spans="1:26" ht="147" customHeight="1" x14ac:dyDescent="0.2">
      <c r="A808" s="20"/>
      <c r="B808" s="20"/>
      <c r="C808" s="20"/>
      <c r="D808" s="21"/>
      <c r="E808" s="20"/>
      <c r="F808" s="20"/>
      <c r="G808" s="20"/>
      <c r="H808" s="20"/>
      <c r="I808" s="20"/>
      <c r="J808" s="20"/>
      <c r="K808" s="20"/>
      <c r="L808" s="20"/>
      <c r="M808" s="20"/>
      <c r="N808" s="20"/>
      <c r="O808" s="20"/>
      <c r="P808" s="20"/>
      <c r="Q808" s="20"/>
      <c r="R808" s="22"/>
      <c r="S808" s="20"/>
      <c r="T808" s="20"/>
      <c r="U808" s="20"/>
      <c r="V808" s="20"/>
      <c r="W808" s="20"/>
      <c r="X808" s="20"/>
      <c r="Y808" s="20"/>
      <c r="Z808" s="20"/>
    </row>
    <row r="809" spans="1:26" ht="147" customHeight="1" x14ac:dyDescent="0.2">
      <c r="A809" s="20"/>
      <c r="B809" s="20"/>
      <c r="C809" s="20"/>
      <c r="D809" s="21"/>
      <c r="E809" s="20"/>
      <c r="F809" s="20"/>
      <c r="G809" s="20"/>
      <c r="H809" s="20"/>
      <c r="I809" s="20"/>
      <c r="J809" s="20"/>
      <c r="K809" s="20"/>
      <c r="L809" s="20"/>
      <c r="M809" s="20"/>
      <c r="N809" s="20"/>
      <c r="O809" s="20"/>
      <c r="P809" s="20"/>
      <c r="Q809" s="20"/>
      <c r="R809" s="22"/>
      <c r="S809" s="20"/>
      <c r="T809" s="20"/>
      <c r="U809" s="20"/>
      <c r="V809" s="20"/>
      <c r="W809" s="20"/>
      <c r="X809" s="20"/>
      <c r="Y809" s="20"/>
      <c r="Z809" s="20"/>
    </row>
    <row r="810" spans="1:26" ht="147" customHeight="1" x14ac:dyDescent="0.2">
      <c r="A810" s="20"/>
      <c r="B810" s="20"/>
      <c r="C810" s="20"/>
      <c r="D810" s="21"/>
      <c r="E810" s="20"/>
      <c r="F810" s="20"/>
      <c r="G810" s="20"/>
      <c r="H810" s="20"/>
      <c r="I810" s="20"/>
      <c r="J810" s="20"/>
      <c r="K810" s="20"/>
      <c r="L810" s="20"/>
      <c r="M810" s="20"/>
      <c r="N810" s="20"/>
      <c r="O810" s="20"/>
      <c r="P810" s="20"/>
      <c r="Q810" s="20"/>
      <c r="R810" s="22"/>
      <c r="S810" s="20"/>
      <c r="T810" s="20"/>
      <c r="U810" s="20"/>
      <c r="V810" s="20"/>
      <c r="W810" s="20"/>
      <c r="X810" s="20"/>
      <c r="Y810" s="20"/>
      <c r="Z810" s="20"/>
    </row>
    <row r="811" spans="1:26" ht="147" customHeight="1" x14ac:dyDescent="0.2">
      <c r="A811" s="20"/>
      <c r="B811" s="20"/>
      <c r="C811" s="20"/>
      <c r="D811" s="21"/>
      <c r="E811" s="20"/>
      <c r="F811" s="20"/>
      <c r="G811" s="20"/>
      <c r="H811" s="20"/>
      <c r="I811" s="20"/>
      <c r="J811" s="20"/>
      <c r="K811" s="20"/>
      <c r="L811" s="20"/>
      <c r="M811" s="20"/>
      <c r="N811" s="20"/>
      <c r="O811" s="20"/>
      <c r="P811" s="20"/>
      <c r="Q811" s="20"/>
      <c r="R811" s="22"/>
      <c r="S811" s="20"/>
      <c r="T811" s="20"/>
      <c r="U811" s="20"/>
      <c r="V811" s="20"/>
      <c r="W811" s="20"/>
      <c r="X811" s="20"/>
      <c r="Y811" s="20"/>
      <c r="Z811" s="20"/>
    </row>
    <row r="812" spans="1:26" ht="147" customHeight="1" x14ac:dyDescent="0.2">
      <c r="A812" s="20"/>
      <c r="B812" s="20"/>
      <c r="C812" s="20"/>
      <c r="D812" s="21"/>
      <c r="E812" s="20"/>
      <c r="F812" s="20"/>
      <c r="G812" s="20"/>
      <c r="H812" s="20"/>
      <c r="I812" s="20"/>
      <c r="J812" s="20"/>
      <c r="K812" s="20"/>
      <c r="L812" s="20"/>
      <c r="M812" s="20"/>
      <c r="N812" s="20"/>
      <c r="O812" s="20"/>
      <c r="P812" s="20"/>
      <c r="Q812" s="20"/>
      <c r="R812" s="22"/>
      <c r="S812" s="20"/>
      <c r="T812" s="20"/>
      <c r="U812" s="20"/>
      <c r="V812" s="20"/>
      <c r="W812" s="20"/>
      <c r="X812" s="20"/>
      <c r="Y812" s="20"/>
      <c r="Z812" s="20"/>
    </row>
    <row r="813" spans="1:26" ht="147" customHeight="1" x14ac:dyDescent="0.2">
      <c r="A813" s="20"/>
      <c r="B813" s="20"/>
      <c r="C813" s="20"/>
      <c r="D813" s="21"/>
      <c r="E813" s="20"/>
      <c r="F813" s="20"/>
      <c r="G813" s="20"/>
      <c r="H813" s="20"/>
      <c r="I813" s="20"/>
      <c r="J813" s="20"/>
      <c r="K813" s="20"/>
      <c r="L813" s="20"/>
      <c r="M813" s="20"/>
      <c r="N813" s="20"/>
      <c r="O813" s="20"/>
      <c r="P813" s="20"/>
      <c r="Q813" s="20"/>
      <c r="R813" s="22"/>
      <c r="S813" s="20"/>
      <c r="T813" s="20"/>
      <c r="U813" s="20"/>
      <c r="V813" s="20"/>
      <c r="W813" s="20"/>
      <c r="X813" s="20"/>
      <c r="Y813" s="20"/>
      <c r="Z813" s="20"/>
    </row>
    <row r="814" spans="1:26" ht="147" customHeight="1" x14ac:dyDescent="0.2">
      <c r="A814" s="20"/>
      <c r="B814" s="20"/>
      <c r="C814" s="20"/>
      <c r="D814" s="21"/>
      <c r="E814" s="20"/>
      <c r="F814" s="20"/>
      <c r="G814" s="20"/>
      <c r="H814" s="20"/>
      <c r="I814" s="20"/>
      <c r="J814" s="20"/>
      <c r="K814" s="20"/>
      <c r="L814" s="20"/>
      <c r="M814" s="20"/>
      <c r="N814" s="20"/>
      <c r="O814" s="20"/>
      <c r="P814" s="20"/>
      <c r="Q814" s="20"/>
      <c r="R814" s="22"/>
      <c r="S814" s="20"/>
      <c r="T814" s="20"/>
      <c r="U814" s="20"/>
      <c r="V814" s="20"/>
      <c r="W814" s="20"/>
      <c r="X814" s="20"/>
      <c r="Y814" s="20"/>
      <c r="Z814" s="20"/>
    </row>
    <row r="815" spans="1:26" ht="147" customHeight="1" x14ac:dyDescent="0.2">
      <c r="A815" s="20"/>
      <c r="B815" s="20"/>
      <c r="C815" s="20"/>
      <c r="D815" s="21"/>
      <c r="E815" s="20"/>
      <c r="F815" s="20"/>
      <c r="G815" s="20"/>
      <c r="H815" s="20"/>
      <c r="I815" s="20"/>
      <c r="J815" s="20"/>
      <c r="K815" s="20"/>
      <c r="L815" s="20"/>
      <c r="M815" s="20"/>
      <c r="N815" s="20"/>
      <c r="O815" s="20"/>
      <c r="P815" s="20"/>
      <c r="Q815" s="20"/>
      <c r="R815" s="22"/>
      <c r="S815" s="20"/>
      <c r="T815" s="20"/>
      <c r="U815" s="20"/>
      <c r="V815" s="20"/>
      <c r="W815" s="20"/>
      <c r="X815" s="20"/>
      <c r="Y815" s="20"/>
      <c r="Z815" s="20"/>
    </row>
    <row r="816" spans="1:26" ht="147" customHeight="1" x14ac:dyDescent="0.2">
      <c r="A816" s="20"/>
      <c r="B816" s="20"/>
      <c r="C816" s="20"/>
      <c r="D816" s="21"/>
      <c r="E816" s="20"/>
      <c r="F816" s="20"/>
      <c r="G816" s="20"/>
      <c r="H816" s="20"/>
      <c r="I816" s="20"/>
      <c r="J816" s="20"/>
      <c r="K816" s="20"/>
      <c r="L816" s="20"/>
      <c r="M816" s="20"/>
      <c r="N816" s="20"/>
      <c r="O816" s="20"/>
      <c r="P816" s="20"/>
      <c r="Q816" s="20"/>
      <c r="R816" s="22"/>
      <c r="S816" s="20"/>
      <c r="T816" s="20"/>
      <c r="U816" s="20"/>
      <c r="V816" s="20"/>
      <c r="W816" s="20"/>
      <c r="X816" s="20"/>
      <c r="Y816" s="20"/>
      <c r="Z816" s="20"/>
    </row>
    <row r="817" spans="1:26" ht="147" customHeight="1" x14ac:dyDescent="0.2">
      <c r="A817" s="20"/>
      <c r="B817" s="20"/>
      <c r="C817" s="20"/>
      <c r="D817" s="21"/>
      <c r="E817" s="20"/>
      <c r="F817" s="20"/>
      <c r="G817" s="20"/>
      <c r="H817" s="20"/>
      <c r="I817" s="20"/>
      <c r="J817" s="20"/>
      <c r="K817" s="20"/>
      <c r="L817" s="20"/>
      <c r="M817" s="20"/>
      <c r="N817" s="20"/>
      <c r="O817" s="20"/>
      <c r="P817" s="20"/>
      <c r="Q817" s="20"/>
      <c r="R817" s="22"/>
      <c r="S817" s="20"/>
      <c r="T817" s="20"/>
      <c r="U817" s="20"/>
      <c r="V817" s="20"/>
      <c r="W817" s="20"/>
      <c r="X817" s="20"/>
      <c r="Y817" s="20"/>
      <c r="Z817" s="20"/>
    </row>
    <row r="818" spans="1:26" ht="147" customHeight="1" x14ac:dyDescent="0.2">
      <c r="A818" s="20"/>
      <c r="B818" s="20"/>
      <c r="C818" s="20"/>
      <c r="D818" s="21"/>
      <c r="E818" s="20"/>
      <c r="F818" s="20"/>
      <c r="G818" s="20"/>
      <c r="H818" s="20"/>
      <c r="I818" s="20"/>
      <c r="J818" s="20"/>
      <c r="K818" s="20"/>
      <c r="L818" s="20"/>
      <c r="M818" s="20"/>
      <c r="N818" s="20"/>
      <c r="O818" s="20"/>
      <c r="P818" s="20"/>
      <c r="Q818" s="20"/>
      <c r="R818" s="22"/>
      <c r="S818" s="20"/>
      <c r="T818" s="20"/>
      <c r="U818" s="20"/>
      <c r="V818" s="20"/>
      <c r="W818" s="20"/>
      <c r="X818" s="20"/>
      <c r="Y818" s="20"/>
      <c r="Z818" s="20"/>
    </row>
    <row r="819" spans="1:26" ht="147" customHeight="1" x14ac:dyDescent="0.2">
      <c r="A819" s="20"/>
      <c r="B819" s="20"/>
      <c r="C819" s="20"/>
      <c r="D819" s="21"/>
      <c r="E819" s="20"/>
      <c r="F819" s="20"/>
      <c r="G819" s="20"/>
      <c r="H819" s="20"/>
      <c r="I819" s="20"/>
      <c r="J819" s="20"/>
      <c r="K819" s="20"/>
      <c r="L819" s="20"/>
      <c r="M819" s="20"/>
      <c r="N819" s="20"/>
      <c r="O819" s="20"/>
      <c r="P819" s="20"/>
      <c r="Q819" s="20"/>
      <c r="R819" s="22"/>
      <c r="S819" s="20"/>
      <c r="T819" s="20"/>
      <c r="U819" s="20"/>
      <c r="V819" s="20"/>
      <c r="W819" s="20"/>
      <c r="X819" s="20"/>
      <c r="Y819" s="20"/>
      <c r="Z819" s="20"/>
    </row>
    <row r="820" spans="1:26" ht="147" customHeight="1" x14ac:dyDescent="0.2">
      <c r="A820" s="20"/>
      <c r="B820" s="20"/>
      <c r="C820" s="20"/>
      <c r="D820" s="21"/>
      <c r="E820" s="20"/>
      <c r="F820" s="20"/>
      <c r="G820" s="20"/>
      <c r="H820" s="20"/>
      <c r="I820" s="20"/>
      <c r="J820" s="20"/>
      <c r="K820" s="20"/>
      <c r="L820" s="20"/>
      <c r="M820" s="20"/>
      <c r="N820" s="20"/>
      <c r="O820" s="20"/>
      <c r="P820" s="20"/>
      <c r="Q820" s="20"/>
      <c r="R820" s="22"/>
      <c r="S820" s="20"/>
      <c r="T820" s="20"/>
      <c r="U820" s="20"/>
      <c r="V820" s="20"/>
      <c r="W820" s="20"/>
      <c r="X820" s="20"/>
      <c r="Y820" s="20"/>
      <c r="Z820" s="20"/>
    </row>
    <row r="821" spans="1:26" ht="147" customHeight="1" x14ac:dyDescent="0.2">
      <c r="A821" s="20"/>
      <c r="B821" s="20"/>
      <c r="C821" s="20"/>
      <c r="D821" s="21"/>
      <c r="E821" s="20"/>
      <c r="F821" s="20"/>
      <c r="G821" s="20"/>
      <c r="H821" s="20"/>
      <c r="I821" s="20"/>
      <c r="J821" s="20"/>
      <c r="K821" s="20"/>
      <c r="L821" s="20"/>
      <c r="M821" s="20"/>
      <c r="N821" s="20"/>
      <c r="O821" s="20"/>
      <c r="P821" s="20"/>
      <c r="Q821" s="20"/>
      <c r="R821" s="22"/>
      <c r="S821" s="20"/>
      <c r="T821" s="20"/>
      <c r="U821" s="20"/>
      <c r="V821" s="20"/>
      <c r="W821" s="20"/>
      <c r="X821" s="20"/>
      <c r="Y821" s="20"/>
      <c r="Z821" s="20"/>
    </row>
    <row r="822" spans="1:26" ht="147" customHeight="1" x14ac:dyDescent="0.2">
      <c r="A822" s="20"/>
      <c r="B822" s="20"/>
      <c r="C822" s="20"/>
      <c r="D822" s="21"/>
      <c r="E822" s="20"/>
      <c r="F822" s="20"/>
      <c r="G822" s="20"/>
      <c r="H822" s="20"/>
      <c r="I822" s="20"/>
      <c r="J822" s="20"/>
      <c r="K822" s="20"/>
      <c r="L822" s="20"/>
      <c r="M822" s="20"/>
      <c r="N822" s="20"/>
      <c r="O822" s="20"/>
      <c r="P822" s="20"/>
      <c r="Q822" s="20"/>
      <c r="R822" s="22"/>
      <c r="S822" s="20"/>
      <c r="T822" s="20"/>
      <c r="U822" s="20"/>
      <c r="V822" s="20"/>
      <c r="W822" s="20"/>
      <c r="X822" s="20"/>
      <c r="Y822" s="20"/>
      <c r="Z822" s="20"/>
    </row>
    <row r="823" spans="1:26" ht="147" customHeight="1" x14ac:dyDescent="0.2">
      <c r="A823" s="20"/>
      <c r="B823" s="20"/>
      <c r="C823" s="20"/>
      <c r="D823" s="21"/>
      <c r="E823" s="20"/>
      <c r="F823" s="20"/>
      <c r="G823" s="20"/>
      <c r="H823" s="20"/>
      <c r="I823" s="20"/>
      <c r="J823" s="20"/>
      <c r="K823" s="20"/>
      <c r="L823" s="20"/>
      <c r="M823" s="20"/>
      <c r="N823" s="20"/>
      <c r="O823" s="20"/>
      <c r="P823" s="20"/>
      <c r="Q823" s="20"/>
      <c r="R823" s="22"/>
      <c r="S823" s="20"/>
      <c r="T823" s="20"/>
      <c r="U823" s="20"/>
      <c r="V823" s="20"/>
      <c r="W823" s="20"/>
      <c r="X823" s="20"/>
      <c r="Y823" s="20"/>
      <c r="Z823" s="20"/>
    </row>
    <row r="824" spans="1:26" ht="147" customHeight="1" x14ac:dyDescent="0.2">
      <c r="A824" s="20"/>
      <c r="B824" s="20"/>
      <c r="C824" s="20"/>
      <c r="D824" s="21"/>
      <c r="E824" s="20"/>
      <c r="F824" s="20"/>
      <c r="G824" s="20"/>
      <c r="H824" s="20"/>
      <c r="I824" s="20"/>
      <c r="J824" s="20"/>
      <c r="K824" s="20"/>
      <c r="L824" s="20"/>
      <c r="M824" s="20"/>
      <c r="N824" s="20"/>
      <c r="O824" s="20"/>
      <c r="P824" s="20"/>
      <c r="Q824" s="20"/>
      <c r="R824" s="22"/>
      <c r="S824" s="20"/>
      <c r="T824" s="20"/>
      <c r="U824" s="20"/>
      <c r="V824" s="20"/>
      <c r="W824" s="20"/>
      <c r="X824" s="20"/>
      <c r="Y824" s="20"/>
      <c r="Z824" s="20"/>
    </row>
    <row r="825" spans="1:26" ht="147" customHeight="1" x14ac:dyDescent="0.2">
      <c r="A825" s="20"/>
      <c r="B825" s="20"/>
      <c r="C825" s="20"/>
      <c r="D825" s="21"/>
      <c r="E825" s="20"/>
      <c r="F825" s="20"/>
      <c r="G825" s="20"/>
      <c r="H825" s="20"/>
      <c r="I825" s="20"/>
      <c r="J825" s="20"/>
      <c r="K825" s="20"/>
      <c r="L825" s="20"/>
      <c r="M825" s="20"/>
      <c r="N825" s="20"/>
      <c r="O825" s="20"/>
      <c r="P825" s="20"/>
      <c r="Q825" s="20"/>
      <c r="R825" s="22"/>
      <c r="S825" s="20"/>
      <c r="T825" s="20"/>
      <c r="U825" s="20"/>
      <c r="V825" s="20"/>
      <c r="W825" s="20"/>
      <c r="X825" s="20"/>
      <c r="Y825" s="20"/>
      <c r="Z825" s="20"/>
    </row>
    <row r="826" spans="1:26" ht="147" customHeight="1" x14ac:dyDescent="0.2">
      <c r="A826" s="20"/>
      <c r="B826" s="20"/>
      <c r="C826" s="20"/>
      <c r="D826" s="21"/>
      <c r="E826" s="20"/>
      <c r="F826" s="20"/>
      <c r="G826" s="20"/>
      <c r="H826" s="20"/>
      <c r="I826" s="20"/>
      <c r="J826" s="20"/>
      <c r="K826" s="20"/>
      <c r="L826" s="20"/>
      <c r="M826" s="20"/>
      <c r="N826" s="20"/>
      <c r="O826" s="20"/>
      <c r="P826" s="20"/>
      <c r="Q826" s="20"/>
      <c r="R826" s="22"/>
      <c r="S826" s="20"/>
      <c r="T826" s="20"/>
      <c r="U826" s="20"/>
      <c r="V826" s="20"/>
      <c r="W826" s="20"/>
      <c r="X826" s="20"/>
      <c r="Y826" s="20"/>
      <c r="Z826" s="20"/>
    </row>
    <row r="827" spans="1:26" ht="147" customHeight="1" x14ac:dyDescent="0.2">
      <c r="A827" s="20"/>
      <c r="B827" s="20"/>
      <c r="C827" s="20"/>
      <c r="D827" s="21"/>
      <c r="E827" s="20"/>
      <c r="F827" s="20"/>
      <c r="G827" s="20"/>
      <c r="H827" s="20"/>
      <c r="I827" s="20"/>
      <c r="J827" s="20"/>
      <c r="K827" s="20"/>
      <c r="L827" s="20"/>
      <c r="M827" s="20"/>
      <c r="N827" s="20"/>
      <c r="O827" s="20"/>
      <c r="P827" s="20"/>
      <c r="Q827" s="20"/>
      <c r="R827" s="22"/>
      <c r="S827" s="20"/>
      <c r="T827" s="20"/>
      <c r="U827" s="20"/>
      <c r="V827" s="20"/>
      <c r="W827" s="20"/>
      <c r="X827" s="20"/>
      <c r="Y827" s="20"/>
      <c r="Z827" s="20"/>
    </row>
    <row r="828" spans="1:26" ht="147" customHeight="1" x14ac:dyDescent="0.2">
      <c r="A828" s="20"/>
      <c r="B828" s="20"/>
      <c r="C828" s="20"/>
      <c r="D828" s="21"/>
      <c r="E828" s="20"/>
      <c r="F828" s="20"/>
      <c r="G828" s="20"/>
      <c r="H828" s="20"/>
      <c r="I828" s="20"/>
      <c r="J828" s="20"/>
      <c r="K828" s="20"/>
      <c r="L828" s="20"/>
      <c r="M828" s="20"/>
      <c r="N828" s="20"/>
      <c r="O828" s="20"/>
      <c r="P828" s="20"/>
      <c r="Q828" s="20"/>
      <c r="R828" s="22"/>
      <c r="S828" s="20"/>
      <c r="T828" s="20"/>
      <c r="U828" s="20"/>
      <c r="V828" s="20"/>
      <c r="W828" s="20"/>
      <c r="X828" s="20"/>
      <c r="Y828" s="20"/>
      <c r="Z828" s="20"/>
    </row>
    <row r="829" spans="1:26" ht="147" customHeight="1" x14ac:dyDescent="0.2">
      <c r="A829" s="20"/>
      <c r="B829" s="20"/>
      <c r="C829" s="20"/>
      <c r="D829" s="21"/>
      <c r="E829" s="20"/>
      <c r="F829" s="20"/>
      <c r="G829" s="20"/>
      <c r="H829" s="20"/>
      <c r="I829" s="20"/>
      <c r="J829" s="20"/>
      <c r="K829" s="20"/>
      <c r="L829" s="20"/>
      <c r="M829" s="20"/>
      <c r="N829" s="20"/>
      <c r="O829" s="20"/>
      <c r="P829" s="20"/>
      <c r="Q829" s="20"/>
      <c r="R829" s="22"/>
      <c r="S829" s="20"/>
      <c r="T829" s="20"/>
      <c r="U829" s="20"/>
      <c r="V829" s="20"/>
      <c r="W829" s="20"/>
      <c r="X829" s="20"/>
      <c r="Y829" s="20"/>
      <c r="Z829" s="20"/>
    </row>
    <row r="830" spans="1:26" ht="147" customHeight="1" x14ac:dyDescent="0.2">
      <c r="A830" s="20"/>
      <c r="B830" s="20"/>
      <c r="C830" s="20"/>
      <c r="D830" s="21"/>
      <c r="E830" s="20"/>
      <c r="F830" s="20"/>
      <c r="G830" s="20"/>
      <c r="H830" s="20"/>
      <c r="I830" s="20"/>
      <c r="J830" s="20"/>
      <c r="K830" s="20"/>
      <c r="L830" s="20"/>
      <c r="M830" s="20"/>
      <c r="N830" s="20"/>
      <c r="O830" s="20"/>
      <c r="P830" s="20"/>
      <c r="Q830" s="20"/>
      <c r="R830" s="22"/>
      <c r="S830" s="20"/>
      <c r="T830" s="20"/>
      <c r="U830" s="20"/>
      <c r="V830" s="20"/>
      <c r="W830" s="20"/>
      <c r="X830" s="20"/>
      <c r="Y830" s="20"/>
      <c r="Z830" s="20"/>
    </row>
    <row r="831" spans="1:26" ht="147" customHeight="1" x14ac:dyDescent="0.2">
      <c r="A831" s="20"/>
      <c r="B831" s="20"/>
      <c r="C831" s="20"/>
      <c r="D831" s="21"/>
      <c r="E831" s="20"/>
      <c r="F831" s="20"/>
      <c r="G831" s="20"/>
      <c r="H831" s="20"/>
      <c r="I831" s="20"/>
      <c r="J831" s="20"/>
      <c r="K831" s="20"/>
      <c r="L831" s="20"/>
      <c r="M831" s="20"/>
      <c r="N831" s="20"/>
      <c r="O831" s="20"/>
      <c r="P831" s="20"/>
      <c r="Q831" s="20"/>
      <c r="R831" s="22"/>
      <c r="S831" s="20"/>
      <c r="T831" s="20"/>
      <c r="U831" s="20"/>
      <c r="V831" s="20"/>
      <c r="W831" s="20"/>
      <c r="X831" s="20"/>
      <c r="Y831" s="20"/>
      <c r="Z831" s="20"/>
    </row>
    <row r="832" spans="1:26" ht="147" customHeight="1" x14ac:dyDescent="0.2">
      <c r="A832" s="20"/>
      <c r="B832" s="20"/>
      <c r="C832" s="20"/>
      <c r="D832" s="21"/>
      <c r="E832" s="20"/>
      <c r="F832" s="20"/>
      <c r="G832" s="20"/>
      <c r="H832" s="20"/>
      <c r="I832" s="20"/>
      <c r="J832" s="20"/>
      <c r="K832" s="20"/>
      <c r="L832" s="20"/>
      <c r="M832" s="20"/>
      <c r="N832" s="20"/>
      <c r="O832" s="20"/>
      <c r="P832" s="20"/>
      <c r="Q832" s="20"/>
      <c r="R832" s="22"/>
      <c r="S832" s="20"/>
      <c r="T832" s="20"/>
      <c r="U832" s="20"/>
      <c r="V832" s="20"/>
      <c r="W832" s="20"/>
      <c r="X832" s="20"/>
      <c r="Y832" s="20"/>
      <c r="Z832" s="20"/>
    </row>
    <row r="833" spans="1:26" ht="147" customHeight="1" x14ac:dyDescent="0.2">
      <c r="A833" s="20"/>
      <c r="B833" s="20"/>
      <c r="C833" s="20"/>
      <c r="D833" s="21"/>
      <c r="E833" s="20"/>
      <c r="F833" s="20"/>
      <c r="G833" s="20"/>
      <c r="H833" s="20"/>
      <c r="I833" s="20"/>
      <c r="J833" s="20"/>
      <c r="K833" s="20"/>
      <c r="L833" s="20"/>
      <c r="M833" s="20"/>
      <c r="N833" s="20"/>
      <c r="O833" s="20"/>
      <c r="P833" s="20"/>
      <c r="Q833" s="20"/>
      <c r="R833" s="22"/>
      <c r="S833" s="20"/>
      <c r="T833" s="20"/>
      <c r="U833" s="20"/>
      <c r="V833" s="20"/>
      <c r="W833" s="20"/>
      <c r="X833" s="20"/>
      <c r="Y833" s="20"/>
      <c r="Z833" s="20"/>
    </row>
    <row r="834" spans="1:26" ht="147" customHeight="1" x14ac:dyDescent="0.2">
      <c r="A834" s="20"/>
      <c r="B834" s="20"/>
      <c r="C834" s="20"/>
      <c r="D834" s="21"/>
      <c r="E834" s="20"/>
      <c r="F834" s="20"/>
      <c r="G834" s="20"/>
      <c r="H834" s="20"/>
      <c r="I834" s="20"/>
      <c r="J834" s="20"/>
      <c r="K834" s="20"/>
      <c r="L834" s="20"/>
      <c r="M834" s="20"/>
      <c r="N834" s="20"/>
      <c r="O834" s="20"/>
      <c r="P834" s="20"/>
      <c r="Q834" s="20"/>
      <c r="R834" s="22"/>
      <c r="S834" s="20"/>
      <c r="T834" s="20"/>
      <c r="U834" s="20"/>
      <c r="V834" s="20"/>
      <c r="W834" s="20"/>
      <c r="X834" s="20"/>
      <c r="Y834" s="20"/>
      <c r="Z834" s="20"/>
    </row>
    <row r="835" spans="1:26" ht="147" customHeight="1" x14ac:dyDescent="0.2">
      <c r="A835" s="20"/>
      <c r="B835" s="20"/>
      <c r="C835" s="20"/>
      <c r="D835" s="21"/>
      <c r="E835" s="20"/>
      <c r="F835" s="20"/>
      <c r="G835" s="20"/>
      <c r="H835" s="20"/>
      <c r="I835" s="20"/>
      <c r="J835" s="20"/>
      <c r="K835" s="20"/>
      <c r="L835" s="20"/>
      <c r="M835" s="20"/>
      <c r="N835" s="20"/>
      <c r="O835" s="20"/>
      <c r="P835" s="20"/>
      <c r="Q835" s="20"/>
      <c r="R835" s="22"/>
      <c r="S835" s="20"/>
      <c r="T835" s="20"/>
      <c r="U835" s="20"/>
      <c r="V835" s="20"/>
      <c r="W835" s="20"/>
      <c r="X835" s="20"/>
      <c r="Y835" s="20"/>
      <c r="Z835" s="20"/>
    </row>
    <row r="836" spans="1:26" ht="147" customHeight="1" x14ac:dyDescent="0.2">
      <c r="A836" s="20"/>
      <c r="B836" s="20"/>
      <c r="C836" s="20"/>
      <c r="D836" s="21"/>
      <c r="E836" s="20"/>
      <c r="F836" s="20"/>
      <c r="G836" s="20"/>
      <c r="H836" s="20"/>
      <c r="I836" s="20"/>
      <c r="J836" s="20"/>
      <c r="K836" s="20"/>
      <c r="L836" s="20"/>
      <c r="M836" s="20"/>
      <c r="N836" s="20"/>
      <c r="O836" s="20"/>
      <c r="P836" s="20"/>
      <c r="Q836" s="20"/>
      <c r="R836" s="22"/>
      <c r="S836" s="20"/>
      <c r="T836" s="20"/>
      <c r="U836" s="20"/>
      <c r="V836" s="20"/>
      <c r="W836" s="20"/>
      <c r="X836" s="20"/>
      <c r="Y836" s="20"/>
      <c r="Z836" s="20"/>
    </row>
    <row r="837" spans="1:26" ht="147" customHeight="1" x14ac:dyDescent="0.2">
      <c r="A837" s="20"/>
      <c r="B837" s="20"/>
      <c r="C837" s="20"/>
      <c r="D837" s="21"/>
      <c r="E837" s="20"/>
      <c r="F837" s="20"/>
      <c r="G837" s="20"/>
      <c r="H837" s="20"/>
      <c r="I837" s="20"/>
      <c r="J837" s="20"/>
      <c r="K837" s="20"/>
      <c r="L837" s="20"/>
      <c r="M837" s="20"/>
      <c r="N837" s="20"/>
      <c r="O837" s="20"/>
      <c r="P837" s="20"/>
      <c r="Q837" s="20"/>
      <c r="R837" s="22"/>
      <c r="S837" s="20"/>
      <c r="T837" s="20"/>
      <c r="U837" s="20"/>
      <c r="V837" s="20"/>
      <c r="W837" s="20"/>
      <c r="X837" s="20"/>
      <c r="Y837" s="20"/>
      <c r="Z837" s="20"/>
    </row>
    <row r="838" spans="1:26" ht="147" customHeight="1" x14ac:dyDescent="0.2">
      <c r="A838" s="20"/>
      <c r="B838" s="20"/>
      <c r="C838" s="20"/>
      <c r="D838" s="21"/>
      <c r="E838" s="20"/>
      <c r="F838" s="20"/>
      <c r="G838" s="20"/>
      <c r="H838" s="20"/>
      <c r="I838" s="20"/>
      <c r="J838" s="20"/>
      <c r="K838" s="20"/>
      <c r="L838" s="20"/>
      <c r="M838" s="20"/>
      <c r="N838" s="20"/>
      <c r="O838" s="20"/>
      <c r="P838" s="20"/>
      <c r="Q838" s="20"/>
      <c r="R838" s="22"/>
      <c r="S838" s="20"/>
      <c r="T838" s="20"/>
      <c r="U838" s="20"/>
      <c r="V838" s="20"/>
      <c r="W838" s="20"/>
      <c r="X838" s="20"/>
      <c r="Y838" s="20"/>
      <c r="Z838" s="20"/>
    </row>
    <row r="839" spans="1:26" ht="147" customHeight="1" x14ac:dyDescent="0.2">
      <c r="A839" s="20"/>
      <c r="B839" s="20"/>
      <c r="C839" s="20"/>
      <c r="D839" s="21"/>
      <c r="E839" s="20"/>
      <c r="F839" s="20"/>
      <c r="G839" s="20"/>
      <c r="H839" s="20"/>
      <c r="I839" s="20"/>
      <c r="J839" s="20"/>
      <c r="K839" s="20"/>
      <c r="L839" s="20"/>
      <c r="M839" s="20"/>
      <c r="N839" s="20"/>
      <c r="O839" s="20"/>
      <c r="P839" s="20"/>
      <c r="Q839" s="20"/>
      <c r="R839" s="22"/>
      <c r="S839" s="20"/>
      <c r="T839" s="20"/>
      <c r="U839" s="20"/>
      <c r="V839" s="20"/>
      <c r="W839" s="20"/>
      <c r="X839" s="20"/>
      <c r="Y839" s="20"/>
      <c r="Z839" s="20"/>
    </row>
    <row r="840" spans="1:26" ht="147" customHeight="1" x14ac:dyDescent="0.2">
      <c r="A840" s="20"/>
      <c r="B840" s="20"/>
      <c r="C840" s="20"/>
      <c r="D840" s="21"/>
      <c r="E840" s="20"/>
      <c r="F840" s="20"/>
      <c r="G840" s="20"/>
      <c r="H840" s="20"/>
      <c r="I840" s="20"/>
      <c r="J840" s="20"/>
      <c r="K840" s="20"/>
      <c r="L840" s="20"/>
      <c r="M840" s="20"/>
      <c r="N840" s="20"/>
      <c r="O840" s="20"/>
      <c r="P840" s="20"/>
      <c r="Q840" s="20"/>
      <c r="R840" s="22"/>
      <c r="S840" s="20"/>
      <c r="T840" s="20"/>
      <c r="U840" s="20"/>
      <c r="V840" s="20"/>
      <c r="W840" s="20"/>
      <c r="X840" s="20"/>
      <c r="Y840" s="20"/>
      <c r="Z840" s="20"/>
    </row>
    <row r="841" spans="1:26" ht="147" customHeight="1" x14ac:dyDescent="0.2">
      <c r="A841" s="20"/>
      <c r="B841" s="20"/>
      <c r="C841" s="20"/>
      <c r="D841" s="21"/>
      <c r="E841" s="20"/>
      <c r="F841" s="20"/>
      <c r="G841" s="20"/>
      <c r="H841" s="20"/>
      <c r="I841" s="20"/>
      <c r="J841" s="20"/>
      <c r="K841" s="20"/>
      <c r="L841" s="20"/>
      <c r="M841" s="20"/>
      <c r="N841" s="20"/>
      <c r="O841" s="20"/>
      <c r="P841" s="20"/>
      <c r="Q841" s="20"/>
      <c r="R841" s="22"/>
      <c r="S841" s="20"/>
      <c r="T841" s="20"/>
      <c r="U841" s="20"/>
      <c r="V841" s="20"/>
      <c r="W841" s="20"/>
      <c r="X841" s="20"/>
      <c r="Y841" s="20"/>
      <c r="Z841" s="20"/>
    </row>
    <row r="842" spans="1:26" ht="147" customHeight="1" x14ac:dyDescent="0.2">
      <c r="A842" s="20"/>
      <c r="B842" s="20"/>
      <c r="C842" s="20"/>
      <c r="D842" s="21"/>
      <c r="E842" s="20"/>
      <c r="F842" s="20"/>
      <c r="G842" s="20"/>
      <c r="H842" s="20"/>
      <c r="I842" s="20"/>
      <c r="J842" s="20"/>
      <c r="K842" s="20"/>
      <c r="L842" s="20"/>
      <c r="M842" s="20"/>
      <c r="N842" s="20"/>
      <c r="O842" s="20"/>
      <c r="P842" s="20"/>
      <c r="Q842" s="20"/>
      <c r="R842" s="22"/>
      <c r="S842" s="20"/>
      <c r="T842" s="20"/>
      <c r="U842" s="20"/>
      <c r="V842" s="20"/>
      <c r="W842" s="20"/>
      <c r="X842" s="20"/>
      <c r="Y842" s="20"/>
      <c r="Z842" s="20"/>
    </row>
    <row r="843" spans="1:26" ht="147" customHeight="1" x14ac:dyDescent="0.2">
      <c r="A843" s="20"/>
      <c r="B843" s="20"/>
      <c r="C843" s="20"/>
      <c r="D843" s="21"/>
      <c r="E843" s="20"/>
      <c r="F843" s="20"/>
      <c r="G843" s="20"/>
      <c r="H843" s="20"/>
      <c r="I843" s="20"/>
      <c r="J843" s="20"/>
      <c r="K843" s="20"/>
      <c r="L843" s="20"/>
      <c r="M843" s="20"/>
      <c r="N843" s="20"/>
      <c r="O843" s="20"/>
      <c r="P843" s="20"/>
      <c r="Q843" s="20"/>
      <c r="R843" s="22"/>
      <c r="S843" s="20"/>
      <c r="T843" s="20"/>
      <c r="U843" s="20"/>
      <c r="V843" s="20"/>
      <c r="W843" s="20"/>
      <c r="X843" s="20"/>
      <c r="Y843" s="20"/>
      <c r="Z843" s="20"/>
    </row>
    <row r="844" spans="1:26" ht="147" customHeight="1" x14ac:dyDescent="0.2">
      <c r="A844" s="20"/>
      <c r="B844" s="20"/>
      <c r="C844" s="20"/>
      <c r="D844" s="21"/>
      <c r="E844" s="20"/>
      <c r="F844" s="20"/>
      <c r="G844" s="20"/>
      <c r="H844" s="20"/>
      <c r="I844" s="20"/>
      <c r="J844" s="20"/>
      <c r="K844" s="20"/>
      <c r="L844" s="20"/>
      <c r="M844" s="20"/>
      <c r="N844" s="20"/>
      <c r="O844" s="20"/>
      <c r="P844" s="20"/>
      <c r="Q844" s="20"/>
      <c r="R844" s="22"/>
      <c r="S844" s="20"/>
      <c r="T844" s="20"/>
      <c r="U844" s="20"/>
      <c r="V844" s="20"/>
      <c r="W844" s="20"/>
      <c r="X844" s="20"/>
      <c r="Y844" s="20"/>
      <c r="Z844" s="20"/>
    </row>
    <row r="845" spans="1:26" ht="147" customHeight="1" x14ac:dyDescent="0.2">
      <c r="A845" s="20"/>
      <c r="B845" s="20"/>
      <c r="C845" s="20"/>
      <c r="D845" s="21"/>
      <c r="E845" s="20"/>
      <c r="F845" s="20"/>
      <c r="G845" s="20"/>
      <c r="H845" s="20"/>
      <c r="I845" s="20"/>
      <c r="J845" s="20"/>
      <c r="K845" s="20"/>
      <c r="L845" s="20"/>
      <c r="M845" s="20"/>
      <c r="N845" s="20"/>
      <c r="O845" s="20"/>
      <c r="P845" s="20"/>
      <c r="Q845" s="20"/>
      <c r="R845" s="22"/>
      <c r="S845" s="20"/>
      <c r="T845" s="20"/>
      <c r="U845" s="20"/>
      <c r="V845" s="20"/>
      <c r="W845" s="20"/>
      <c r="X845" s="20"/>
      <c r="Y845" s="20"/>
      <c r="Z845" s="20"/>
    </row>
    <row r="846" spans="1:26" ht="147" customHeight="1" x14ac:dyDescent="0.2">
      <c r="A846" s="20"/>
      <c r="B846" s="20"/>
      <c r="C846" s="20"/>
      <c r="D846" s="21"/>
      <c r="E846" s="20"/>
      <c r="F846" s="20"/>
      <c r="G846" s="20"/>
      <c r="H846" s="20"/>
      <c r="I846" s="20"/>
      <c r="J846" s="20"/>
      <c r="K846" s="20"/>
      <c r="L846" s="20"/>
      <c r="M846" s="20"/>
      <c r="N846" s="20"/>
      <c r="O846" s="20"/>
      <c r="P846" s="20"/>
      <c r="Q846" s="20"/>
      <c r="R846" s="22"/>
      <c r="S846" s="20"/>
      <c r="T846" s="20"/>
      <c r="U846" s="20"/>
      <c r="V846" s="20"/>
      <c r="W846" s="20"/>
      <c r="X846" s="20"/>
      <c r="Y846" s="20"/>
      <c r="Z846" s="20"/>
    </row>
    <row r="847" spans="1:26" ht="147" customHeight="1" x14ac:dyDescent="0.2">
      <c r="A847" s="20"/>
      <c r="B847" s="20"/>
      <c r="C847" s="20"/>
      <c r="D847" s="21"/>
      <c r="E847" s="20"/>
      <c r="F847" s="20"/>
      <c r="G847" s="20"/>
      <c r="H847" s="20"/>
      <c r="I847" s="20"/>
      <c r="J847" s="20"/>
      <c r="K847" s="20"/>
      <c r="L847" s="20"/>
      <c r="M847" s="20"/>
      <c r="N847" s="20"/>
      <c r="O847" s="20"/>
      <c r="P847" s="20"/>
      <c r="Q847" s="20"/>
      <c r="R847" s="22"/>
      <c r="S847" s="20"/>
      <c r="T847" s="20"/>
      <c r="U847" s="20"/>
      <c r="V847" s="20"/>
      <c r="W847" s="20"/>
      <c r="X847" s="20"/>
      <c r="Y847" s="20"/>
      <c r="Z847" s="20"/>
    </row>
    <row r="848" spans="1:26" ht="147" customHeight="1" x14ac:dyDescent="0.2">
      <c r="A848" s="20"/>
      <c r="B848" s="20"/>
      <c r="C848" s="20"/>
      <c r="D848" s="21"/>
      <c r="E848" s="20"/>
      <c r="F848" s="20"/>
      <c r="G848" s="20"/>
      <c r="H848" s="20"/>
      <c r="I848" s="20"/>
      <c r="J848" s="20"/>
      <c r="K848" s="20"/>
      <c r="L848" s="20"/>
      <c r="M848" s="20"/>
      <c r="N848" s="20"/>
      <c r="O848" s="20"/>
      <c r="P848" s="20"/>
      <c r="Q848" s="20"/>
      <c r="R848" s="22"/>
      <c r="S848" s="20"/>
      <c r="T848" s="20"/>
      <c r="U848" s="20"/>
      <c r="V848" s="20"/>
      <c r="W848" s="20"/>
      <c r="X848" s="20"/>
      <c r="Y848" s="20"/>
      <c r="Z848" s="20"/>
    </row>
    <row r="849" spans="1:26" ht="147" customHeight="1" x14ac:dyDescent="0.2">
      <c r="A849" s="20"/>
      <c r="B849" s="20"/>
      <c r="C849" s="20"/>
      <c r="D849" s="21"/>
      <c r="E849" s="20"/>
      <c r="F849" s="20"/>
      <c r="G849" s="20"/>
      <c r="H849" s="20"/>
      <c r="I849" s="20"/>
      <c r="J849" s="20"/>
      <c r="K849" s="20"/>
      <c r="L849" s="20"/>
      <c r="M849" s="20"/>
      <c r="N849" s="20"/>
      <c r="O849" s="20"/>
      <c r="P849" s="20"/>
      <c r="Q849" s="20"/>
      <c r="R849" s="22"/>
      <c r="S849" s="20"/>
      <c r="T849" s="20"/>
      <c r="U849" s="20"/>
      <c r="V849" s="20"/>
      <c r="W849" s="20"/>
      <c r="X849" s="20"/>
      <c r="Y849" s="20"/>
      <c r="Z849" s="20"/>
    </row>
    <row r="850" spans="1:26" ht="147" customHeight="1" x14ac:dyDescent="0.2">
      <c r="A850" s="20"/>
      <c r="B850" s="20"/>
      <c r="C850" s="20"/>
      <c r="D850" s="21"/>
      <c r="E850" s="20"/>
      <c r="F850" s="20"/>
      <c r="G850" s="20"/>
      <c r="H850" s="20"/>
      <c r="I850" s="20"/>
      <c r="J850" s="20"/>
      <c r="K850" s="20"/>
      <c r="L850" s="20"/>
      <c r="M850" s="20"/>
      <c r="N850" s="20"/>
      <c r="O850" s="20"/>
      <c r="P850" s="20"/>
      <c r="Q850" s="20"/>
      <c r="R850" s="22"/>
      <c r="S850" s="20"/>
      <c r="T850" s="20"/>
      <c r="U850" s="20"/>
      <c r="V850" s="20"/>
      <c r="W850" s="20"/>
      <c r="X850" s="20"/>
      <c r="Y850" s="20"/>
      <c r="Z850" s="20"/>
    </row>
    <row r="851" spans="1:26" ht="147" customHeight="1" x14ac:dyDescent="0.2">
      <c r="A851" s="20"/>
      <c r="B851" s="20"/>
      <c r="C851" s="20"/>
      <c r="D851" s="21"/>
      <c r="E851" s="20"/>
      <c r="F851" s="20"/>
      <c r="G851" s="20"/>
      <c r="H851" s="20"/>
      <c r="I851" s="20"/>
      <c r="J851" s="20"/>
      <c r="K851" s="20"/>
      <c r="L851" s="20"/>
      <c r="M851" s="20"/>
      <c r="N851" s="20"/>
      <c r="O851" s="20"/>
      <c r="P851" s="20"/>
      <c r="Q851" s="20"/>
      <c r="R851" s="22"/>
      <c r="S851" s="20"/>
      <c r="T851" s="20"/>
      <c r="U851" s="20"/>
      <c r="V851" s="20"/>
      <c r="W851" s="20"/>
      <c r="X851" s="20"/>
      <c r="Y851" s="20"/>
      <c r="Z851" s="20"/>
    </row>
    <row r="852" spans="1:26" ht="147" customHeight="1" x14ac:dyDescent="0.2">
      <c r="A852" s="20"/>
      <c r="B852" s="20"/>
      <c r="C852" s="20"/>
      <c r="D852" s="21"/>
      <c r="E852" s="20"/>
      <c r="F852" s="20"/>
      <c r="G852" s="20"/>
      <c r="H852" s="20"/>
      <c r="I852" s="20"/>
      <c r="J852" s="20"/>
      <c r="K852" s="20"/>
      <c r="L852" s="20"/>
      <c r="M852" s="20"/>
      <c r="N852" s="20"/>
      <c r="O852" s="20"/>
      <c r="P852" s="20"/>
      <c r="Q852" s="20"/>
      <c r="R852" s="22"/>
      <c r="S852" s="20"/>
      <c r="T852" s="20"/>
      <c r="U852" s="20"/>
      <c r="V852" s="20"/>
      <c r="W852" s="20"/>
      <c r="X852" s="20"/>
      <c r="Y852" s="20"/>
      <c r="Z852" s="20"/>
    </row>
    <row r="853" spans="1:26" ht="147" customHeight="1" x14ac:dyDescent="0.2">
      <c r="A853" s="20"/>
      <c r="B853" s="20"/>
      <c r="C853" s="20"/>
      <c r="D853" s="21"/>
      <c r="E853" s="20"/>
      <c r="F853" s="20"/>
      <c r="G853" s="20"/>
      <c r="H853" s="20"/>
      <c r="I853" s="20"/>
      <c r="J853" s="20"/>
      <c r="K853" s="20"/>
      <c r="L853" s="20"/>
      <c r="M853" s="20"/>
      <c r="N853" s="20"/>
      <c r="O853" s="20"/>
      <c r="P853" s="20"/>
      <c r="Q853" s="20"/>
      <c r="R853" s="22"/>
      <c r="S853" s="20"/>
      <c r="T853" s="20"/>
      <c r="U853" s="20"/>
      <c r="V853" s="20"/>
      <c r="W853" s="20"/>
      <c r="X853" s="20"/>
      <c r="Y853" s="20"/>
      <c r="Z853" s="20"/>
    </row>
    <row r="854" spans="1:26" ht="147" customHeight="1" x14ac:dyDescent="0.2">
      <c r="A854" s="20"/>
      <c r="B854" s="20"/>
      <c r="C854" s="20"/>
      <c r="D854" s="21"/>
      <c r="E854" s="20"/>
      <c r="F854" s="20"/>
      <c r="G854" s="20"/>
      <c r="H854" s="20"/>
      <c r="I854" s="20"/>
      <c r="J854" s="20"/>
      <c r="K854" s="20"/>
      <c r="L854" s="20"/>
      <c r="M854" s="20"/>
      <c r="N854" s="20"/>
      <c r="O854" s="20"/>
      <c r="P854" s="20"/>
      <c r="Q854" s="20"/>
      <c r="R854" s="22"/>
      <c r="S854" s="20"/>
      <c r="T854" s="20"/>
      <c r="U854" s="20"/>
      <c r="V854" s="20"/>
      <c r="W854" s="20"/>
      <c r="X854" s="20"/>
      <c r="Y854" s="20"/>
      <c r="Z854" s="20"/>
    </row>
    <row r="855" spans="1:26" ht="147" customHeight="1" x14ac:dyDescent="0.2">
      <c r="A855" s="20"/>
      <c r="B855" s="20"/>
      <c r="C855" s="20"/>
      <c r="D855" s="21"/>
      <c r="E855" s="20"/>
      <c r="F855" s="20"/>
      <c r="G855" s="20"/>
      <c r="H855" s="20"/>
      <c r="I855" s="20"/>
      <c r="J855" s="20"/>
      <c r="K855" s="20"/>
      <c r="L855" s="20"/>
      <c r="M855" s="20"/>
      <c r="N855" s="20"/>
      <c r="O855" s="20"/>
      <c r="P855" s="20"/>
      <c r="Q855" s="20"/>
      <c r="R855" s="22"/>
      <c r="S855" s="20"/>
      <c r="T855" s="20"/>
      <c r="U855" s="20"/>
      <c r="V855" s="20"/>
      <c r="W855" s="20"/>
      <c r="X855" s="20"/>
      <c r="Y855" s="20"/>
      <c r="Z855" s="20"/>
    </row>
    <row r="856" spans="1:26" ht="147" customHeight="1" x14ac:dyDescent="0.2">
      <c r="A856" s="20"/>
      <c r="B856" s="20"/>
      <c r="C856" s="20"/>
      <c r="D856" s="21"/>
      <c r="E856" s="20"/>
      <c r="F856" s="20"/>
      <c r="G856" s="20"/>
      <c r="H856" s="20"/>
      <c r="I856" s="20"/>
      <c r="J856" s="20"/>
      <c r="K856" s="20"/>
      <c r="L856" s="20"/>
      <c r="M856" s="20"/>
      <c r="N856" s="20"/>
      <c r="O856" s="20"/>
      <c r="P856" s="20"/>
      <c r="Q856" s="20"/>
      <c r="R856" s="22"/>
      <c r="S856" s="20"/>
      <c r="T856" s="20"/>
      <c r="U856" s="20"/>
      <c r="V856" s="20"/>
      <c r="W856" s="20"/>
      <c r="X856" s="20"/>
      <c r="Y856" s="20"/>
      <c r="Z856" s="20"/>
    </row>
    <row r="857" spans="1:26" ht="147" customHeight="1" x14ac:dyDescent="0.2">
      <c r="A857" s="20"/>
      <c r="B857" s="20"/>
      <c r="C857" s="20"/>
      <c r="D857" s="21"/>
      <c r="E857" s="20"/>
      <c r="F857" s="20"/>
      <c r="G857" s="20"/>
      <c r="H857" s="20"/>
      <c r="I857" s="20"/>
      <c r="J857" s="20"/>
      <c r="K857" s="20"/>
      <c r="L857" s="20"/>
      <c r="M857" s="20"/>
      <c r="N857" s="20"/>
      <c r="O857" s="20"/>
      <c r="P857" s="20"/>
      <c r="Q857" s="20"/>
      <c r="R857" s="22"/>
      <c r="S857" s="20"/>
      <c r="T857" s="20"/>
      <c r="U857" s="20"/>
      <c r="V857" s="20"/>
      <c r="W857" s="20"/>
      <c r="X857" s="20"/>
      <c r="Y857" s="20"/>
      <c r="Z857" s="20"/>
    </row>
    <row r="858" spans="1:26" ht="147" customHeight="1" x14ac:dyDescent="0.2">
      <c r="A858" s="20"/>
      <c r="B858" s="20"/>
      <c r="C858" s="20"/>
      <c r="D858" s="21"/>
      <c r="E858" s="20"/>
      <c r="F858" s="20"/>
      <c r="G858" s="20"/>
      <c r="H858" s="20"/>
      <c r="I858" s="20"/>
      <c r="J858" s="20"/>
      <c r="K858" s="20"/>
      <c r="L858" s="20"/>
      <c r="M858" s="20"/>
      <c r="N858" s="20"/>
      <c r="O858" s="20"/>
      <c r="P858" s="20"/>
      <c r="Q858" s="20"/>
      <c r="R858" s="22"/>
      <c r="S858" s="20"/>
      <c r="T858" s="20"/>
      <c r="U858" s="20"/>
      <c r="V858" s="20"/>
      <c r="W858" s="20"/>
      <c r="X858" s="20"/>
      <c r="Y858" s="20"/>
      <c r="Z858" s="20"/>
    </row>
    <row r="859" spans="1:26" ht="147" customHeight="1" x14ac:dyDescent="0.2">
      <c r="A859" s="20"/>
      <c r="B859" s="20"/>
      <c r="C859" s="20"/>
      <c r="D859" s="21"/>
      <c r="E859" s="20"/>
      <c r="F859" s="20"/>
      <c r="G859" s="20"/>
      <c r="H859" s="20"/>
      <c r="I859" s="20"/>
      <c r="J859" s="20"/>
      <c r="K859" s="20"/>
      <c r="L859" s="20"/>
      <c r="M859" s="20"/>
      <c r="N859" s="20"/>
      <c r="O859" s="20"/>
      <c r="P859" s="20"/>
      <c r="Q859" s="20"/>
      <c r="R859" s="22"/>
      <c r="S859" s="20"/>
      <c r="T859" s="20"/>
      <c r="U859" s="20"/>
      <c r="V859" s="20"/>
      <c r="W859" s="20"/>
      <c r="X859" s="20"/>
      <c r="Y859" s="20"/>
      <c r="Z859" s="20"/>
    </row>
    <row r="860" spans="1:26" ht="147" customHeight="1" x14ac:dyDescent="0.2">
      <c r="A860" s="20"/>
      <c r="B860" s="20"/>
      <c r="C860" s="20"/>
      <c r="D860" s="21"/>
      <c r="E860" s="20"/>
      <c r="F860" s="20"/>
      <c r="G860" s="20"/>
      <c r="H860" s="20"/>
      <c r="I860" s="20"/>
      <c r="J860" s="20"/>
      <c r="K860" s="20"/>
      <c r="L860" s="20"/>
      <c r="M860" s="20"/>
      <c r="N860" s="20"/>
      <c r="O860" s="20"/>
      <c r="P860" s="20"/>
      <c r="Q860" s="20"/>
      <c r="R860" s="22"/>
      <c r="S860" s="20"/>
      <c r="T860" s="20"/>
      <c r="U860" s="20"/>
      <c r="V860" s="20"/>
      <c r="W860" s="20"/>
      <c r="X860" s="20"/>
      <c r="Y860" s="20"/>
      <c r="Z860" s="20"/>
    </row>
    <row r="861" spans="1:26" ht="147" customHeight="1" x14ac:dyDescent="0.2">
      <c r="A861" s="20"/>
      <c r="B861" s="20"/>
      <c r="C861" s="20"/>
      <c r="D861" s="21"/>
      <c r="E861" s="20"/>
      <c r="F861" s="20"/>
      <c r="G861" s="20"/>
      <c r="H861" s="20"/>
      <c r="I861" s="20"/>
      <c r="J861" s="20"/>
      <c r="K861" s="20"/>
      <c r="L861" s="20"/>
      <c r="M861" s="20"/>
      <c r="N861" s="20"/>
      <c r="O861" s="20"/>
      <c r="P861" s="20"/>
      <c r="Q861" s="20"/>
      <c r="R861" s="22"/>
      <c r="S861" s="20"/>
      <c r="T861" s="20"/>
      <c r="U861" s="20"/>
      <c r="V861" s="20"/>
      <c r="W861" s="20"/>
      <c r="X861" s="20"/>
      <c r="Y861" s="20"/>
      <c r="Z861" s="20"/>
    </row>
    <row r="862" spans="1:26" ht="147" customHeight="1" x14ac:dyDescent="0.2">
      <c r="A862" s="20"/>
      <c r="B862" s="20"/>
      <c r="C862" s="20"/>
      <c r="D862" s="21"/>
      <c r="E862" s="20"/>
      <c r="F862" s="20"/>
      <c r="G862" s="20"/>
      <c r="H862" s="20"/>
      <c r="I862" s="20"/>
      <c r="J862" s="20"/>
      <c r="K862" s="20"/>
      <c r="L862" s="20"/>
      <c r="M862" s="20"/>
      <c r="N862" s="20"/>
      <c r="O862" s="20"/>
      <c r="P862" s="20"/>
      <c r="Q862" s="20"/>
      <c r="R862" s="22"/>
      <c r="S862" s="20"/>
      <c r="T862" s="20"/>
      <c r="U862" s="20"/>
      <c r="V862" s="20"/>
      <c r="W862" s="20"/>
      <c r="X862" s="20"/>
      <c r="Y862" s="20"/>
      <c r="Z862" s="20"/>
    </row>
    <row r="863" spans="1:26" ht="147" customHeight="1" x14ac:dyDescent="0.2">
      <c r="A863" s="20"/>
      <c r="B863" s="20"/>
      <c r="C863" s="20"/>
      <c r="D863" s="21"/>
      <c r="E863" s="20"/>
      <c r="F863" s="20"/>
      <c r="G863" s="20"/>
      <c r="H863" s="20"/>
      <c r="I863" s="20"/>
      <c r="J863" s="20"/>
      <c r="K863" s="20"/>
      <c r="L863" s="20"/>
      <c r="M863" s="20"/>
      <c r="N863" s="20"/>
      <c r="O863" s="20"/>
      <c r="P863" s="20"/>
      <c r="Q863" s="20"/>
      <c r="R863" s="22"/>
      <c r="S863" s="20"/>
      <c r="T863" s="20"/>
      <c r="U863" s="20"/>
      <c r="V863" s="20"/>
      <c r="W863" s="20"/>
      <c r="X863" s="20"/>
      <c r="Y863" s="20"/>
      <c r="Z863" s="20"/>
    </row>
    <row r="864" spans="1:26" ht="147" customHeight="1" x14ac:dyDescent="0.2">
      <c r="A864" s="20"/>
      <c r="B864" s="20"/>
      <c r="C864" s="20"/>
      <c r="D864" s="21"/>
      <c r="E864" s="20"/>
      <c r="F864" s="20"/>
      <c r="G864" s="20"/>
      <c r="H864" s="20"/>
      <c r="I864" s="20"/>
      <c r="J864" s="20"/>
      <c r="K864" s="20"/>
      <c r="L864" s="20"/>
      <c r="M864" s="20"/>
      <c r="N864" s="20"/>
      <c r="O864" s="20"/>
      <c r="P864" s="20"/>
      <c r="Q864" s="20"/>
      <c r="R864" s="22"/>
      <c r="S864" s="20"/>
      <c r="T864" s="20"/>
      <c r="U864" s="20"/>
      <c r="V864" s="20"/>
      <c r="W864" s="20"/>
      <c r="X864" s="20"/>
      <c r="Y864" s="20"/>
      <c r="Z864" s="20"/>
    </row>
    <row r="865" spans="1:26" ht="147" customHeight="1" x14ac:dyDescent="0.2">
      <c r="A865" s="20"/>
      <c r="B865" s="20"/>
      <c r="C865" s="20"/>
      <c r="D865" s="21"/>
      <c r="E865" s="20"/>
      <c r="F865" s="20"/>
      <c r="G865" s="20"/>
      <c r="H865" s="20"/>
      <c r="I865" s="20"/>
      <c r="J865" s="20"/>
      <c r="K865" s="20"/>
      <c r="L865" s="20"/>
      <c r="M865" s="20"/>
      <c r="N865" s="20"/>
      <c r="O865" s="20"/>
      <c r="P865" s="20"/>
      <c r="Q865" s="20"/>
      <c r="R865" s="22"/>
      <c r="S865" s="20"/>
      <c r="T865" s="20"/>
      <c r="U865" s="20"/>
      <c r="V865" s="20"/>
      <c r="W865" s="20"/>
      <c r="X865" s="20"/>
      <c r="Y865" s="20"/>
      <c r="Z865" s="20"/>
    </row>
    <row r="866" spans="1:26" ht="147" customHeight="1" x14ac:dyDescent="0.2">
      <c r="A866" s="20"/>
      <c r="B866" s="20"/>
      <c r="C866" s="20"/>
      <c r="D866" s="21"/>
      <c r="E866" s="20"/>
      <c r="F866" s="20"/>
      <c r="G866" s="20"/>
      <c r="H866" s="20"/>
      <c r="I866" s="20"/>
      <c r="J866" s="20"/>
      <c r="K866" s="20"/>
      <c r="L866" s="20"/>
      <c r="M866" s="20"/>
      <c r="N866" s="20"/>
      <c r="O866" s="20"/>
      <c r="P866" s="20"/>
      <c r="Q866" s="20"/>
      <c r="R866" s="22"/>
      <c r="S866" s="20"/>
      <c r="T866" s="20"/>
      <c r="U866" s="20"/>
      <c r="V866" s="20"/>
      <c r="W866" s="20"/>
      <c r="X866" s="20"/>
      <c r="Y866" s="20"/>
      <c r="Z866" s="20"/>
    </row>
    <row r="867" spans="1:26" ht="147" customHeight="1" x14ac:dyDescent="0.2">
      <c r="A867" s="20"/>
      <c r="B867" s="20"/>
      <c r="C867" s="20"/>
      <c r="D867" s="21"/>
      <c r="E867" s="20"/>
      <c r="F867" s="20"/>
      <c r="G867" s="20"/>
      <c r="H867" s="20"/>
      <c r="I867" s="20"/>
      <c r="J867" s="20"/>
      <c r="K867" s="20"/>
      <c r="L867" s="20"/>
      <c r="M867" s="20"/>
      <c r="N867" s="20"/>
      <c r="O867" s="20"/>
      <c r="P867" s="20"/>
      <c r="Q867" s="20"/>
      <c r="R867" s="22"/>
      <c r="S867" s="20"/>
      <c r="T867" s="20"/>
      <c r="U867" s="20"/>
      <c r="V867" s="20"/>
      <c r="W867" s="20"/>
      <c r="X867" s="20"/>
      <c r="Y867" s="20"/>
      <c r="Z867" s="20"/>
    </row>
    <row r="868" spans="1:26" ht="147" customHeight="1" x14ac:dyDescent="0.2">
      <c r="A868" s="20"/>
      <c r="B868" s="20"/>
      <c r="C868" s="20"/>
      <c r="D868" s="21"/>
      <c r="E868" s="20"/>
      <c r="F868" s="20"/>
      <c r="G868" s="20"/>
      <c r="H868" s="20"/>
      <c r="I868" s="20"/>
      <c r="J868" s="20"/>
      <c r="K868" s="20"/>
      <c r="L868" s="20"/>
      <c r="M868" s="20"/>
      <c r="N868" s="20"/>
      <c r="O868" s="20"/>
      <c r="P868" s="20"/>
      <c r="Q868" s="20"/>
      <c r="R868" s="22"/>
      <c r="S868" s="20"/>
      <c r="T868" s="20"/>
      <c r="U868" s="20"/>
      <c r="V868" s="20"/>
      <c r="W868" s="20"/>
      <c r="X868" s="20"/>
      <c r="Y868" s="20"/>
      <c r="Z868" s="20"/>
    </row>
    <row r="869" spans="1:26" ht="147" customHeight="1" x14ac:dyDescent="0.2">
      <c r="A869" s="20"/>
      <c r="B869" s="20"/>
      <c r="C869" s="20"/>
      <c r="D869" s="21"/>
      <c r="E869" s="20"/>
      <c r="F869" s="20"/>
      <c r="G869" s="20"/>
      <c r="H869" s="20"/>
      <c r="I869" s="20"/>
      <c r="J869" s="20"/>
      <c r="K869" s="20"/>
      <c r="L869" s="20"/>
      <c r="M869" s="20"/>
      <c r="N869" s="20"/>
      <c r="O869" s="20"/>
      <c r="P869" s="20"/>
      <c r="Q869" s="20"/>
      <c r="R869" s="22"/>
      <c r="S869" s="20"/>
      <c r="T869" s="20"/>
      <c r="U869" s="20"/>
      <c r="V869" s="20"/>
      <c r="W869" s="20"/>
      <c r="X869" s="20"/>
      <c r="Y869" s="20"/>
      <c r="Z869" s="20"/>
    </row>
    <row r="870" spans="1:26" ht="147" customHeight="1" x14ac:dyDescent="0.2">
      <c r="A870" s="20"/>
      <c r="B870" s="20"/>
      <c r="C870" s="20"/>
      <c r="D870" s="21"/>
      <c r="E870" s="20"/>
      <c r="F870" s="20"/>
      <c r="G870" s="20"/>
      <c r="H870" s="20"/>
      <c r="I870" s="20"/>
      <c r="J870" s="20"/>
      <c r="K870" s="20"/>
      <c r="L870" s="20"/>
      <c r="M870" s="20"/>
      <c r="N870" s="20"/>
      <c r="O870" s="20"/>
      <c r="P870" s="20"/>
      <c r="Q870" s="20"/>
      <c r="R870" s="22"/>
      <c r="S870" s="20"/>
      <c r="T870" s="20"/>
      <c r="U870" s="20"/>
      <c r="V870" s="20"/>
      <c r="W870" s="20"/>
      <c r="X870" s="20"/>
      <c r="Y870" s="20"/>
      <c r="Z870" s="20"/>
    </row>
    <row r="871" spans="1:26" ht="147" customHeight="1" x14ac:dyDescent="0.2">
      <c r="A871" s="20"/>
      <c r="B871" s="20"/>
      <c r="C871" s="20"/>
      <c r="D871" s="21"/>
      <c r="E871" s="20"/>
      <c r="F871" s="20"/>
      <c r="G871" s="20"/>
      <c r="H871" s="20"/>
      <c r="I871" s="20"/>
      <c r="J871" s="20"/>
      <c r="K871" s="20"/>
      <c r="L871" s="20"/>
      <c r="M871" s="20"/>
      <c r="N871" s="20"/>
      <c r="O871" s="20"/>
      <c r="P871" s="20"/>
      <c r="Q871" s="20"/>
      <c r="R871" s="22"/>
      <c r="S871" s="20"/>
      <c r="T871" s="20"/>
      <c r="U871" s="20"/>
      <c r="V871" s="20"/>
      <c r="W871" s="20"/>
      <c r="X871" s="20"/>
      <c r="Y871" s="20"/>
      <c r="Z871" s="20"/>
    </row>
    <row r="872" spans="1:26" ht="147" customHeight="1" x14ac:dyDescent="0.2">
      <c r="A872" s="20"/>
      <c r="B872" s="20"/>
      <c r="C872" s="20"/>
      <c r="D872" s="21"/>
      <c r="E872" s="20"/>
      <c r="F872" s="20"/>
      <c r="G872" s="20"/>
      <c r="H872" s="20"/>
      <c r="I872" s="20"/>
      <c r="J872" s="20"/>
      <c r="K872" s="20"/>
      <c r="L872" s="20"/>
      <c r="M872" s="20"/>
      <c r="N872" s="20"/>
      <c r="O872" s="20"/>
      <c r="P872" s="20"/>
      <c r="Q872" s="20"/>
      <c r="R872" s="22"/>
      <c r="S872" s="20"/>
      <c r="T872" s="20"/>
      <c r="U872" s="20"/>
      <c r="V872" s="20"/>
      <c r="W872" s="20"/>
      <c r="X872" s="20"/>
      <c r="Y872" s="20"/>
      <c r="Z872" s="20"/>
    </row>
    <row r="873" spans="1:26" ht="147" customHeight="1" x14ac:dyDescent="0.2">
      <c r="A873" s="20"/>
      <c r="B873" s="20"/>
      <c r="C873" s="20"/>
      <c r="D873" s="21"/>
      <c r="E873" s="20"/>
      <c r="F873" s="20"/>
      <c r="G873" s="20"/>
      <c r="H873" s="20"/>
      <c r="I873" s="20"/>
      <c r="J873" s="20"/>
      <c r="K873" s="20"/>
      <c r="L873" s="20"/>
      <c r="M873" s="20"/>
      <c r="N873" s="20"/>
      <c r="O873" s="20"/>
      <c r="P873" s="20"/>
      <c r="Q873" s="20"/>
      <c r="R873" s="22"/>
      <c r="S873" s="20"/>
      <c r="T873" s="20"/>
      <c r="U873" s="20"/>
      <c r="V873" s="20"/>
      <c r="W873" s="20"/>
      <c r="X873" s="20"/>
      <c r="Y873" s="20"/>
      <c r="Z873" s="20"/>
    </row>
    <row r="874" spans="1:26" ht="147" customHeight="1" x14ac:dyDescent="0.2">
      <c r="A874" s="20"/>
      <c r="B874" s="20"/>
      <c r="C874" s="20"/>
      <c r="D874" s="21"/>
      <c r="E874" s="20"/>
      <c r="F874" s="20"/>
      <c r="G874" s="20"/>
      <c r="H874" s="20"/>
      <c r="I874" s="20"/>
      <c r="J874" s="20"/>
      <c r="K874" s="20"/>
      <c r="L874" s="20"/>
      <c r="M874" s="20"/>
      <c r="N874" s="20"/>
      <c r="O874" s="20"/>
      <c r="P874" s="20"/>
      <c r="Q874" s="20"/>
      <c r="R874" s="22"/>
      <c r="S874" s="20"/>
      <c r="T874" s="20"/>
      <c r="U874" s="20"/>
      <c r="V874" s="20"/>
      <c r="W874" s="20"/>
      <c r="X874" s="20"/>
      <c r="Y874" s="20"/>
      <c r="Z874" s="20"/>
    </row>
    <row r="875" spans="1:26" ht="147" customHeight="1" x14ac:dyDescent="0.2">
      <c r="A875" s="20"/>
      <c r="B875" s="20"/>
      <c r="C875" s="20"/>
      <c r="D875" s="21"/>
      <c r="E875" s="20"/>
      <c r="F875" s="20"/>
      <c r="G875" s="20"/>
      <c r="H875" s="20"/>
      <c r="I875" s="20"/>
      <c r="J875" s="20"/>
      <c r="K875" s="20"/>
      <c r="L875" s="20"/>
      <c r="M875" s="20"/>
      <c r="N875" s="20"/>
      <c r="O875" s="20"/>
      <c r="P875" s="20"/>
      <c r="Q875" s="20"/>
      <c r="R875" s="22"/>
      <c r="S875" s="20"/>
      <c r="T875" s="20"/>
      <c r="U875" s="20"/>
      <c r="V875" s="20"/>
      <c r="W875" s="20"/>
      <c r="X875" s="20"/>
      <c r="Y875" s="20"/>
      <c r="Z875" s="20"/>
    </row>
    <row r="876" spans="1:26" ht="147" customHeight="1" x14ac:dyDescent="0.2">
      <c r="A876" s="20"/>
      <c r="B876" s="20"/>
      <c r="C876" s="20"/>
      <c r="D876" s="21"/>
      <c r="E876" s="20"/>
      <c r="F876" s="20"/>
      <c r="G876" s="20"/>
      <c r="H876" s="20"/>
      <c r="I876" s="20"/>
      <c r="J876" s="20"/>
      <c r="K876" s="20"/>
      <c r="L876" s="20"/>
      <c r="M876" s="20"/>
      <c r="N876" s="20"/>
      <c r="O876" s="20"/>
      <c r="P876" s="20"/>
      <c r="Q876" s="20"/>
      <c r="R876" s="22"/>
      <c r="S876" s="20"/>
      <c r="T876" s="20"/>
      <c r="U876" s="20"/>
      <c r="V876" s="20"/>
      <c r="W876" s="20"/>
      <c r="X876" s="20"/>
      <c r="Y876" s="20"/>
      <c r="Z876" s="20"/>
    </row>
    <row r="877" spans="1:26" ht="147" customHeight="1" x14ac:dyDescent="0.2">
      <c r="A877" s="20"/>
      <c r="B877" s="20"/>
      <c r="C877" s="20"/>
      <c r="D877" s="21"/>
      <c r="E877" s="20"/>
      <c r="F877" s="20"/>
      <c r="G877" s="20"/>
      <c r="H877" s="20"/>
      <c r="I877" s="20"/>
      <c r="J877" s="20"/>
      <c r="K877" s="20"/>
      <c r="L877" s="20"/>
      <c r="M877" s="20"/>
      <c r="N877" s="20"/>
      <c r="O877" s="20"/>
      <c r="P877" s="20"/>
      <c r="Q877" s="20"/>
      <c r="R877" s="22"/>
      <c r="S877" s="20"/>
      <c r="T877" s="20"/>
      <c r="U877" s="20"/>
      <c r="V877" s="20"/>
      <c r="W877" s="20"/>
      <c r="X877" s="20"/>
      <c r="Y877" s="20"/>
      <c r="Z877" s="20"/>
    </row>
    <row r="878" spans="1:26" ht="147" customHeight="1" x14ac:dyDescent="0.2">
      <c r="A878" s="20"/>
      <c r="B878" s="20"/>
      <c r="C878" s="20"/>
      <c r="D878" s="21"/>
      <c r="E878" s="20"/>
      <c r="F878" s="20"/>
      <c r="G878" s="20"/>
      <c r="H878" s="20"/>
      <c r="I878" s="20"/>
      <c r="J878" s="20"/>
      <c r="K878" s="20"/>
      <c r="L878" s="20"/>
      <c r="M878" s="20"/>
      <c r="N878" s="20"/>
      <c r="O878" s="20"/>
      <c r="P878" s="20"/>
      <c r="Q878" s="20"/>
      <c r="R878" s="22"/>
      <c r="S878" s="20"/>
      <c r="T878" s="20"/>
      <c r="U878" s="20"/>
      <c r="V878" s="20"/>
      <c r="W878" s="20"/>
      <c r="X878" s="20"/>
      <c r="Y878" s="20"/>
      <c r="Z878" s="20"/>
    </row>
    <row r="879" spans="1:26" ht="147" customHeight="1" x14ac:dyDescent="0.2">
      <c r="A879" s="20"/>
      <c r="B879" s="20"/>
      <c r="C879" s="20"/>
      <c r="D879" s="21"/>
      <c r="E879" s="20"/>
      <c r="F879" s="20"/>
      <c r="G879" s="20"/>
      <c r="H879" s="20"/>
      <c r="I879" s="20"/>
      <c r="J879" s="20"/>
      <c r="K879" s="20"/>
      <c r="L879" s="20"/>
      <c r="M879" s="20"/>
      <c r="N879" s="20"/>
      <c r="O879" s="20"/>
      <c r="P879" s="20"/>
      <c r="Q879" s="20"/>
      <c r="R879" s="22"/>
      <c r="S879" s="20"/>
      <c r="T879" s="20"/>
      <c r="U879" s="20"/>
      <c r="V879" s="20"/>
      <c r="W879" s="20"/>
      <c r="X879" s="20"/>
      <c r="Y879" s="20"/>
      <c r="Z879" s="20"/>
    </row>
    <row r="880" spans="1:26" ht="147" customHeight="1" x14ac:dyDescent="0.2">
      <c r="A880" s="20"/>
      <c r="B880" s="20"/>
      <c r="C880" s="20"/>
      <c r="D880" s="21"/>
      <c r="E880" s="20"/>
      <c r="F880" s="20"/>
      <c r="G880" s="20"/>
      <c r="H880" s="20"/>
      <c r="I880" s="20"/>
      <c r="J880" s="20"/>
      <c r="K880" s="20"/>
      <c r="L880" s="20"/>
      <c r="M880" s="20"/>
      <c r="N880" s="20"/>
      <c r="O880" s="20"/>
      <c r="P880" s="20"/>
      <c r="Q880" s="20"/>
      <c r="R880" s="22"/>
      <c r="S880" s="20"/>
      <c r="T880" s="20"/>
      <c r="U880" s="20"/>
      <c r="V880" s="20"/>
      <c r="W880" s="20"/>
      <c r="X880" s="20"/>
      <c r="Y880" s="20"/>
      <c r="Z880" s="20"/>
    </row>
    <row r="881" spans="1:26" ht="147" customHeight="1" x14ac:dyDescent="0.2">
      <c r="A881" s="20"/>
      <c r="B881" s="20"/>
      <c r="C881" s="20"/>
      <c r="D881" s="21"/>
      <c r="E881" s="20"/>
      <c r="F881" s="20"/>
      <c r="G881" s="20"/>
      <c r="H881" s="20"/>
      <c r="I881" s="20"/>
      <c r="J881" s="20"/>
      <c r="K881" s="20"/>
      <c r="L881" s="20"/>
      <c r="M881" s="20"/>
      <c r="N881" s="20"/>
      <c r="O881" s="20"/>
      <c r="P881" s="20"/>
      <c r="Q881" s="20"/>
      <c r="R881" s="22"/>
      <c r="S881" s="20"/>
      <c r="T881" s="20"/>
      <c r="U881" s="20"/>
      <c r="V881" s="20"/>
      <c r="W881" s="20"/>
      <c r="X881" s="20"/>
      <c r="Y881" s="20"/>
      <c r="Z881" s="20"/>
    </row>
    <row r="882" spans="1:26" ht="147" customHeight="1" x14ac:dyDescent="0.2">
      <c r="A882" s="20"/>
      <c r="B882" s="20"/>
      <c r="C882" s="20"/>
      <c r="D882" s="21"/>
      <c r="E882" s="20"/>
      <c r="F882" s="20"/>
      <c r="G882" s="20"/>
      <c r="H882" s="20"/>
      <c r="I882" s="20"/>
      <c r="J882" s="20"/>
      <c r="K882" s="20"/>
      <c r="L882" s="20"/>
      <c r="M882" s="20"/>
      <c r="N882" s="20"/>
      <c r="O882" s="20"/>
      <c r="P882" s="20"/>
      <c r="Q882" s="20"/>
      <c r="R882" s="22"/>
      <c r="S882" s="20"/>
      <c r="T882" s="20"/>
      <c r="U882" s="20"/>
      <c r="V882" s="20"/>
      <c r="W882" s="20"/>
      <c r="X882" s="20"/>
      <c r="Y882" s="20"/>
      <c r="Z882" s="20"/>
    </row>
    <row r="883" spans="1:26" ht="147" customHeight="1" x14ac:dyDescent="0.2">
      <c r="A883" s="20"/>
      <c r="B883" s="20"/>
      <c r="C883" s="20"/>
      <c r="D883" s="21"/>
      <c r="E883" s="20"/>
      <c r="F883" s="20"/>
      <c r="G883" s="20"/>
      <c r="H883" s="20"/>
      <c r="I883" s="20"/>
      <c r="J883" s="20"/>
      <c r="K883" s="20"/>
      <c r="L883" s="20"/>
      <c r="M883" s="20"/>
      <c r="N883" s="20"/>
      <c r="O883" s="20"/>
      <c r="P883" s="20"/>
      <c r="Q883" s="20"/>
      <c r="R883" s="22"/>
      <c r="S883" s="20"/>
      <c r="T883" s="20"/>
      <c r="U883" s="20"/>
      <c r="V883" s="20"/>
      <c r="W883" s="20"/>
      <c r="X883" s="20"/>
      <c r="Y883" s="20"/>
      <c r="Z883" s="20"/>
    </row>
    <row r="884" spans="1:26" ht="147" customHeight="1" x14ac:dyDescent="0.2">
      <c r="A884" s="20"/>
      <c r="B884" s="20"/>
      <c r="C884" s="20"/>
      <c r="D884" s="21"/>
      <c r="E884" s="20"/>
      <c r="F884" s="20"/>
      <c r="G884" s="20"/>
      <c r="H884" s="20"/>
      <c r="I884" s="20"/>
      <c r="J884" s="20"/>
      <c r="K884" s="20"/>
      <c r="L884" s="20"/>
      <c r="M884" s="20"/>
      <c r="N884" s="20"/>
      <c r="O884" s="20"/>
      <c r="P884" s="20"/>
      <c r="Q884" s="20"/>
      <c r="R884" s="22"/>
      <c r="S884" s="20"/>
      <c r="T884" s="20"/>
      <c r="U884" s="20"/>
      <c r="V884" s="20"/>
      <c r="W884" s="20"/>
      <c r="X884" s="20"/>
      <c r="Y884" s="20"/>
      <c r="Z884" s="20"/>
    </row>
    <row r="885" spans="1:26" ht="147" customHeight="1" x14ac:dyDescent="0.2">
      <c r="A885" s="20"/>
      <c r="B885" s="20"/>
      <c r="C885" s="20"/>
      <c r="D885" s="21"/>
      <c r="E885" s="20"/>
      <c r="F885" s="20"/>
      <c r="G885" s="20"/>
      <c r="H885" s="20"/>
      <c r="I885" s="20"/>
      <c r="J885" s="20"/>
      <c r="K885" s="20"/>
      <c r="L885" s="20"/>
      <c r="M885" s="20"/>
      <c r="N885" s="20"/>
      <c r="O885" s="20"/>
      <c r="P885" s="20"/>
      <c r="Q885" s="20"/>
      <c r="R885" s="22"/>
      <c r="S885" s="20"/>
      <c r="T885" s="20"/>
      <c r="U885" s="20"/>
      <c r="V885" s="20"/>
      <c r="W885" s="20"/>
      <c r="X885" s="20"/>
      <c r="Y885" s="20"/>
      <c r="Z885" s="20"/>
    </row>
    <row r="886" spans="1:26" ht="147" customHeight="1" x14ac:dyDescent="0.2">
      <c r="A886" s="20"/>
      <c r="B886" s="20"/>
      <c r="C886" s="20"/>
      <c r="D886" s="21"/>
      <c r="E886" s="20"/>
      <c r="F886" s="20"/>
      <c r="G886" s="20"/>
      <c r="H886" s="20"/>
      <c r="I886" s="20"/>
      <c r="J886" s="20"/>
      <c r="K886" s="20"/>
      <c r="L886" s="20"/>
      <c r="M886" s="20"/>
      <c r="N886" s="20"/>
      <c r="O886" s="20"/>
      <c r="P886" s="20"/>
      <c r="Q886" s="20"/>
      <c r="R886" s="22"/>
      <c r="S886" s="20"/>
      <c r="T886" s="20"/>
      <c r="U886" s="20"/>
      <c r="V886" s="20"/>
      <c r="W886" s="20"/>
      <c r="X886" s="20"/>
      <c r="Y886" s="20"/>
      <c r="Z886" s="20"/>
    </row>
    <row r="887" spans="1:26" ht="147" customHeight="1" x14ac:dyDescent="0.2">
      <c r="A887" s="20"/>
      <c r="B887" s="20"/>
      <c r="C887" s="20"/>
      <c r="D887" s="21"/>
      <c r="E887" s="20"/>
      <c r="F887" s="20"/>
      <c r="G887" s="20"/>
      <c r="H887" s="20"/>
      <c r="I887" s="20"/>
      <c r="J887" s="20"/>
      <c r="K887" s="20"/>
      <c r="L887" s="20"/>
      <c r="M887" s="20"/>
      <c r="N887" s="20"/>
      <c r="O887" s="20"/>
      <c r="P887" s="20"/>
      <c r="Q887" s="20"/>
      <c r="R887" s="22"/>
      <c r="S887" s="20"/>
      <c r="T887" s="20"/>
      <c r="U887" s="20"/>
      <c r="V887" s="20"/>
      <c r="W887" s="20"/>
      <c r="X887" s="20"/>
      <c r="Y887" s="20"/>
      <c r="Z887" s="20"/>
    </row>
    <row r="888" spans="1:26" ht="147" customHeight="1" x14ac:dyDescent="0.2">
      <c r="A888" s="20"/>
      <c r="B888" s="20"/>
      <c r="C888" s="20"/>
      <c r="D888" s="21"/>
      <c r="E888" s="20"/>
      <c r="F888" s="20"/>
      <c r="G888" s="20"/>
      <c r="H888" s="20"/>
      <c r="I888" s="20"/>
      <c r="J888" s="20"/>
      <c r="K888" s="20"/>
      <c r="L888" s="20"/>
      <c r="M888" s="20"/>
      <c r="N888" s="20"/>
      <c r="O888" s="20"/>
      <c r="P888" s="20"/>
      <c r="Q888" s="20"/>
      <c r="R888" s="22"/>
      <c r="S888" s="20"/>
      <c r="T888" s="20"/>
      <c r="U888" s="20"/>
      <c r="V888" s="20"/>
      <c r="W888" s="20"/>
      <c r="X888" s="20"/>
      <c r="Y888" s="20"/>
      <c r="Z888" s="20"/>
    </row>
    <row r="889" spans="1:26" ht="147" customHeight="1" x14ac:dyDescent="0.2">
      <c r="A889" s="20"/>
      <c r="B889" s="20"/>
      <c r="C889" s="20"/>
      <c r="D889" s="21"/>
      <c r="E889" s="20"/>
      <c r="F889" s="20"/>
      <c r="G889" s="20"/>
      <c r="H889" s="20"/>
      <c r="I889" s="20"/>
      <c r="J889" s="20"/>
      <c r="K889" s="20"/>
      <c r="L889" s="20"/>
      <c r="M889" s="20"/>
      <c r="N889" s="20"/>
      <c r="O889" s="20"/>
      <c r="P889" s="20"/>
      <c r="Q889" s="20"/>
      <c r="R889" s="22"/>
      <c r="S889" s="20"/>
      <c r="T889" s="20"/>
      <c r="U889" s="20"/>
      <c r="V889" s="20"/>
      <c r="W889" s="20"/>
      <c r="X889" s="20"/>
      <c r="Y889" s="20"/>
      <c r="Z889" s="20"/>
    </row>
    <row r="890" spans="1:26" ht="147" customHeight="1" x14ac:dyDescent="0.2">
      <c r="A890" s="20"/>
      <c r="B890" s="20"/>
      <c r="C890" s="20"/>
      <c r="D890" s="21"/>
      <c r="E890" s="20"/>
      <c r="F890" s="20"/>
      <c r="G890" s="20"/>
      <c r="H890" s="20"/>
      <c r="I890" s="20"/>
      <c r="J890" s="20"/>
      <c r="K890" s="20"/>
      <c r="L890" s="20"/>
      <c r="M890" s="20"/>
      <c r="N890" s="20"/>
      <c r="O890" s="20"/>
      <c r="P890" s="20"/>
      <c r="Q890" s="20"/>
      <c r="R890" s="22"/>
      <c r="S890" s="20"/>
      <c r="T890" s="20"/>
      <c r="U890" s="20"/>
      <c r="V890" s="20"/>
      <c r="W890" s="20"/>
      <c r="X890" s="20"/>
      <c r="Y890" s="20"/>
      <c r="Z890" s="20"/>
    </row>
    <row r="891" spans="1:26" ht="147" customHeight="1" x14ac:dyDescent="0.2">
      <c r="A891" s="20"/>
      <c r="B891" s="20"/>
      <c r="C891" s="20"/>
      <c r="D891" s="21"/>
      <c r="E891" s="20"/>
      <c r="F891" s="20"/>
      <c r="G891" s="20"/>
      <c r="H891" s="20"/>
      <c r="I891" s="20"/>
      <c r="J891" s="20"/>
      <c r="K891" s="20"/>
      <c r="L891" s="20"/>
      <c r="M891" s="20"/>
      <c r="N891" s="20"/>
      <c r="O891" s="20"/>
      <c r="P891" s="20"/>
      <c r="Q891" s="20"/>
      <c r="R891" s="22"/>
      <c r="S891" s="20"/>
      <c r="T891" s="20"/>
      <c r="U891" s="20"/>
      <c r="V891" s="20"/>
      <c r="W891" s="20"/>
      <c r="X891" s="20"/>
      <c r="Y891" s="20"/>
      <c r="Z891" s="20"/>
    </row>
    <row r="892" spans="1:26" ht="147" customHeight="1" x14ac:dyDescent="0.2">
      <c r="A892" s="20"/>
      <c r="B892" s="20"/>
      <c r="C892" s="20"/>
      <c r="D892" s="21"/>
      <c r="E892" s="20"/>
      <c r="F892" s="20"/>
      <c r="G892" s="20"/>
      <c r="H892" s="20"/>
      <c r="I892" s="20"/>
      <c r="J892" s="20"/>
      <c r="K892" s="20"/>
      <c r="L892" s="20"/>
      <c r="M892" s="20"/>
      <c r="N892" s="20"/>
      <c r="O892" s="20"/>
      <c r="P892" s="20"/>
      <c r="Q892" s="20"/>
      <c r="R892" s="22"/>
      <c r="S892" s="20"/>
      <c r="T892" s="20"/>
      <c r="U892" s="20"/>
      <c r="V892" s="20"/>
      <c r="W892" s="20"/>
      <c r="X892" s="20"/>
      <c r="Y892" s="20"/>
      <c r="Z892" s="20"/>
    </row>
    <row r="893" spans="1:26" ht="147" customHeight="1" x14ac:dyDescent="0.2">
      <c r="A893" s="20"/>
      <c r="B893" s="20"/>
      <c r="C893" s="20"/>
      <c r="D893" s="21"/>
      <c r="E893" s="20"/>
      <c r="F893" s="20"/>
      <c r="G893" s="20"/>
      <c r="H893" s="20"/>
      <c r="I893" s="20"/>
      <c r="J893" s="20"/>
      <c r="K893" s="20"/>
      <c r="L893" s="20"/>
      <c r="M893" s="20"/>
      <c r="N893" s="20"/>
      <c r="O893" s="20"/>
      <c r="P893" s="20"/>
      <c r="Q893" s="20"/>
      <c r="R893" s="22"/>
      <c r="S893" s="20"/>
      <c r="T893" s="20"/>
      <c r="U893" s="20"/>
      <c r="V893" s="20"/>
      <c r="W893" s="20"/>
      <c r="X893" s="20"/>
      <c r="Y893" s="20"/>
      <c r="Z893" s="20"/>
    </row>
    <row r="894" spans="1:26" ht="147" customHeight="1" x14ac:dyDescent="0.2">
      <c r="A894" s="20"/>
      <c r="B894" s="20"/>
      <c r="C894" s="20"/>
      <c r="D894" s="21"/>
      <c r="E894" s="20"/>
      <c r="F894" s="20"/>
      <c r="G894" s="20"/>
      <c r="H894" s="20"/>
      <c r="I894" s="20"/>
      <c r="J894" s="20"/>
      <c r="K894" s="20"/>
      <c r="L894" s="20"/>
      <c r="M894" s="20"/>
      <c r="N894" s="20"/>
      <c r="O894" s="20"/>
      <c r="P894" s="20"/>
      <c r="Q894" s="20"/>
      <c r="R894" s="22"/>
      <c r="S894" s="20"/>
      <c r="T894" s="20"/>
      <c r="U894" s="20"/>
      <c r="V894" s="20"/>
      <c r="W894" s="20"/>
      <c r="X894" s="20"/>
      <c r="Y894" s="20"/>
      <c r="Z894" s="20"/>
    </row>
    <row r="895" spans="1:26" ht="147" customHeight="1" x14ac:dyDescent="0.2">
      <c r="A895" s="20"/>
      <c r="B895" s="20"/>
      <c r="C895" s="20"/>
      <c r="D895" s="21"/>
      <c r="E895" s="20"/>
      <c r="F895" s="20"/>
      <c r="G895" s="20"/>
      <c r="H895" s="20"/>
      <c r="I895" s="20"/>
      <c r="J895" s="20"/>
      <c r="K895" s="20"/>
      <c r="L895" s="20"/>
      <c r="M895" s="20"/>
      <c r="N895" s="20"/>
      <c r="O895" s="20"/>
      <c r="P895" s="20"/>
      <c r="Q895" s="20"/>
      <c r="R895" s="22"/>
      <c r="S895" s="20"/>
      <c r="T895" s="20"/>
      <c r="U895" s="20"/>
      <c r="V895" s="20"/>
      <c r="W895" s="20"/>
      <c r="X895" s="20"/>
      <c r="Y895" s="20"/>
      <c r="Z895" s="20"/>
    </row>
    <row r="896" spans="1:26" ht="147" customHeight="1" x14ac:dyDescent="0.2">
      <c r="A896" s="20"/>
      <c r="B896" s="20"/>
      <c r="C896" s="20"/>
      <c r="D896" s="21"/>
      <c r="E896" s="20"/>
      <c r="F896" s="20"/>
      <c r="G896" s="20"/>
      <c r="H896" s="20"/>
      <c r="I896" s="20"/>
      <c r="J896" s="20"/>
      <c r="K896" s="20"/>
      <c r="L896" s="20"/>
      <c r="M896" s="20"/>
      <c r="N896" s="20"/>
      <c r="O896" s="20"/>
      <c r="P896" s="20"/>
      <c r="Q896" s="20"/>
      <c r="R896" s="22"/>
      <c r="S896" s="20"/>
      <c r="T896" s="20"/>
      <c r="U896" s="20"/>
      <c r="V896" s="20"/>
      <c r="W896" s="20"/>
      <c r="X896" s="20"/>
      <c r="Y896" s="20"/>
      <c r="Z896" s="20"/>
    </row>
    <row r="897" spans="1:26" ht="147" customHeight="1" x14ac:dyDescent="0.2">
      <c r="A897" s="20"/>
      <c r="B897" s="20"/>
      <c r="C897" s="20"/>
      <c r="D897" s="21"/>
      <c r="E897" s="20"/>
      <c r="F897" s="20"/>
      <c r="G897" s="20"/>
      <c r="H897" s="20"/>
      <c r="I897" s="20"/>
      <c r="J897" s="20"/>
      <c r="K897" s="20"/>
      <c r="L897" s="20"/>
      <c r="M897" s="20"/>
      <c r="N897" s="20"/>
      <c r="O897" s="20"/>
      <c r="P897" s="20"/>
      <c r="Q897" s="20"/>
      <c r="R897" s="22"/>
      <c r="S897" s="20"/>
      <c r="T897" s="20"/>
      <c r="U897" s="20"/>
      <c r="V897" s="20"/>
      <c r="W897" s="20"/>
      <c r="X897" s="20"/>
      <c r="Y897" s="20"/>
      <c r="Z897" s="20"/>
    </row>
    <row r="898" spans="1:26" ht="147" customHeight="1" x14ac:dyDescent="0.2">
      <c r="A898" s="20"/>
      <c r="B898" s="20"/>
      <c r="C898" s="20"/>
      <c r="D898" s="21"/>
      <c r="E898" s="20"/>
      <c r="F898" s="20"/>
      <c r="G898" s="20"/>
      <c r="H898" s="20"/>
      <c r="I898" s="20"/>
      <c r="J898" s="20"/>
      <c r="K898" s="20"/>
      <c r="L898" s="20"/>
      <c r="M898" s="20"/>
      <c r="N898" s="20"/>
      <c r="O898" s="20"/>
      <c r="P898" s="20"/>
      <c r="Q898" s="20"/>
      <c r="R898" s="22"/>
      <c r="S898" s="20"/>
      <c r="T898" s="20"/>
      <c r="U898" s="20"/>
      <c r="V898" s="20"/>
      <c r="W898" s="20"/>
      <c r="X898" s="20"/>
      <c r="Y898" s="20"/>
      <c r="Z898" s="20"/>
    </row>
    <row r="899" spans="1:26" ht="147" customHeight="1" x14ac:dyDescent="0.2">
      <c r="A899" s="20"/>
      <c r="B899" s="20"/>
      <c r="C899" s="20"/>
      <c r="D899" s="21"/>
      <c r="E899" s="20"/>
      <c r="F899" s="20"/>
      <c r="G899" s="20"/>
      <c r="H899" s="20"/>
      <c r="I899" s="20"/>
      <c r="J899" s="20"/>
      <c r="K899" s="20"/>
      <c r="L899" s="20"/>
      <c r="M899" s="20"/>
      <c r="N899" s="20"/>
      <c r="O899" s="20"/>
      <c r="P899" s="20"/>
      <c r="Q899" s="20"/>
      <c r="R899" s="22"/>
      <c r="S899" s="20"/>
      <c r="T899" s="20"/>
      <c r="U899" s="20"/>
      <c r="V899" s="20"/>
      <c r="W899" s="20"/>
      <c r="X899" s="20"/>
      <c r="Y899" s="20"/>
      <c r="Z899" s="20"/>
    </row>
    <row r="900" spans="1:26" ht="147" customHeight="1" x14ac:dyDescent="0.2">
      <c r="A900" s="20"/>
      <c r="B900" s="20"/>
      <c r="C900" s="20"/>
      <c r="D900" s="21"/>
      <c r="E900" s="20"/>
      <c r="F900" s="20"/>
      <c r="G900" s="20"/>
      <c r="H900" s="20"/>
      <c r="I900" s="20"/>
      <c r="J900" s="20"/>
      <c r="K900" s="20"/>
      <c r="L900" s="20"/>
      <c r="M900" s="20"/>
      <c r="N900" s="20"/>
      <c r="O900" s="20"/>
      <c r="P900" s="20"/>
      <c r="Q900" s="20"/>
      <c r="R900" s="22"/>
      <c r="S900" s="20"/>
      <c r="T900" s="20"/>
      <c r="U900" s="20"/>
      <c r="V900" s="20"/>
      <c r="W900" s="20"/>
      <c r="X900" s="20"/>
      <c r="Y900" s="20"/>
      <c r="Z900" s="20"/>
    </row>
    <row r="901" spans="1:26" ht="147" customHeight="1" x14ac:dyDescent="0.2">
      <c r="A901" s="20"/>
      <c r="B901" s="20"/>
      <c r="C901" s="20"/>
      <c r="D901" s="21"/>
      <c r="E901" s="20"/>
      <c r="F901" s="20"/>
      <c r="G901" s="20"/>
      <c r="H901" s="20"/>
      <c r="I901" s="20"/>
      <c r="J901" s="20"/>
      <c r="K901" s="20"/>
      <c r="L901" s="20"/>
      <c r="M901" s="20"/>
      <c r="N901" s="20"/>
      <c r="O901" s="20"/>
      <c r="P901" s="20"/>
      <c r="Q901" s="20"/>
      <c r="R901" s="22"/>
      <c r="S901" s="20"/>
      <c r="T901" s="20"/>
      <c r="U901" s="20"/>
      <c r="V901" s="20"/>
      <c r="W901" s="20"/>
      <c r="X901" s="20"/>
      <c r="Y901" s="20"/>
      <c r="Z901" s="20"/>
    </row>
    <row r="902" spans="1:26" ht="147" customHeight="1" x14ac:dyDescent="0.2">
      <c r="A902" s="20"/>
      <c r="B902" s="20"/>
      <c r="C902" s="20"/>
      <c r="D902" s="21"/>
      <c r="E902" s="20"/>
      <c r="F902" s="20"/>
      <c r="G902" s="20"/>
      <c r="H902" s="20"/>
      <c r="I902" s="20"/>
      <c r="J902" s="20"/>
      <c r="K902" s="20"/>
      <c r="L902" s="20"/>
      <c r="M902" s="20"/>
      <c r="N902" s="20"/>
      <c r="O902" s="20"/>
      <c r="P902" s="20"/>
      <c r="Q902" s="20"/>
      <c r="R902" s="22"/>
      <c r="S902" s="20"/>
      <c r="T902" s="20"/>
      <c r="U902" s="20"/>
      <c r="V902" s="20"/>
      <c r="W902" s="20"/>
      <c r="X902" s="20"/>
      <c r="Y902" s="20"/>
      <c r="Z902" s="20"/>
    </row>
    <row r="903" spans="1:26" ht="147" customHeight="1" x14ac:dyDescent="0.2">
      <c r="A903" s="20"/>
      <c r="B903" s="20"/>
      <c r="C903" s="20"/>
      <c r="D903" s="21"/>
      <c r="E903" s="20"/>
      <c r="F903" s="20"/>
      <c r="G903" s="20"/>
      <c r="H903" s="20"/>
      <c r="I903" s="20"/>
      <c r="J903" s="20"/>
      <c r="K903" s="20"/>
      <c r="L903" s="20"/>
      <c r="M903" s="20"/>
      <c r="N903" s="20"/>
      <c r="O903" s="20"/>
      <c r="P903" s="20"/>
      <c r="Q903" s="20"/>
      <c r="R903" s="22"/>
      <c r="S903" s="20"/>
      <c r="T903" s="20"/>
      <c r="U903" s="20"/>
      <c r="V903" s="20"/>
      <c r="W903" s="20"/>
      <c r="X903" s="20"/>
      <c r="Y903" s="20"/>
      <c r="Z903" s="20"/>
    </row>
    <row r="904" spans="1:26" ht="147" customHeight="1" x14ac:dyDescent="0.2">
      <c r="A904" s="20"/>
      <c r="B904" s="20"/>
      <c r="C904" s="20"/>
      <c r="D904" s="21"/>
      <c r="E904" s="20"/>
      <c r="F904" s="20"/>
      <c r="G904" s="20"/>
      <c r="H904" s="20"/>
      <c r="I904" s="20"/>
      <c r="J904" s="20"/>
      <c r="K904" s="20"/>
      <c r="L904" s="20"/>
      <c r="M904" s="20"/>
      <c r="N904" s="20"/>
      <c r="O904" s="20"/>
      <c r="P904" s="20"/>
      <c r="Q904" s="20"/>
      <c r="R904" s="22"/>
      <c r="S904" s="20"/>
      <c r="T904" s="20"/>
      <c r="U904" s="20"/>
      <c r="V904" s="20"/>
      <c r="W904" s="20"/>
      <c r="X904" s="20"/>
      <c r="Y904" s="20"/>
      <c r="Z904" s="20"/>
    </row>
    <row r="905" spans="1:26" ht="147" customHeight="1" x14ac:dyDescent="0.2">
      <c r="A905" s="20"/>
      <c r="B905" s="20"/>
      <c r="C905" s="20"/>
      <c r="D905" s="21"/>
      <c r="E905" s="20"/>
      <c r="F905" s="20"/>
      <c r="G905" s="20"/>
      <c r="H905" s="20"/>
      <c r="I905" s="20"/>
      <c r="J905" s="20"/>
      <c r="K905" s="20"/>
      <c r="L905" s="20"/>
      <c r="M905" s="20"/>
      <c r="N905" s="20"/>
      <c r="O905" s="20"/>
      <c r="P905" s="20"/>
      <c r="Q905" s="20"/>
      <c r="R905" s="22"/>
      <c r="S905" s="20"/>
      <c r="T905" s="20"/>
      <c r="U905" s="20"/>
      <c r="V905" s="20"/>
      <c r="W905" s="20"/>
      <c r="X905" s="20"/>
      <c r="Y905" s="20"/>
      <c r="Z905" s="20"/>
    </row>
    <row r="906" spans="1:26" ht="147" customHeight="1" x14ac:dyDescent="0.2">
      <c r="A906" s="20"/>
      <c r="B906" s="20"/>
      <c r="C906" s="20"/>
      <c r="D906" s="21"/>
      <c r="E906" s="20"/>
      <c r="F906" s="20"/>
      <c r="G906" s="20"/>
      <c r="H906" s="20"/>
      <c r="I906" s="20"/>
      <c r="J906" s="20"/>
      <c r="K906" s="20"/>
      <c r="L906" s="20"/>
      <c r="M906" s="20"/>
      <c r="N906" s="20"/>
      <c r="O906" s="20"/>
      <c r="P906" s="20"/>
      <c r="Q906" s="20"/>
      <c r="R906" s="22"/>
      <c r="S906" s="20"/>
      <c r="T906" s="20"/>
      <c r="U906" s="20"/>
      <c r="V906" s="20"/>
      <c r="W906" s="20"/>
      <c r="X906" s="20"/>
      <c r="Y906" s="20"/>
      <c r="Z906" s="20"/>
    </row>
    <row r="907" spans="1:26" ht="147" customHeight="1" x14ac:dyDescent="0.2">
      <c r="A907" s="20"/>
      <c r="B907" s="20"/>
      <c r="C907" s="20"/>
      <c r="D907" s="21"/>
      <c r="E907" s="20"/>
      <c r="F907" s="20"/>
      <c r="G907" s="20"/>
      <c r="H907" s="20"/>
      <c r="I907" s="20"/>
      <c r="J907" s="20"/>
      <c r="K907" s="20"/>
      <c r="L907" s="20"/>
      <c r="M907" s="20"/>
      <c r="N907" s="20"/>
      <c r="O907" s="20"/>
      <c r="P907" s="20"/>
      <c r="Q907" s="20"/>
      <c r="R907" s="22"/>
      <c r="S907" s="20"/>
      <c r="T907" s="20"/>
      <c r="U907" s="20"/>
      <c r="V907" s="20"/>
      <c r="W907" s="20"/>
      <c r="X907" s="20"/>
      <c r="Y907" s="20"/>
      <c r="Z907" s="20"/>
    </row>
    <row r="908" spans="1:26" ht="147" customHeight="1" x14ac:dyDescent="0.2">
      <c r="A908" s="20"/>
      <c r="B908" s="20"/>
      <c r="C908" s="20"/>
      <c r="D908" s="21"/>
      <c r="E908" s="20"/>
      <c r="F908" s="20"/>
      <c r="G908" s="20"/>
      <c r="H908" s="20"/>
      <c r="I908" s="20"/>
      <c r="J908" s="20"/>
      <c r="K908" s="20"/>
      <c r="L908" s="20"/>
      <c r="M908" s="20"/>
      <c r="N908" s="20"/>
      <c r="O908" s="20"/>
      <c r="P908" s="20"/>
      <c r="Q908" s="20"/>
      <c r="R908" s="22"/>
      <c r="S908" s="20"/>
      <c r="T908" s="20"/>
      <c r="U908" s="20"/>
      <c r="V908" s="20"/>
      <c r="W908" s="20"/>
      <c r="X908" s="20"/>
      <c r="Y908" s="20"/>
      <c r="Z908" s="20"/>
    </row>
    <row r="909" spans="1:26" ht="147" customHeight="1" x14ac:dyDescent="0.2">
      <c r="A909" s="20"/>
      <c r="B909" s="20"/>
      <c r="C909" s="20"/>
      <c r="D909" s="21"/>
      <c r="E909" s="20"/>
      <c r="F909" s="20"/>
      <c r="G909" s="20"/>
      <c r="H909" s="20"/>
      <c r="I909" s="20"/>
      <c r="J909" s="20"/>
      <c r="K909" s="20"/>
      <c r="L909" s="20"/>
      <c r="M909" s="20"/>
      <c r="N909" s="20"/>
      <c r="O909" s="20"/>
      <c r="P909" s="20"/>
      <c r="Q909" s="20"/>
      <c r="R909" s="22"/>
      <c r="S909" s="20"/>
      <c r="T909" s="20"/>
      <c r="U909" s="20"/>
      <c r="V909" s="20"/>
      <c r="W909" s="20"/>
      <c r="X909" s="20"/>
      <c r="Y909" s="20"/>
      <c r="Z909" s="20"/>
    </row>
    <row r="910" spans="1:26" ht="147" customHeight="1" x14ac:dyDescent="0.2">
      <c r="A910" s="20"/>
      <c r="B910" s="20"/>
      <c r="C910" s="20"/>
      <c r="D910" s="21"/>
      <c r="E910" s="20"/>
      <c r="F910" s="20"/>
      <c r="G910" s="20"/>
      <c r="H910" s="20"/>
      <c r="I910" s="20"/>
      <c r="J910" s="20"/>
      <c r="K910" s="20"/>
      <c r="L910" s="20"/>
      <c r="M910" s="20"/>
      <c r="N910" s="20"/>
      <c r="O910" s="20"/>
      <c r="P910" s="20"/>
      <c r="Q910" s="20"/>
      <c r="R910" s="22"/>
      <c r="S910" s="20"/>
      <c r="T910" s="20"/>
      <c r="U910" s="20"/>
      <c r="V910" s="20"/>
      <c r="W910" s="20"/>
      <c r="X910" s="20"/>
      <c r="Y910" s="20"/>
      <c r="Z910" s="20"/>
    </row>
    <row r="911" spans="1:26" ht="147" customHeight="1" x14ac:dyDescent="0.2">
      <c r="A911" s="20"/>
      <c r="B911" s="20"/>
      <c r="C911" s="20"/>
      <c r="D911" s="21"/>
      <c r="E911" s="20"/>
      <c r="F911" s="20"/>
      <c r="G911" s="20"/>
      <c r="H911" s="20"/>
      <c r="I911" s="20"/>
      <c r="J911" s="20"/>
      <c r="K911" s="20"/>
      <c r="L911" s="20"/>
      <c r="M911" s="20"/>
      <c r="N911" s="20"/>
      <c r="O911" s="20"/>
      <c r="P911" s="20"/>
      <c r="Q911" s="20"/>
      <c r="R911" s="22"/>
      <c r="S911" s="20"/>
      <c r="T911" s="20"/>
      <c r="U911" s="20"/>
      <c r="V911" s="20"/>
      <c r="W911" s="20"/>
      <c r="X911" s="20"/>
      <c r="Y911" s="20"/>
      <c r="Z911" s="20"/>
    </row>
    <row r="912" spans="1:26" ht="147" customHeight="1" x14ac:dyDescent="0.2">
      <c r="A912" s="20"/>
      <c r="B912" s="20"/>
      <c r="C912" s="20"/>
      <c r="D912" s="21"/>
      <c r="E912" s="20"/>
      <c r="F912" s="20"/>
      <c r="G912" s="20"/>
      <c r="H912" s="20"/>
      <c r="I912" s="20"/>
      <c r="J912" s="20"/>
      <c r="K912" s="20"/>
      <c r="L912" s="20"/>
      <c r="M912" s="20"/>
      <c r="N912" s="20"/>
      <c r="O912" s="20"/>
      <c r="P912" s="20"/>
      <c r="Q912" s="20"/>
      <c r="R912" s="22"/>
      <c r="S912" s="20"/>
      <c r="T912" s="20"/>
      <c r="U912" s="20"/>
      <c r="V912" s="20"/>
      <c r="W912" s="20"/>
      <c r="X912" s="20"/>
      <c r="Y912" s="20"/>
      <c r="Z912" s="20"/>
    </row>
    <row r="913" spans="1:26" ht="147" customHeight="1" x14ac:dyDescent="0.2">
      <c r="A913" s="20"/>
      <c r="B913" s="20"/>
      <c r="C913" s="20"/>
      <c r="D913" s="21"/>
      <c r="E913" s="20"/>
      <c r="F913" s="20"/>
      <c r="G913" s="20"/>
      <c r="H913" s="20"/>
      <c r="I913" s="20"/>
      <c r="J913" s="20"/>
      <c r="K913" s="20"/>
      <c r="L913" s="20"/>
      <c r="M913" s="20"/>
      <c r="N913" s="20"/>
      <c r="O913" s="20"/>
      <c r="P913" s="20"/>
      <c r="Q913" s="20"/>
      <c r="R913" s="22"/>
      <c r="S913" s="20"/>
      <c r="T913" s="20"/>
      <c r="U913" s="20"/>
      <c r="V913" s="20"/>
      <c r="W913" s="20"/>
      <c r="X913" s="20"/>
      <c r="Y913" s="20"/>
      <c r="Z913" s="20"/>
    </row>
    <row r="914" spans="1:26" ht="147" customHeight="1" x14ac:dyDescent="0.2">
      <c r="A914" s="20"/>
      <c r="B914" s="20"/>
      <c r="C914" s="20"/>
      <c r="D914" s="21"/>
      <c r="E914" s="20"/>
      <c r="F914" s="20"/>
      <c r="G914" s="20"/>
      <c r="H914" s="20"/>
      <c r="I914" s="20"/>
      <c r="J914" s="20"/>
      <c r="K914" s="20"/>
      <c r="L914" s="20"/>
      <c r="M914" s="20"/>
      <c r="N914" s="20"/>
      <c r="O914" s="20"/>
      <c r="P914" s="20"/>
      <c r="Q914" s="20"/>
      <c r="R914" s="22"/>
      <c r="S914" s="20"/>
      <c r="T914" s="20"/>
      <c r="U914" s="20"/>
      <c r="V914" s="20"/>
      <c r="W914" s="20"/>
      <c r="X914" s="20"/>
      <c r="Y914" s="20"/>
      <c r="Z914" s="20"/>
    </row>
  </sheetData>
  <autoFilter ref="A7:Z55"/>
  <mergeCells count="146">
    <mergeCell ref="B47:B48"/>
    <mergeCell ref="A47:A48"/>
    <mergeCell ref="L47:L48"/>
    <mergeCell ref="H39:H40"/>
    <mergeCell ref="O39:O41"/>
    <mergeCell ref="P35:P36"/>
    <mergeCell ref="O5:R6"/>
    <mergeCell ref="R35:R36"/>
    <mergeCell ref="N39:N40"/>
    <mergeCell ref="J6:J7"/>
    <mergeCell ref="M39:M40"/>
    <mergeCell ref="M35:M36"/>
    <mergeCell ref="A39:A40"/>
    <mergeCell ref="C47:C48"/>
    <mergeCell ref="G47:G48"/>
    <mergeCell ref="H47:H48"/>
    <mergeCell ref="D47:D48"/>
    <mergeCell ref="E47:E48"/>
    <mergeCell ref="Q39:Q41"/>
    <mergeCell ref="P39:P41"/>
    <mergeCell ref="R39:R41"/>
    <mergeCell ref="J47:J48"/>
    <mergeCell ref="F47:F48"/>
    <mergeCell ref="M47:M48"/>
    <mergeCell ref="A1:B2"/>
    <mergeCell ref="A5:A7"/>
    <mergeCell ref="G6:I6"/>
    <mergeCell ref="K6:N6"/>
    <mergeCell ref="C1:M2"/>
    <mergeCell ref="G5:N5"/>
    <mergeCell ref="B5:F6"/>
    <mergeCell ref="I39:I40"/>
    <mergeCell ref="L39:L40"/>
    <mergeCell ref="B39:B40"/>
    <mergeCell ref="G39:G40"/>
    <mergeCell ref="K39:K40"/>
    <mergeCell ref="D39:D40"/>
    <mergeCell ref="F39:F40"/>
    <mergeCell ref="C39:C40"/>
    <mergeCell ref="A14:A15"/>
    <mergeCell ref="B14:B15"/>
    <mergeCell ref="E14:E15"/>
    <mergeCell ref="F14:F15"/>
    <mergeCell ref="H14:H15"/>
    <mergeCell ref="G14:G15"/>
    <mergeCell ref="K14:K15"/>
    <mergeCell ref="J14:J15"/>
    <mergeCell ref="I14:I15"/>
    <mergeCell ref="C23:C24"/>
    <mergeCell ref="D23:D24"/>
    <mergeCell ref="E23:E24"/>
    <mergeCell ref="F23:F24"/>
    <mergeCell ref="G23:G24"/>
    <mergeCell ref="J35:J36"/>
    <mergeCell ref="D35:D36"/>
    <mergeCell ref="I35:I36"/>
    <mergeCell ref="F35:F36"/>
    <mergeCell ref="G35:G36"/>
    <mergeCell ref="H35:H36"/>
    <mergeCell ref="E35:E36"/>
    <mergeCell ref="H23:H24"/>
    <mergeCell ref="I23:I24"/>
    <mergeCell ref="J23:J24"/>
    <mergeCell ref="B8:B11"/>
    <mergeCell ref="C8:C11"/>
    <mergeCell ref="D8:D11"/>
    <mergeCell ref="E8:E11"/>
    <mergeCell ref="F8:F11"/>
    <mergeCell ref="G8:G11"/>
    <mergeCell ref="H8:H11"/>
    <mergeCell ref="I8:I11"/>
    <mergeCell ref="J8:J11"/>
    <mergeCell ref="X5:X7"/>
    <mergeCell ref="T5:T7"/>
    <mergeCell ref="U5:U6"/>
    <mergeCell ref="V5:V7"/>
    <mergeCell ref="D14:D15"/>
    <mergeCell ref="C14:C15"/>
    <mergeCell ref="S5:S6"/>
    <mergeCell ref="K8:K11"/>
    <mergeCell ref="L8:L11"/>
    <mergeCell ref="M8:M11"/>
    <mergeCell ref="N8:N11"/>
    <mergeCell ref="N14:N15"/>
    <mergeCell ref="M14:M15"/>
    <mergeCell ref="L14:L15"/>
    <mergeCell ref="C19:C20"/>
    <mergeCell ref="D19:D20"/>
    <mergeCell ref="E19:E20"/>
    <mergeCell ref="F19:F20"/>
    <mergeCell ref="G19:G20"/>
    <mergeCell ref="H19:H20"/>
    <mergeCell ref="I19:I20"/>
    <mergeCell ref="J19:J20"/>
    <mergeCell ref="W5:W6"/>
    <mergeCell ref="P19:P20"/>
    <mergeCell ref="K19:K20"/>
    <mergeCell ref="L19:L20"/>
    <mergeCell ref="M19:M20"/>
    <mergeCell ref="N19:N20"/>
    <mergeCell ref="K52:K54"/>
    <mergeCell ref="L52:L54"/>
    <mergeCell ref="M52:M54"/>
    <mergeCell ref="L23:L24"/>
    <mergeCell ref="M23:M24"/>
    <mergeCell ref="N23:N24"/>
    <mergeCell ref="O23:O24"/>
    <mergeCell ref="P23:P24"/>
    <mergeCell ref="E39:E40"/>
    <mergeCell ref="O35:O36"/>
    <mergeCell ref="I47:I48"/>
    <mergeCell ref="K47:K48"/>
    <mergeCell ref="K23:K24"/>
    <mergeCell ref="J39:J40"/>
    <mergeCell ref="L35:L36"/>
    <mergeCell ref="N35:N36"/>
    <mergeCell ref="K35:K36"/>
    <mergeCell ref="N52:N54"/>
    <mergeCell ref="P47:P48"/>
    <mergeCell ref="N47:N48"/>
    <mergeCell ref="B52:B54"/>
    <mergeCell ref="C52:C54"/>
    <mergeCell ref="D52:D54"/>
    <mergeCell ref="E52:E54"/>
    <mergeCell ref="F52:F54"/>
    <mergeCell ref="G52:G54"/>
    <mergeCell ref="H52:H54"/>
    <mergeCell ref="I52:I54"/>
    <mergeCell ref="J52:J54"/>
    <mergeCell ref="U47:U48"/>
    <mergeCell ref="V47:V48"/>
    <mergeCell ref="S35:S36"/>
    <mergeCell ref="T35:T36"/>
    <mergeCell ref="S39:S41"/>
    <mergeCell ref="T39:T41"/>
    <mergeCell ref="Q23:Q24"/>
    <mergeCell ref="R23:R24"/>
    <mergeCell ref="S23:S24"/>
    <mergeCell ref="T23:T24"/>
    <mergeCell ref="Q35:Q36"/>
    <mergeCell ref="U23:U24"/>
    <mergeCell ref="V23:V24"/>
    <mergeCell ref="U35:U36"/>
    <mergeCell ref="V35:V36"/>
    <mergeCell ref="U39:U41"/>
    <mergeCell ref="V39:V41"/>
  </mergeCells>
  <conditionalFormatting sqref="I44">
    <cfRule type="cellIs" dxfId="35" priority="22" operator="equal">
      <formula>"BAJO"</formula>
    </cfRule>
  </conditionalFormatting>
  <conditionalFormatting sqref="I44">
    <cfRule type="cellIs" dxfId="34" priority="23" operator="equal">
      <formula>"MODERADO"</formula>
    </cfRule>
  </conditionalFormatting>
  <conditionalFormatting sqref="I44">
    <cfRule type="cellIs" dxfId="33" priority="24" operator="equal">
      <formula>"ALTO"</formula>
    </cfRule>
  </conditionalFormatting>
  <conditionalFormatting sqref="I44">
    <cfRule type="expression" dxfId="32" priority="25">
      <formula>#REF!="bajo"</formula>
    </cfRule>
  </conditionalFormatting>
  <conditionalFormatting sqref="I44">
    <cfRule type="expression" dxfId="31" priority="26">
      <formula>#REF!="medio"</formula>
    </cfRule>
  </conditionalFormatting>
  <conditionalFormatting sqref="I44">
    <cfRule type="expression" dxfId="30" priority="27">
      <formula>#REF!="alto"</formula>
    </cfRule>
  </conditionalFormatting>
  <conditionalFormatting sqref="M44">
    <cfRule type="expression" dxfId="29" priority="28">
      <formula>#REF!="bajo"</formula>
    </cfRule>
  </conditionalFormatting>
  <conditionalFormatting sqref="M44">
    <cfRule type="expression" dxfId="28" priority="29">
      <formula>#REF!="medio"</formula>
    </cfRule>
  </conditionalFormatting>
  <conditionalFormatting sqref="M44">
    <cfRule type="expression" dxfId="27" priority="30">
      <formula>#REF!="alto"</formula>
    </cfRule>
  </conditionalFormatting>
  <conditionalFormatting sqref="I44">
    <cfRule type="expression" dxfId="26" priority="31">
      <formula>#REF!="bajo"</formula>
    </cfRule>
  </conditionalFormatting>
  <conditionalFormatting sqref="I44">
    <cfRule type="expression" dxfId="25" priority="32">
      <formula>#REF!="medio"</formula>
    </cfRule>
  </conditionalFormatting>
  <conditionalFormatting sqref="I44">
    <cfRule type="expression" dxfId="24" priority="33">
      <formula>#REF!="alto"</formula>
    </cfRule>
  </conditionalFormatting>
  <conditionalFormatting sqref="M45:M47 I45:I47">
    <cfRule type="expression" dxfId="23" priority="34">
      <formula>#REF!="bajo"</formula>
    </cfRule>
  </conditionalFormatting>
  <conditionalFormatting sqref="M45:M47 I45:I47">
    <cfRule type="expression" dxfId="22" priority="35">
      <formula>#REF!="medio"</formula>
    </cfRule>
  </conditionalFormatting>
  <conditionalFormatting sqref="M45:M47 I45:I47">
    <cfRule type="expression" dxfId="21" priority="36">
      <formula>#REF!="alto"</formula>
    </cfRule>
  </conditionalFormatting>
  <conditionalFormatting sqref="I8:I9">
    <cfRule type="cellIs" dxfId="20" priority="18" stopIfTrue="1" operator="equal">
      <formula>"BAJO"</formula>
    </cfRule>
    <cfRule type="cellIs" dxfId="19" priority="19" stopIfTrue="1" operator="equal">
      <formula>"MODERADO"</formula>
    </cfRule>
    <cfRule type="cellIs" dxfId="18" priority="20" stopIfTrue="1" operator="equal">
      <formula>"ALTO"</formula>
    </cfRule>
    <cfRule type="cellIs" dxfId="17" priority="21" stopIfTrue="1" operator="equal">
      <formula>"EXTREMO"</formula>
    </cfRule>
  </conditionalFormatting>
  <conditionalFormatting sqref="I8:I9">
    <cfRule type="expression" dxfId="16" priority="15" stopIfTrue="1">
      <formula>#REF!="bajo"</formula>
    </cfRule>
    <cfRule type="expression" dxfId="15" priority="16" stopIfTrue="1">
      <formula>#REF!="medio"</formula>
    </cfRule>
    <cfRule type="expression" dxfId="14" priority="17" stopIfTrue="1">
      <formula>#REF!="alto"</formula>
    </cfRule>
  </conditionalFormatting>
  <conditionalFormatting sqref="I8:I9">
    <cfRule type="expression" dxfId="13" priority="12" stopIfTrue="1">
      <formula>#REF!="bajo"</formula>
    </cfRule>
    <cfRule type="expression" dxfId="12" priority="13" stopIfTrue="1">
      <formula>#REF!="medio"</formula>
    </cfRule>
    <cfRule type="expression" dxfId="11" priority="14" stopIfTrue="1">
      <formula>#REF!="alto"</formula>
    </cfRule>
  </conditionalFormatting>
  <conditionalFormatting sqref="M8:M9">
    <cfRule type="cellIs" dxfId="10" priority="37" operator="equal">
      <formula>#REF!</formula>
    </cfRule>
    <cfRule type="cellIs" dxfId="9" priority="38" operator="equal">
      <formula>$AE$30</formula>
    </cfRule>
    <cfRule type="cellIs" dxfId="8" priority="39" operator="equal">
      <formula>$AE$24</formula>
    </cfRule>
    <cfRule type="cellIs" dxfId="7" priority="40" operator="equal">
      <formula>$AE$19</formula>
    </cfRule>
  </conditionalFormatting>
  <conditionalFormatting sqref="I55">
    <cfRule type="cellIs" dxfId="6" priority="4" stopIfTrue="1" operator="equal">
      <formula>"BAJO"</formula>
    </cfRule>
    <cfRule type="cellIs" dxfId="5" priority="5" stopIfTrue="1" operator="equal">
      <formula>"MODERADO"</formula>
    </cfRule>
    <cfRule type="cellIs" dxfId="4" priority="6" stopIfTrue="1" operator="equal">
      <formula>"ALTO"</formula>
    </cfRule>
    <cfRule type="cellIs" dxfId="3" priority="7" stopIfTrue="1" operator="equal">
      <formula>"EXTREMO"</formula>
    </cfRule>
  </conditionalFormatting>
  <conditionalFormatting sqref="I52:I53 M52:M53">
    <cfRule type="expression" dxfId="2" priority="1" stopIfTrue="1">
      <formula>#REF!="bajo"</formula>
    </cfRule>
    <cfRule type="expression" dxfId="1" priority="2" stopIfTrue="1">
      <formula>#REF!="medio"</formula>
    </cfRule>
    <cfRule type="expression" dxfId="0" priority="3" stopIfTrue="1">
      <formula>#REF!="alto"</formula>
    </cfRule>
  </conditionalFormatting>
  <dataValidations count="1">
    <dataValidation allowBlank="1" showInputMessage="1" showErrorMessage="1" error="Seleccione un dato de la lista" promptTitle="CALIFICACION" sqref="I19 G16:G19 I29:I32 G29:G32"/>
  </dataValidations>
  <pageMargins left="0.7" right="0.7" top="0.75" bottom="0.75" header="0" footer="0"/>
  <pageSetup orientation="landscape" r:id="rId1"/>
  <headerFooter>
    <oddFooter>&amp;LFS-F13 V1  9-03-03-2018&amp;RPágina &amp;P de</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4" width="11.42578125" customWidth="1"/>
    <col min="5" max="5" width="31.42578125" customWidth="1"/>
    <col min="6" max="6" width="23.85546875" customWidth="1"/>
    <col min="7" max="26" width="10" customWidth="1"/>
  </cols>
  <sheetData>
    <row r="1" spans="1:26" ht="12.75" customHeight="1" x14ac:dyDescent="0.2">
      <c r="A1" s="3"/>
      <c r="B1" s="3"/>
      <c r="C1" s="3"/>
      <c r="D1" s="3"/>
      <c r="E1" s="3"/>
      <c r="F1" s="3"/>
      <c r="G1" s="3"/>
      <c r="H1" s="3"/>
      <c r="I1" s="3"/>
      <c r="J1" s="3"/>
      <c r="K1" s="3"/>
      <c r="L1" s="3"/>
      <c r="M1" s="3"/>
      <c r="N1" s="3"/>
      <c r="O1" s="3"/>
      <c r="P1" s="3"/>
      <c r="Q1" s="3"/>
      <c r="R1" s="3"/>
      <c r="S1" s="3"/>
      <c r="T1" s="3"/>
      <c r="U1" s="3"/>
      <c r="V1" s="3"/>
      <c r="W1" s="3"/>
      <c r="X1" s="3"/>
      <c r="Y1" s="3"/>
      <c r="Z1" s="3"/>
    </row>
    <row r="2" spans="1:26" ht="12.75" customHeight="1" x14ac:dyDescent="0.2">
      <c r="A2" s="3"/>
      <c r="B2" s="3"/>
      <c r="C2" s="3"/>
      <c r="D2" s="3"/>
      <c r="E2" s="3"/>
      <c r="F2" s="3"/>
      <c r="G2" s="3"/>
      <c r="H2" s="3"/>
      <c r="I2" s="3"/>
      <c r="J2" s="3"/>
      <c r="K2" s="3"/>
      <c r="L2" s="3"/>
      <c r="M2" s="3"/>
      <c r="N2" s="3"/>
      <c r="O2" s="3"/>
      <c r="P2" s="3"/>
      <c r="Q2" s="3"/>
      <c r="R2" s="3"/>
      <c r="S2" s="3"/>
      <c r="T2" s="3"/>
      <c r="U2" s="3"/>
      <c r="V2" s="3"/>
      <c r="W2" s="3"/>
      <c r="X2" s="3"/>
      <c r="Y2" s="3"/>
      <c r="Z2" s="3"/>
    </row>
    <row r="3" spans="1:26" ht="12.75" customHeight="1" x14ac:dyDescent="0.2">
      <c r="A3" s="3"/>
      <c r="B3" s="3"/>
      <c r="C3" s="3"/>
      <c r="D3" s="3"/>
      <c r="E3" s="3"/>
      <c r="F3" s="3"/>
      <c r="G3" s="3"/>
      <c r="H3" s="3"/>
      <c r="I3" s="3"/>
      <c r="J3" s="3"/>
      <c r="K3" s="3"/>
      <c r="L3" s="3"/>
      <c r="M3" s="3"/>
      <c r="N3" s="3"/>
      <c r="O3" s="3"/>
      <c r="P3" s="3"/>
      <c r="Q3" s="3"/>
      <c r="R3" s="3"/>
      <c r="S3" s="3"/>
      <c r="T3" s="3"/>
      <c r="U3" s="3"/>
      <c r="V3" s="3"/>
      <c r="W3" s="3"/>
      <c r="X3" s="3"/>
      <c r="Y3" s="3"/>
      <c r="Z3" s="3"/>
    </row>
    <row r="4" spans="1:26" ht="12.75" customHeight="1" x14ac:dyDescent="0.2">
      <c r="A4" s="3"/>
      <c r="B4" s="3"/>
      <c r="C4" s="3"/>
      <c r="D4" s="3"/>
      <c r="E4" s="3"/>
      <c r="F4" s="3"/>
      <c r="G4" s="3"/>
      <c r="H4" s="3"/>
      <c r="I4" s="3"/>
      <c r="J4" s="3"/>
      <c r="K4" s="3"/>
      <c r="L4" s="3"/>
      <c r="M4" s="3"/>
      <c r="N4" s="3"/>
      <c r="O4" s="3"/>
      <c r="P4" s="3"/>
      <c r="Q4" s="3"/>
      <c r="R4" s="3"/>
      <c r="S4" s="3"/>
      <c r="T4" s="3"/>
      <c r="U4" s="3"/>
      <c r="V4" s="3"/>
      <c r="W4" s="3"/>
      <c r="X4" s="3"/>
      <c r="Y4" s="3"/>
      <c r="Z4" s="3"/>
    </row>
    <row r="5" spans="1:26" ht="12.75" customHeight="1" x14ac:dyDescent="0.2">
      <c r="A5" s="3"/>
      <c r="B5" s="3"/>
      <c r="C5" s="3"/>
      <c r="D5" s="3"/>
      <c r="E5" s="3"/>
      <c r="F5" s="3"/>
      <c r="G5" s="3"/>
      <c r="H5" s="3"/>
      <c r="I5" s="3"/>
      <c r="J5" s="3"/>
      <c r="K5" s="3"/>
      <c r="L5" s="3"/>
      <c r="M5" s="3"/>
      <c r="N5" s="3"/>
      <c r="O5" s="3"/>
      <c r="P5" s="3"/>
      <c r="Q5" s="3"/>
      <c r="R5" s="3"/>
      <c r="S5" s="3"/>
      <c r="T5" s="3"/>
      <c r="U5" s="3"/>
      <c r="V5" s="3"/>
      <c r="W5" s="3"/>
      <c r="X5" s="3"/>
      <c r="Y5" s="3"/>
      <c r="Z5" s="3"/>
    </row>
    <row r="6" spans="1:26" ht="12.75" customHeight="1" x14ac:dyDescent="0.2">
      <c r="A6" s="3"/>
      <c r="B6" s="3"/>
      <c r="C6" s="3"/>
      <c r="D6" s="3"/>
      <c r="E6" s="3"/>
      <c r="F6" s="3"/>
      <c r="G6" s="3"/>
      <c r="H6" s="3"/>
      <c r="I6" s="3"/>
      <c r="J6" s="3"/>
      <c r="K6" s="3"/>
      <c r="L6" s="3"/>
      <c r="M6" s="3"/>
      <c r="N6" s="3"/>
      <c r="O6" s="3"/>
      <c r="P6" s="3"/>
      <c r="Q6" s="3"/>
      <c r="R6" s="3"/>
      <c r="S6" s="3"/>
      <c r="T6" s="3"/>
      <c r="U6" s="3"/>
      <c r="V6" s="3"/>
      <c r="W6" s="3"/>
      <c r="X6" s="3"/>
      <c r="Y6" s="3"/>
      <c r="Z6" s="3"/>
    </row>
    <row r="7" spans="1:26" ht="12.75" customHeight="1" x14ac:dyDescent="0.2">
      <c r="A7" s="3"/>
      <c r="B7" s="3"/>
      <c r="C7" s="3"/>
      <c r="D7" s="3"/>
      <c r="E7" s="3"/>
      <c r="F7" s="3"/>
      <c r="G7" s="3"/>
      <c r="H7" s="3"/>
      <c r="I7" s="3"/>
      <c r="J7" s="3"/>
      <c r="K7" s="3"/>
      <c r="L7" s="3"/>
      <c r="M7" s="3"/>
      <c r="N7" s="3"/>
      <c r="O7" s="3"/>
      <c r="P7" s="3"/>
      <c r="Q7" s="3"/>
      <c r="R7" s="3"/>
      <c r="S7" s="3"/>
      <c r="T7" s="3"/>
      <c r="U7" s="3"/>
      <c r="V7" s="3"/>
      <c r="W7" s="3"/>
      <c r="X7" s="3"/>
      <c r="Y7" s="3"/>
      <c r="Z7" s="3"/>
    </row>
    <row r="8" spans="1:26" ht="12.75" customHeight="1" x14ac:dyDescent="0.2">
      <c r="A8" s="3"/>
      <c r="B8" s="3"/>
      <c r="C8" s="3"/>
      <c r="D8" s="3"/>
      <c r="E8" s="3"/>
      <c r="F8" s="3"/>
      <c r="G8" s="3"/>
      <c r="H8" s="3"/>
      <c r="I8" s="3"/>
      <c r="J8" s="3"/>
      <c r="K8" s="3"/>
      <c r="L8" s="3"/>
      <c r="M8" s="3"/>
      <c r="N8" s="3"/>
      <c r="O8" s="3"/>
      <c r="P8" s="3"/>
      <c r="Q8" s="3"/>
      <c r="R8" s="3"/>
      <c r="S8" s="3"/>
      <c r="T8" s="3"/>
      <c r="U8" s="3"/>
      <c r="V8" s="3"/>
      <c r="W8" s="3"/>
      <c r="X8" s="3"/>
      <c r="Y8" s="3"/>
      <c r="Z8" s="3"/>
    </row>
    <row r="9" spans="1:26" ht="12.75" customHeight="1" x14ac:dyDescent="0.2">
      <c r="A9" s="3"/>
      <c r="B9" s="3"/>
      <c r="C9" s="3"/>
      <c r="D9" s="3"/>
      <c r="E9" s="3"/>
      <c r="F9" s="3"/>
      <c r="G9" s="3"/>
      <c r="H9" s="3"/>
      <c r="I9" s="3"/>
      <c r="J9" s="3"/>
      <c r="K9" s="3"/>
      <c r="L9" s="3"/>
      <c r="M9" s="3"/>
      <c r="N9" s="3"/>
      <c r="O9" s="3"/>
      <c r="P9" s="3"/>
      <c r="Q9" s="3"/>
      <c r="R9" s="3"/>
      <c r="S9" s="3"/>
      <c r="T9" s="3"/>
      <c r="U9" s="3"/>
      <c r="V9" s="3"/>
      <c r="W9" s="3"/>
      <c r="X9" s="3"/>
      <c r="Y9" s="3"/>
      <c r="Z9" s="3"/>
    </row>
    <row r="10" spans="1:26" ht="12.7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2.7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2.75" customHeight="1" x14ac:dyDescent="0.2">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2">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2.75" customHeight="1" x14ac:dyDescent="0.2">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2.7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x14ac:dyDescent="0.2">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7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 customHeight="1" x14ac:dyDescent="0.2">
      <c r="A38" s="3"/>
      <c r="B38" s="3"/>
      <c r="C38" s="3"/>
      <c r="D38" s="3"/>
      <c r="E38" s="11" t="s">
        <v>22</v>
      </c>
      <c r="F38" s="11" t="s">
        <v>23</v>
      </c>
      <c r="G38" s="3"/>
      <c r="H38" s="3"/>
      <c r="I38" s="3"/>
      <c r="J38" s="3"/>
      <c r="K38" s="3"/>
      <c r="L38" s="3"/>
      <c r="M38" s="3"/>
      <c r="N38" s="3"/>
      <c r="O38" s="3"/>
      <c r="P38" s="3"/>
      <c r="Q38" s="3"/>
      <c r="R38" s="3"/>
      <c r="S38" s="3"/>
      <c r="T38" s="3"/>
      <c r="U38" s="3"/>
      <c r="V38" s="3"/>
      <c r="W38" s="3"/>
      <c r="X38" s="3"/>
      <c r="Y38" s="3"/>
      <c r="Z38" s="3"/>
    </row>
    <row r="39" spans="1:26" ht="12.75" customHeight="1" x14ac:dyDescent="0.2">
      <c r="A39" s="3"/>
      <c r="B39" s="3"/>
      <c r="C39" s="3"/>
      <c r="D39" s="3"/>
      <c r="E39" s="14" t="s">
        <v>24</v>
      </c>
      <c r="F39" s="14" t="s">
        <v>25</v>
      </c>
      <c r="G39" s="3"/>
      <c r="H39" s="3"/>
      <c r="I39" s="3"/>
      <c r="J39" s="3"/>
      <c r="K39" s="3"/>
      <c r="L39" s="3"/>
      <c r="M39" s="3"/>
      <c r="N39" s="3"/>
      <c r="O39" s="3"/>
      <c r="P39" s="3"/>
      <c r="Q39" s="3"/>
      <c r="R39" s="3"/>
      <c r="S39" s="3"/>
      <c r="T39" s="3"/>
      <c r="U39" s="3"/>
      <c r="V39" s="3"/>
      <c r="W39" s="3"/>
      <c r="X39" s="3"/>
      <c r="Y39" s="3"/>
      <c r="Z39" s="3"/>
    </row>
    <row r="40" spans="1:26" ht="12.75" customHeight="1" x14ac:dyDescent="0.2">
      <c r="A40" s="3"/>
      <c r="B40" s="3"/>
      <c r="C40" s="3"/>
      <c r="D40" s="3"/>
      <c r="E40" s="14" t="s">
        <v>26</v>
      </c>
      <c r="F40" s="14"/>
      <c r="G40" s="3"/>
      <c r="H40" s="3"/>
      <c r="I40" s="3"/>
      <c r="J40" s="3"/>
      <c r="K40" s="3"/>
      <c r="L40" s="3"/>
      <c r="M40" s="3"/>
      <c r="N40" s="3"/>
      <c r="O40" s="3"/>
      <c r="P40" s="3"/>
      <c r="Q40" s="3"/>
      <c r="R40" s="3"/>
      <c r="S40" s="3"/>
      <c r="T40" s="3"/>
      <c r="U40" s="3"/>
      <c r="V40" s="3"/>
      <c r="W40" s="3"/>
      <c r="X40" s="3"/>
      <c r="Y40" s="3"/>
      <c r="Z40" s="3"/>
    </row>
    <row r="41" spans="1:26" ht="12.75" customHeight="1" x14ac:dyDescent="0.2">
      <c r="A41" s="3"/>
      <c r="B41" s="3"/>
      <c r="C41" s="3"/>
      <c r="D41" s="3"/>
      <c r="E41" s="14" t="s">
        <v>27</v>
      </c>
      <c r="F41" s="14"/>
      <c r="G41" s="3"/>
      <c r="H41" s="3"/>
      <c r="I41" s="3"/>
      <c r="J41" s="3"/>
      <c r="K41" s="3"/>
      <c r="L41" s="3"/>
      <c r="M41" s="3"/>
      <c r="N41" s="3"/>
      <c r="O41" s="3"/>
      <c r="P41" s="3"/>
      <c r="Q41" s="3"/>
      <c r="R41" s="3"/>
      <c r="S41" s="3"/>
      <c r="T41" s="3"/>
      <c r="U41" s="3"/>
      <c r="V41" s="3"/>
      <c r="W41" s="3"/>
      <c r="X41" s="3"/>
      <c r="Y41" s="3"/>
      <c r="Z41" s="3"/>
    </row>
    <row r="42" spans="1:26" ht="12.75" customHeight="1" x14ac:dyDescent="0.2">
      <c r="A42" s="3"/>
      <c r="B42" s="3"/>
      <c r="C42" s="3"/>
      <c r="D42" s="3"/>
      <c r="E42" s="14" t="s">
        <v>28</v>
      </c>
      <c r="F42" s="14"/>
      <c r="G42" s="3"/>
      <c r="H42" s="3"/>
      <c r="I42" s="3"/>
      <c r="J42" s="3"/>
      <c r="K42" s="3"/>
      <c r="L42" s="3"/>
      <c r="M42" s="3"/>
      <c r="N42" s="3"/>
      <c r="O42" s="3"/>
      <c r="P42" s="3"/>
      <c r="Q42" s="3"/>
      <c r="R42" s="3"/>
      <c r="S42" s="3"/>
      <c r="T42" s="3"/>
      <c r="U42" s="3"/>
      <c r="V42" s="3"/>
      <c r="W42" s="3"/>
      <c r="X42" s="3"/>
      <c r="Y42" s="3"/>
      <c r="Z42" s="3"/>
    </row>
    <row r="43" spans="1:26" ht="12.75" customHeight="1" x14ac:dyDescent="0.2">
      <c r="A43" s="3"/>
      <c r="B43" s="3"/>
      <c r="C43" s="3"/>
      <c r="D43" s="3"/>
      <c r="E43" s="14" t="s">
        <v>29</v>
      </c>
      <c r="F43" s="14"/>
      <c r="G43" s="3"/>
      <c r="H43" s="3"/>
      <c r="I43" s="3"/>
      <c r="J43" s="3"/>
      <c r="K43" s="3"/>
      <c r="L43" s="3"/>
      <c r="M43" s="3"/>
      <c r="N43" s="3"/>
      <c r="O43" s="3"/>
      <c r="P43" s="3"/>
      <c r="Q43" s="3"/>
      <c r="R43" s="3"/>
      <c r="S43" s="3"/>
      <c r="T43" s="3"/>
      <c r="U43" s="3"/>
      <c r="V43" s="3"/>
      <c r="W43" s="3"/>
      <c r="X43" s="3"/>
      <c r="Y43" s="3"/>
      <c r="Z43" s="3"/>
    </row>
    <row r="44" spans="1:26" ht="12.75" customHeight="1" x14ac:dyDescent="0.2">
      <c r="A44" s="3"/>
      <c r="B44" s="3"/>
      <c r="C44" s="3"/>
      <c r="D44" s="3"/>
      <c r="E44" s="14" t="s">
        <v>30</v>
      </c>
      <c r="F44" s="14"/>
      <c r="G44" s="3"/>
      <c r="H44" s="3"/>
      <c r="I44" s="3"/>
      <c r="J44" s="3"/>
      <c r="K44" s="3"/>
      <c r="L44" s="3"/>
      <c r="M44" s="3"/>
      <c r="N44" s="3"/>
      <c r="O44" s="3"/>
      <c r="P44" s="3"/>
      <c r="Q44" s="3"/>
      <c r="R44" s="3"/>
      <c r="S44" s="3"/>
      <c r="T44" s="3"/>
      <c r="U44" s="3"/>
      <c r="V44" s="3"/>
      <c r="W44" s="3"/>
      <c r="X44" s="3"/>
      <c r="Y44" s="3"/>
      <c r="Z44" s="3"/>
    </row>
    <row r="45" spans="1:26"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Evaluacion</vt:lpstr>
      <vt:lpstr>MATRIZ MAPA DE RIESGOS</vt:lpstr>
      <vt:lpstr>Zona de Riesgo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Andrea Muñoz Ordoñes</dc:creator>
  <cp:lastModifiedBy>Luz Patricia Quintanilla Parra</cp:lastModifiedBy>
  <dcterms:created xsi:type="dcterms:W3CDTF">2019-05-08T23:38:26Z</dcterms:created>
  <dcterms:modified xsi:type="dcterms:W3CDTF">2019-10-25T14:33:54Z</dcterms:modified>
</cp:coreProperties>
</file>