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Sandoval\Documents\Carlos\Documentos\IDPC 2026\1. Enero 2026\POAs 2026\"/>
    </mc:Choice>
  </mc:AlternateContent>
  <bookViews>
    <workbookView xWindow="0" yWindow="0" windowWidth="28800" windowHeight="12210"/>
  </bookViews>
  <sheets>
    <sheet name="POA_META_PROYECTOS" sheetId="1" r:id="rId1"/>
    <sheet name="Hoja1" sheetId="2" r:id="rId2"/>
  </sheets>
  <definedNames>
    <definedName name="_xlnm._FilterDatabase" localSheetId="0" hidden="1">POA_META_PROYECTOS!$A$6:$BR$24</definedName>
  </definedNames>
  <calcPr calcId="162913"/>
</workbook>
</file>

<file path=xl/calcChain.xml><?xml version="1.0" encoding="utf-8"?>
<calcChain xmlns="http://schemas.openxmlformats.org/spreadsheetml/2006/main">
  <c r="T8" i="1" l="1"/>
  <c r="U8" i="1" s="1"/>
  <c r="T9" i="1"/>
  <c r="U9" i="1"/>
  <c r="T10" i="1"/>
  <c r="U10" i="1" s="1"/>
  <c r="T11" i="1"/>
  <c r="U11" i="1"/>
  <c r="T12" i="1"/>
  <c r="T13" i="1"/>
  <c r="T14" i="1"/>
  <c r="U14" i="1"/>
  <c r="T15" i="1"/>
  <c r="U15" i="1" s="1"/>
  <c r="T16" i="1"/>
  <c r="U16" i="1"/>
  <c r="T17" i="1"/>
  <c r="U17" i="1" s="1"/>
  <c r="T18" i="1"/>
  <c r="T19" i="1"/>
  <c r="T20" i="1"/>
  <c r="U20" i="1" s="1"/>
  <c r="T21" i="1"/>
  <c r="U21" i="1"/>
  <c r="T22" i="1"/>
  <c r="U22" i="1" s="1"/>
  <c r="T23" i="1"/>
  <c r="U23" i="1"/>
  <c r="T24" i="1"/>
  <c r="T7" i="1"/>
  <c r="P16" i="1"/>
  <c r="P18" i="1"/>
  <c r="P17" i="1"/>
  <c r="P20" i="1"/>
  <c r="P21" i="1"/>
  <c r="P22" i="1"/>
  <c r="P23" i="1"/>
  <c r="P24" i="1"/>
  <c r="U24" i="1" s="1"/>
  <c r="P12" i="1"/>
  <c r="P13" i="1"/>
  <c r="P14" i="1"/>
  <c r="P15" i="1"/>
  <c r="P7" i="1"/>
  <c r="P8" i="1"/>
  <c r="P9" i="1"/>
  <c r="P10" i="1"/>
  <c r="P11" i="1"/>
  <c r="P19" i="1"/>
  <c r="U19" i="1" l="1"/>
  <c r="U18" i="1"/>
  <c r="U7" i="1"/>
  <c r="U13" i="1"/>
  <c r="U12" i="1"/>
</calcChain>
</file>

<file path=xl/sharedStrings.xml><?xml version="1.0" encoding="utf-8"?>
<sst xmlns="http://schemas.openxmlformats.org/spreadsheetml/2006/main" count="269" uniqueCount="136">
  <si>
    <t>PROCESO</t>
  </si>
  <si>
    <t>PROYECTO</t>
  </si>
  <si>
    <t>OBJETIVO</t>
  </si>
  <si>
    <t>ESTRATEGIA</t>
  </si>
  <si>
    <t>META</t>
  </si>
  <si>
    <t>PLAN_INSTITUCIONAL</t>
  </si>
  <si>
    <t>COD_ACT</t>
  </si>
  <si>
    <t>ACTIVIDAD</t>
  </si>
  <si>
    <t>COD_TAREA</t>
  </si>
  <si>
    <t>TAREA</t>
  </si>
  <si>
    <t>PRODUCTO</t>
  </si>
  <si>
    <t>PRODUCTO_MGA</t>
  </si>
  <si>
    <t>S_INDICADOR_PMR</t>
  </si>
  <si>
    <t>PONDERACION_PMR</t>
  </si>
  <si>
    <t>TOTAL_PROGRAMADO</t>
  </si>
  <si>
    <t>S_RESPONSABLE</t>
  </si>
  <si>
    <t>D_INICIO</t>
  </si>
  <si>
    <t>D_FINAL</t>
  </si>
  <si>
    <t>TOTAL_EJECUTADO</t>
  </si>
  <si>
    <t>PORCENTAJE_EJEC</t>
  </si>
  <si>
    <t>REPORTE_MGA</t>
  </si>
  <si>
    <t>ENE PROG</t>
  </si>
  <si>
    <t>ENE EJEC</t>
  </si>
  <si>
    <t>ENE CUALITATIVO</t>
  </si>
  <si>
    <t>ENE SEGUIMIENTO OAP</t>
  </si>
  <si>
    <t>FEB PROG</t>
  </si>
  <si>
    <t>FEB EJEC</t>
  </si>
  <si>
    <t>FEB CUALITATIVO</t>
  </si>
  <si>
    <t>FEB SEGUIMIENTO OAP</t>
  </si>
  <si>
    <t>MAR PROG</t>
  </si>
  <si>
    <t>MAR EJEC</t>
  </si>
  <si>
    <t>MAR CUALITATIVO</t>
  </si>
  <si>
    <t>MAR SEGUIMIENTO OAP</t>
  </si>
  <si>
    <t>ABR PROG</t>
  </si>
  <si>
    <t>ABR EJEC</t>
  </si>
  <si>
    <t>ABR CUALITATIVO</t>
  </si>
  <si>
    <t>ABR SEGUIMIENTO OAP</t>
  </si>
  <si>
    <t>MAY PROG</t>
  </si>
  <si>
    <t>MAY EJEC</t>
  </si>
  <si>
    <t>MAY CUALITATIVO</t>
  </si>
  <si>
    <t>MAY SEGUIMIENTO OAP</t>
  </si>
  <si>
    <t>JUN PROG</t>
  </si>
  <si>
    <t>JUN EJEC</t>
  </si>
  <si>
    <t>JUN CUALITATIVO</t>
  </si>
  <si>
    <t>JUN SEGUIMIENTO OAP</t>
  </si>
  <si>
    <t>JUL PROG</t>
  </si>
  <si>
    <t>JUL EJEC</t>
  </si>
  <si>
    <t>JUL CUALITATIVO</t>
  </si>
  <si>
    <t>JUL SEGUIMIENTO OAP</t>
  </si>
  <si>
    <t>AGO PROG</t>
  </si>
  <si>
    <t>AGO  EJEC</t>
  </si>
  <si>
    <t>AGO CUALITATIVO</t>
  </si>
  <si>
    <t>AGO SEGUIMIENTO OAP</t>
  </si>
  <si>
    <t>SEP PROG</t>
  </si>
  <si>
    <t>SEP EJEC</t>
  </si>
  <si>
    <t>SEP CUALITATIVO</t>
  </si>
  <si>
    <t>SEP SEGUIMIENTO OAP</t>
  </si>
  <si>
    <t>OCT PROG</t>
  </si>
  <si>
    <t>OCT EJEC</t>
  </si>
  <si>
    <t>OCT CUALITATIVO</t>
  </si>
  <si>
    <t>OCT SEGUIMIENTO OAP</t>
  </si>
  <si>
    <t>NOV PROG</t>
  </si>
  <si>
    <t>NOV EJEC</t>
  </si>
  <si>
    <t>NOV CUALITATIVO</t>
  </si>
  <si>
    <t>NOV SEGUIMIENTO OAP</t>
  </si>
  <si>
    <t>DIC PROG</t>
  </si>
  <si>
    <t>DIC EJEC</t>
  </si>
  <si>
    <t>DIC CUALITATIVO</t>
  </si>
  <si>
    <t>DIC SEGUIMIENTO OAP</t>
  </si>
  <si>
    <t>Gestión de Sistemas de Información y Tecnología</t>
  </si>
  <si>
    <t xml:space="preserve">INSTITUTO DISTRITAL DE PATRIMONIO CULTURAL </t>
  </si>
  <si>
    <t>PROCESO: DIRECCIONAMIENTO ESTRATÉGICO</t>
  </si>
  <si>
    <t>REPORTE: PLAN OPERATIVO ANUAL</t>
  </si>
  <si>
    <t>7989 - Fortalecimiento de la eficiencia administrativa del Instituto Distrital de Patrimonio Cultural de Bogotá
D.C.</t>
  </si>
  <si>
    <t>Fortalecer la gestión institucional para dar respuesta a los requerimientos de los grupos de valor</t>
  </si>
  <si>
    <t>1. Mejorar el índice de las políticas del Modelo Integrado de Planeación y Gestión</t>
  </si>
  <si>
    <t>1-Implementar el 100% plan de sostenibilidad del modelo integrado de planeación y gestión</t>
  </si>
  <si>
    <t>2-Administrar el 100% de las sedes institucionales</t>
  </si>
  <si>
    <t>PONDERACION_</t>
  </si>
  <si>
    <t>2. Mejorar la infraestructura física y tecnológica que brinde espacios adecuados para el desarrollo de actividades y prestación de servicios a los grupos de valor</t>
  </si>
  <si>
    <t xml:space="preserve">FECHA DE CORTE: </t>
  </si>
  <si>
    <t xml:space="preserve">PINAR - Plan Institucional de archivo </t>
  </si>
  <si>
    <t>Plan de bienestar e incentivos</t>
  </si>
  <si>
    <t xml:space="preserve">Plan de seguridad y privacidad de la información </t>
  </si>
  <si>
    <t>Producto programada proyecto de inversión</t>
  </si>
  <si>
    <t>Plan estratégico de talento humano</t>
  </si>
  <si>
    <t xml:space="preserve">PTEP- Programa de Transparencia y ética publica </t>
  </si>
  <si>
    <t xml:space="preserve">POAI - Plan operatIvo anual de inversión </t>
  </si>
  <si>
    <t>PIGA- Plan Institucional de Gestión Ambiental</t>
  </si>
  <si>
    <t>PETI-Plan estratégico de tecnologías de la información y las comunicaciones</t>
  </si>
  <si>
    <t>PSG-SST -Plan de trabajo anual de seguridad y salud en el trabajo</t>
  </si>
  <si>
    <t xml:space="preserve">PIC- Plan institucional de capacitación </t>
  </si>
  <si>
    <t>PGD/MOREQ Programa de Gestión Documental</t>
  </si>
  <si>
    <t>PGD- Programa de Gestión Documental</t>
  </si>
  <si>
    <t xml:space="preserve">Otro </t>
  </si>
  <si>
    <t>VIGENCIA: 2026</t>
  </si>
  <si>
    <t>Gestionar el programa integral de datos personales del IDPC.</t>
  </si>
  <si>
    <t>1 Documento de Registro de las bases de datos emitido por la SIC</t>
  </si>
  <si>
    <t>PROFESIONAL ESPECIAIZADO COD 222 GRADO 03</t>
  </si>
  <si>
    <t>Realizar el registro de las bases de datos ante la SIC</t>
  </si>
  <si>
    <t>Realizar una evaluación de seguridad a los centros de cableado en aplicación de los controles del MSPI.</t>
  </si>
  <si>
    <t>Evaluar el estado de implementación del Sistema General de Seguridad de la Información</t>
  </si>
  <si>
    <t>Un (1) informe del resultado de la evaluación.</t>
  </si>
  <si>
    <t>Gestionar la matriz de riesgos de seguridad de la información y reportar los riesgos de acuerdo con las definiciones institucionales. (Identificar, valorar y apoyar la gestión del tratamiento)</t>
  </si>
  <si>
    <t>Gestionar los riesgos de seguridad de la Información del IDPC</t>
  </si>
  <si>
    <t>Tres (3) informes de seguimiento de la matriz de riesgos de seguridad de la Información y 
la matriz de riesgos de seguridad actualizada (cuatrimestral)</t>
  </si>
  <si>
    <t>Evaluar el estado de implementación del Sistema General de Seguridad de la Información y el programa Integral de Datos Personales.</t>
  </si>
  <si>
    <t>Actualizar el diagnóstico de
seguridad y privacidad de la
información de acuerdo con
las normas ISO 27001:2022, el MSPI Y del programa integral de datos personales</t>
  </si>
  <si>
    <t>Dos (2)
Autodiagnósticos con el Instrumento de diagnóstico MSPI y el GAP de protección de datos personales.
(Instrumentos de diagnóstico vigentes)</t>
  </si>
  <si>
    <t>Actualizar el inventario de activos de información junto con los líderes de cada uno de los procesos del Instituto Distrital de Patrimonio Cultural IDPC</t>
  </si>
  <si>
    <t>Una (1) actualización
del inventario de activos de información</t>
  </si>
  <si>
    <t>Capacitar a funcionarios y
contratistas sobre la seguridad de la información y uso y apropiación de tecnología.</t>
  </si>
  <si>
    <t>dos (2)  capacitaciones realizadas a funcionarios y contratistas de la entidad</t>
  </si>
  <si>
    <t>Actualizar la declaración de
aplicabilidad</t>
  </si>
  <si>
    <t>Un (1) Documento de
declaración de
aplicabilidad actualizada</t>
  </si>
  <si>
    <t xml:space="preserve">Un (1) Documento de de sincronización de relojes y configuración NTP verificada.
</t>
  </si>
  <si>
    <t>Elaborar el Instructivo de sincronización de relojes y configuración NTP verificada.</t>
  </si>
  <si>
    <t>Realizar dos (2) pruebas de
vulnerabilidades sobre la
infraestructura informática
perimetral del Instituto Distrital de Patrimonio Cultural IDPC.</t>
  </si>
  <si>
    <t>dos (2) Informes de las
pruebas de vulnerabilidad</t>
  </si>
  <si>
    <t>Contratar la adquisición, suscripción y renovación de licencias de software paraInstituto Distrital de Patrimonio Cultural ( licencias especializadas, mesa de ayuda, plugins pagina web, antivirus)</t>
  </si>
  <si>
    <t>1 contrato adjudicado</t>
  </si>
  <si>
    <t>Contratar la adquisición de productos y  servicios de tecnología para garantizar la operación y prestación de los servicios del IDPC.</t>
  </si>
  <si>
    <t>Contratar la renovación de los servicios de Google WorkSpace y Google Vault (copias de respaldo y/o archivado) que incluye el correo electrónico, herramientas de colaboración y comunicación para el dominio IDPC.GOV.CO del Instituto Distrital de Patrimonio</t>
  </si>
  <si>
    <t>Contratar el servicio de mantenimiento preventivo y correctivo de equipos de cómputo, impresión, comunicaciones, de redes de datos, centros de cableado, switches, servidores y equipo del centro de datos del instituto distrital de patrimonio cultural</t>
  </si>
  <si>
    <t>Contratar el Suministro de certificados digitales en formato token criptográfico y certificado de Servidor Seguro SSL, para llevar a cabo el proceso de gestión de pagos conforme los requerimientos del Instituto Distrital de Patrimonio Cultural.</t>
  </si>
  <si>
    <t>1 documento con las evidencias de la implementacion de zonas de acceso Wifi</t>
  </si>
  <si>
    <t>Implementar 1 zona de acceso a WI FI en las sedes de atención al público en el IDPC</t>
  </si>
  <si>
    <t xml:space="preserve">Elaborar la primera versión del documento de Plan de Capacidad en donde se realiza una proyección del crecimiento futuro y necesidades de infraestructura, almacenamiento y equipos de redes en el IDPC. </t>
  </si>
  <si>
    <t xml:space="preserve">1 documento e Plan de Capacidad </t>
  </si>
  <si>
    <t>Definir e implementar un Procedimiento de Gestión de Eventos y Monitoreo</t>
  </si>
  <si>
    <t>1 Procedimiento de Gestión de Eventos y Monitoreo</t>
  </si>
  <si>
    <t>Realizar la actualización y ajustes al Plan Estratégico de Tecnologías de la Información y Plan de Transformación Digital</t>
  </si>
  <si>
    <t>Dos (2) documentos actualizados</t>
  </si>
  <si>
    <t>Realizar la  revisión del estado de implementación del Marco de Referencia de Arquitectura Empresarial. aplicando el formato de autodiagnóstico disponible en el sitio web del Modelo Integrado de Planeación y
Gestión - MIPG7</t>
  </si>
  <si>
    <t>Formato de autodiagnostico</t>
  </si>
  <si>
    <t>Avanzar en la implementación del  Modelo de Arquitectura Empresarial (MRAE) con el fin de desarrollar una cultura que permita la adopción y uso de la tecnología en el IDPC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</si>
</sst>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22"/>
      <color theme="1" tint="0.249977111117893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7030A0"/>
        <bgColor rgb="FFC0C0C0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0">
    <xf numFmtId="0" fontId="0" fillId="0" borderId="0" xfId="0"/>
    <xf numFmtId="0" fontId="7" fillId="0" borderId="0" xfId="0" applyFont="1" applyBorder="1" applyAlignment="1">
      <alignment vertical="center"/>
    </xf>
    <xf numFmtId="0" fontId="8" fillId="8" borderId="0" xfId="0" applyFont="1" applyFill="1" applyBorder="1" applyAlignment="1">
      <alignment vertical="center"/>
    </xf>
    <xf numFmtId="0" fontId="9" fillId="8" borderId="0" xfId="0" applyFont="1" applyFill="1" applyBorder="1" applyAlignment="1">
      <alignment vertical="center"/>
    </xf>
    <xf numFmtId="0" fontId="11" fillId="0" borderId="0" xfId="0" applyFont="1"/>
    <xf numFmtId="0" fontId="0" fillId="0" borderId="0" xfId="0" applyFill="1" applyBorder="1"/>
    <xf numFmtId="0" fontId="6" fillId="0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0" fillId="0" borderId="0" xfId="0" applyBorder="1"/>
    <xf numFmtId="0" fontId="10" fillId="0" borderId="0" xfId="0" applyFont="1" applyBorder="1"/>
    <xf numFmtId="0" fontId="0" fillId="0" borderId="0" xfId="0" applyBorder="1" applyAlignment="1">
      <alignment horizontal="center" vertic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/>
    </xf>
    <xf numFmtId="0" fontId="1" fillId="6" borderId="1" xfId="0" applyFont="1" applyFill="1" applyBorder="1" applyAlignment="1" applyProtection="1">
      <alignment vertical="center" wrapText="1"/>
    </xf>
    <xf numFmtId="0" fontId="0" fillId="0" borderId="1" xfId="0" applyBorder="1"/>
    <xf numFmtId="0" fontId="4" fillId="5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6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3" fillId="4" borderId="1" xfId="0" applyFont="1" applyFill="1" applyBorder="1" applyAlignment="1" applyProtection="1">
      <alignment horizontal="center" vertical="center" wrapText="1"/>
    </xf>
    <xf numFmtId="15" fontId="5" fillId="6" borderId="1" xfId="0" applyNumberFormat="1" applyFont="1" applyFill="1" applyBorder="1" applyAlignment="1" applyProtection="1">
      <alignment horizontal="right" vertical="center" wrapText="1"/>
    </xf>
    <xf numFmtId="0" fontId="4" fillId="5" borderId="1" xfId="0" applyFont="1" applyFill="1" applyBorder="1" applyAlignment="1" applyProtection="1">
      <alignment horizontal="right" vertical="center" wrapText="1"/>
    </xf>
    <xf numFmtId="15" fontId="1" fillId="6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8"/>
  <sheetViews>
    <sheetView tabSelected="1" zoomScale="96" zoomScaleNormal="96" workbookViewId="0">
      <pane ySplit="6" topLeftCell="A7" activePane="bottomLeft" state="frozen"/>
      <selection activeCell="A6" sqref="A6"/>
      <selection pane="bottomLeft"/>
    </sheetView>
  </sheetViews>
  <sheetFormatPr baseColWidth="10" defaultColWidth="9.140625" defaultRowHeight="15" x14ac:dyDescent="0.25"/>
  <cols>
    <col min="1" max="1" width="35.42578125" style="8" customWidth="1"/>
    <col min="2" max="2" width="47.42578125" style="8" customWidth="1"/>
    <col min="3" max="3" width="52.140625" style="8" customWidth="1"/>
    <col min="4" max="4" width="55.140625" style="8" customWidth="1"/>
    <col min="5" max="5" width="47.140625" style="8" customWidth="1"/>
    <col min="6" max="6" width="23.28515625" style="8" customWidth="1"/>
    <col min="7" max="7" width="13.85546875" style="10" customWidth="1"/>
    <col min="8" max="8" width="42" style="8" customWidth="1"/>
    <col min="9" max="9" width="15.42578125" style="10" customWidth="1"/>
    <col min="10" max="10" width="27.5703125" style="8" customWidth="1"/>
    <col min="11" max="11" width="23.28515625" style="8" customWidth="1"/>
    <col min="12" max="12" width="23.7109375" style="8" hidden="1" customWidth="1"/>
    <col min="13" max="14" width="13.85546875" style="8" hidden="1" customWidth="1"/>
    <col min="15" max="15" width="23.140625" style="8" hidden="1" customWidth="1"/>
    <col min="16" max="16" width="24.28515625" style="8" customWidth="1"/>
    <col min="17" max="19" width="13.85546875" style="8" customWidth="1"/>
    <col min="20" max="20" width="21.28515625" style="8" hidden="1" customWidth="1"/>
    <col min="21" max="21" width="13.85546875" style="8" hidden="1" customWidth="1"/>
    <col min="22" max="22" width="31.5703125" style="8" hidden="1" customWidth="1"/>
    <col min="23" max="23" width="13.85546875" style="8" customWidth="1"/>
    <col min="24" max="24" width="13.85546875" style="8" hidden="1" customWidth="1"/>
    <col min="25" max="26" width="61.85546875" style="8" hidden="1" customWidth="1"/>
    <col min="27" max="27" width="13.85546875" style="8" customWidth="1"/>
    <col min="28" max="28" width="13.85546875" style="8" hidden="1" customWidth="1"/>
    <col min="29" max="30" width="61.85546875" style="8" hidden="1" customWidth="1"/>
    <col min="31" max="31" width="13.85546875" style="8" customWidth="1"/>
    <col min="32" max="32" width="13.85546875" style="8" hidden="1" customWidth="1"/>
    <col min="33" max="34" width="61.85546875" style="8" hidden="1" customWidth="1"/>
    <col min="35" max="35" width="13.85546875" style="8" customWidth="1"/>
    <col min="36" max="36" width="13.85546875" style="8" hidden="1" customWidth="1"/>
    <col min="37" max="38" width="61.85546875" style="8" hidden="1" customWidth="1"/>
    <col min="39" max="39" width="13.85546875" style="8" customWidth="1"/>
    <col min="40" max="40" width="13.85546875" style="8" hidden="1" customWidth="1"/>
    <col min="41" max="42" width="61.85546875" style="8" hidden="1" customWidth="1"/>
    <col min="43" max="43" width="13.85546875" style="8" customWidth="1"/>
    <col min="44" max="44" width="13.85546875" style="8" hidden="1" customWidth="1"/>
    <col min="45" max="46" width="61.85546875" style="8" hidden="1" customWidth="1"/>
    <col min="47" max="47" width="13.85546875" style="8" customWidth="1"/>
    <col min="48" max="48" width="13.85546875" style="8" hidden="1" customWidth="1"/>
    <col min="49" max="50" width="61.85546875" style="8" hidden="1" customWidth="1"/>
    <col min="51" max="51" width="13.85546875" style="8" customWidth="1"/>
    <col min="52" max="52" width="13.85546875" style="8" hidden="1" customWidth="1"/>
    <col min="53" max="54" width="61.85546875" style="8" hidden="1" customWidth="1"/>
    <col min="55" max="55" width="13.85546875" style="8" customWidth="1"/>
    <col min="56" max="56" width="13.85546875" style="8" hidden="1" customWidth="1"/>
    <col min="57" max="58" width="61.85546875" style="8" hidden="1" customWidth="1"/>
    <col min="59" max="59" width="13.85546875" style="8" customWidth="1"/>
    <col min="60" max="60" width="13.85546875" style="8" hidden="1" customWidth="1"/>
    <col min="61" max="62" width="61.85546875" style="8" hidden="1" customWidth="1"/>
    <col min="63" max="63" width="13.85546875" style="8" customWidth="1"/>
    <col min="64" max="64" width="13.85546875" style="8" hidden="1" customWidth="1"/>
    <col min="65" max="66" width="61.85546875" style="8" hidden="1" customWidth="1"/>
    <col min="67" max="67" width="13.85546875" style="8" customWidth="1"/>
    <col min="68" max="68" width="13.85546875" style="8" hidden="1" customWidth="1"/>
    <col min="69" max="70" width="61.85546875" style="8" hidden="1" customWidth="1"/>
    <col min="71" max="16384" width="9.140625" style="5"/>
  </cols>
  <sheetData>
    <row r="1" spans="1:70" ht="28.5" x14ac:dyDescent="0.25">
      <c r="A1" s="1" t="s">
        <v>70</v>
      </c>
    </row>
    <row r="2" spans="1:70" ht="23.25" x14ac:dyDescent="0.25">
      <c r="A2" s="2" t="s">
        <v>71</v>
      </c>
    </row>
    <row r="3" spans="1:70" ht="23.25" x14ac:dyDescent="0.25">
      <c r="A3" s="2" t="s">
        <v>72</v>
      </c>
    </row>
    <row r="4" spans="1:70" ht="18.75" x14ac:dyDescent="0.25">
      <c r="A4" s="3" t="s">
        <v>95</v>
      </c>
    </row>
    <row r="5" spans="1:70" ht="18.75" x14ac:dyDescent="0.3">
      <c r="A5" s="9" t="s">
        <v>80</v>
      </c>
    </row>
    <row r="6" spans="1:70" s="6" customFormat="1" ht="30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78</v>
      </c>
      <c r="P6" s="11" t="s">
        <v>14</v>
      </c>
      <c r="Q6" s="11" t="s">
        <v>15</v>
      </c>
      <c r="R6" s="11" t="s">
        <v>16</v>
      </c>
      <c r="S6" s="11" t="s">
        <v>17</v>
      </c>
      <c r="T6" s="11" t="s">
        <v>18</v>
      </c>
      <c r="U6" s="11" t="s">
        <v>19</v>
      </c>
      <c r="V6" s="11" t="s">
        <v>20</v>
      </c>
      <c r="W6" s="11" t="s">
        <v>21</v>
      </c>
      <c r="X6" s="11" t="s">
        <v>22</v>
      </c>
      <c r="Y6" s="11" t="s">
        <v>23</v>
      </c>
      <c r="Z6" s="11" t="s">
        <v>24</v>
      </c>
      <c r="AA6" s="11" t="s">
        <v>25</v>
      </c>
      <c r="AB6" s="11" t="s">
        <v>26</v>
      </c>
      <c r="AC6" s="11" t="s">
        <v>27</v>
      </c>
      <c r="AD6" s="11" t="s">
        <v>28</v>
      </c>
      <c r="AE6" s="11" t="s">
        <v>29</v>
      </c>
      <c r="AF6" s="11" t="s">
        <v>30</v>
      </c>
      <c r="AG6" s="11" t="s">
        <v>31</v>
      </c>
      <c r="AH6" s="11" t="s">
        <v>32</v>
      </c>
      <c r="AI6" s="11" t="s">
        <v>33</v>
      </c>
      <c r="AJ6" s="11" t="s">
        <v>34</v>
      </c>
      <c r="AK6" s="11" t="s">
        <v>35</v>
      </c>
      <c r="AL6" s="11" t="s">
        <v>36</v>
      </c>
      <c r="AM6" s="11" t="s">
        <v>37</v>
      </c>
      <c r="AN6" s="11" t="s">
        <v>38</v>
      </c>
      <c r="AO6" s="11" t="s">
        <v>39</v>
      </c>
      <c r="AP6" s="11" t="s">
        <v>40</v>
      </c>
      <c r="AQ6" s="11" t="s">
        <v>41</v>
      </c>
      <c r="AR6" s="11" t="s">
        <v>42</v>
      </c>
      <c r="AS6" s="11" t="s">
        <v>43</v>
      </c>
      <c r="AT6" s="11" t="s">
        <v>44</v>
      </c>
      <c r="AU6" s="11" t="s">
        <v>45</v>
      </c>
      <c r="AV6" s="11" t="s">
        <v>46</v>
      </c>
      <c r="AW6" s="11" t="s">
        <v>47</v>
      </c>
      <c r="AX6" s="11" t="s">
        <v>48</v>
      </c>
      <c r="AY6" s="11" t="s">
        <v>49</v>
      </c>
      <c r="AZ6" s="11" t="s">
        <v>50</v>
      </c>
      <c r="BA6" s="11" t="s">
        <v>51</v>
      </c>
      <c r="BB6" s="11" t="s">
        <v>52</v>
      </c>
      <c r="BC6" s="11" t="s">
        <v>53</v>
      </c>
      <c r="BD6" s="11" t="s">
        <v>54</v>
      </c>
      <c r="BE6" s="11" t="s">
        <v>55</v>
      </c>
      <c r="BF6" s="11" t="s">
        <v>56</v>
      </c>
      <c r="BG6" s="11" t="s">
        <v>57</v>
      </c>
      <c r="BH6" s="11" t="s">
        <v>58</v>
      </c>
      <c r="BI6" s="11" t="s">
        <v>59</v>
      </c>
      <c r="BJ6" s="11" t="s">
        <v>60</v>
      </c>
      <c r="BK6" s="11" t="s">
        <v>61</v>
      </c>
      <c r="BL6" s="11" t="s">
        <v>62</v>
      </c>
      <c r="BM6" s="11" t="s">
        <v>63</v>
      </c>
      <c r="BN6" s="11" t="s">
        <v>64</v>
      </c>
      <c r="BO6" s="11" t="s">
        <v>65</v>
      </c>
      <c r="BP6" s="11" t="s">
        <v>66</v>
      </c>
      <c r="BQ6" s="11" t="s">
        <v>67</v>
      </c>
      <c r="BR6" s="11" t="s">
        <v>68</v>
      </c>
    </row>
    <row r="7" spans="1:70" s="29" customFormat="1" ht="60" x14ac:dyDescent="0.25">
      <c r="A7" s="12" t="s">
        <v>69</v>
      </c>
      <c r="B7" s="12" t="s">
        <v>73</v>
      </c>
      <c r="C7" s="13" t="s">
        <v>74</v>
      </c>
      <c r="D7" s="12" t="s">
        <v>75</v>
      </c>
      <c r="E7" s="12" t="s">
        <v>76</v>
      </c>
      <c r="F7" s="12" t="s">
        <v>89</v>
      </c>
      <c r="G7" s="14">
        <v>1</v>
      </c>
      <c r="H7" s="15" t="s">
        <v>135</v>
      </c>
      <c r="I7" s="14">
        <v>1</v>
      </c>
      <c r="J7" s="15" t="s">
        <v>126</v>
      </c>
      <c r="K7" s="15" t="s">
        <v>125</v>
      </c>
      <c r="L7" s="16"/>
      <c r="M7" s="16"/>
      <c r="N7" s="16"/>
      <c r="O7" s="16"/>
      <c r="P7" s="17">
        <f t="shared" ref="P7:P24" si="0">W7+AA7+AE7+AI7+AM7+AQ7+AU7+AY7+BC7+BG7+BK7+BO7</f>
        <v>1</v>
      </c>
      <c r="Q7" s="15" t="s">
        <v>98</v>
      </c>
      <c r="R7" s="18">
        <v>46327</v>
      </c>
      <c r="S7" s="18">
        <v>46356</v>
      </c>
      <c r="T7" s="14">
        <f>X7+AB7+AF7+AJ7+AN7+AR7+AV7+AZ7+BD7+BH7+BL7+BP7</f>
        <v>0</v>
      </c>
      <c r="U7" s="19">
        <f>T7/P7</f>
        <v>0</v>
      </c>
      <c r="V7" s="16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>
        <v>1</v>
      </c>
      <c r="BL7" s="14"/>
      <c r="BM7" s="14"/>
      <c r="BN7" s="14"/>
      <c r="BO7" s="14"/>
      <c r="BP7" s="14"/>
      <c r="BQ7" s="14"/>
      <c r="BR7" s="14"/>
    </row>
    <row r="8" spans="1:70" s="29" customFormat="1" ht="135" x14ac:dyDescent="0.25">
      <c r="A8" s="12" t="s">
        <v>69</v>
      </c>
      <c r="B8" s="12" t="s">
        <v>73</v>
      </c>
      <c r="C8" s="13" t="s">
        <v>74</v>
      </c>
      <c r="D8" s="12" t="s">
        <v>75</v>
      </c>
      <c r="E8" s="12" t="s">
        <v>76</v>
      </c>
      <c r="F8" s="12" t="s">
        <v>89</v>
      </c>
      <c r="G8" s="14">
        <v>1</v>
      </c>
      <c r="H8" s="15" t="s">
        <v>135</v>
      </c>
      <c r="I8" s="14">
        <v>2</v>
      </c>
      <c r="J8" s="15" t="s">
        <v>127</v>
      </c>
      <c r="K8" s="15" t="s">
        <v>128</v>
      </c>
      <c r="L8" s="16"/>
      <c r="M8" s="16"/>
      <c r="N8" s="16"/>
      <c r="O8" s="16"/>
      <c r="P8" s="17">
        <f t="shared" si="0"/>
        <v>1</v>
      </c>
      <c r="Q8" s="15" t="s">
        <v>98</v>
      </c>
      <c r="R8" s="18">
        <v>46296</v>
      </c>
      <c r="S8" s="18">
        <v>46356</v>
      </c>
      <c r="T8" s="14">
        <f t="shared" ref="T8:T24" si="1">X8+AB8+AF8+AJ8+AN8+AR8+AV8+AZ8+BD8+BH8+BL8+BP8</f>
        <v>0</v>
      </c>
      <c r="U8" s="19">
        <f t="shared" ref="U8:U24" si="2">T8/P8</f>
        <v>0</v>
      </c>
      <c r="V8" s="16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>
        <v>1</v>
      </c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</row>
    <row r="9" spans="1:70" s="29" customFormat="1" ht="60" x14ac:dyDescent="0.25">
      <c r="A9" s="12" t="s">
        <v>69</v>
      </c>
      <c r="B9" s="12" t="s">
        <v>73</v>
      </c>
      <c r="C9" s="13" t="s">
        <v>74</v>
      </c>
      <c r="D9" s="12" t="s">
        <v>75</v>
      </c>
      <c r="E9" s="12" t="s">
        <v>76</v>
      </c>
      <c r="F9" s="12" t="s">
        <v>89</v>
      </c>
      <c r="G9" s="14">
        <v>1</v>
      </c>
      <c r="H9" s="15" t="s">
        <v>135</v>
      </c>
      <c r="I9" s="14">
        <v>3</v>
      </c>
      <c r="J9" s="15" t="s">
        <v>129</v>
      </c>
      <c r="K9" s="20" t="s">
        <v>130</v>
      </c>
      <c r="L9" s="16"/>
      <c r="M9" s="16"/>
      <c r="N9" s="16"/>
      <c r="O9" s="16"/>
      <c r="P9" s="17">
        <f t="shared" si="0"/>
        <v>1</v>
      </c>
      <c r="Q9" s="15" t="s">
        <v>98</v>
      </c>
      <c r="R9" s="18">
        <v>46266</v>
      </c>
      <c r="S9" s="18">
        <v>46295</v>
      </c>
      <c r="T9" s="14">
        <f t="shared" si="1"/>
        <v>0</v>
      </c>
      <c r="U9" s="19">
        <f t="shared" si="2"/>
        <v>0</v>
      </c>
      <c r="V9" s="16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>
        <v>1</v>
      </c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</row>
    <row r="10" spans="1:70" s="29" customFormat="1" ht="75" x14ac:dyDescent="0.25">
      <c r="A10" s="12" t="s">
        <v>69</v>
      </c>
      <c r="B10" s="12" t="s">
        <v>73</v>
      </c>
      <c r="C10" s="13" t="s">
        <v>74</v>
      </c>
      <c r="D10" s="12" t="s">
        <v>75</v>
      </c>
      <c r="E10" s="12" t="s">
        <v>76</v>
      </c>
      <c r="F10" s="12" t="s">
        <v>89</v>
      </c>
      <c r="G10" s="21">
        <v>1</v>
      </c>
      <c r="H10" s="15" t="s">
        <v>135</v>
      </c>
      <c r="I10" s="21">
        <v>4</v>
      </c>
      <c r="J10" s="15" t="s">
        <v>131</v>
      </c>
      <c r="K10" s="15" t="s">
        <v>132</v>
      </c>
      <c r="L10" s="16"/>
      <c r="M10" s="16"/>
      <c r="N10" s="16"/>
      <c r="O10" s="16"/>
      <c r="P10" s="17">
        <f t="shared" si="0"/>
        <v>1</v>
      </c>
      <c r="Q10" s="15" t="s">
        <v>98</v>
      </c>
      <c r="R10" s="18">
        <v>46327</v>
      </c>
      <c r="S10" s="18">
        <v>46356</v>
      </c>
      <c r="T10" s="14">
        <f t="shared" si="1"/>
        <v>0</v>
      </c>
      <c r="U10" s="19">
        <f t="shared" si="2"/>
        <v>0</v>
      </c>
      <c r="V10" s="16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>
        <v>1</v>
      </c>
      <c r="BL10" s="14"/>
      <c r="BM10" s="14"/>
      <c r="BN10" s="14"/>
      <c r="BO10" s="14"/>
      <c r="BP10" s="14"/>
      <c r="BQ10" s="14"/>
      <c r="BR10" s="14"/>
    </row>
    <row r="11" spans="1:70" s="29" customFormat="1" ht="135" x14ac:dyDescent="0.25">
      <c r="A11" s="12" t="s">
        <v>69</v>
      </c>
      <c r="B11" s="12" t="s">
        <v>73</v>
      </c>
      <c r="C11" s="13" t="s">
        <v>74</v>
      </c>
      <c r="D11" s="12" t="s">
        <v>75</v>
      </c>
      <c r="E11" s="12" t="s">
        <v>76</v>
      </c>
      <c r="F11" s="12" t="s">
        <v>89</v>
      </c>
      <c r="G11" s="21">
        <v>1</v>
      </c>
      <c r="H11" s="15" t="s">
        <v>135</v>
      </c>
      <c r="I11" s="21">
        <v>5</v>
      </c>
      <c r="J11" s="20" t="s">
        <v>133</v>
      </c>
      <c r="K11" s="15" t="s">
        <v>134</v>
      </c>
      <c r="L11" s="16"/>
      <c r="M11" s="16"/>
      <c r="N11" s="16"/>
      <c r="O11" s="16"/>
      <c r="P11" s="17">
        <f t="shared" si="0"/>
        <v>1</v>
      </c>
      <c r="Q11" s="15" t="s">
        <v>98</v>
      </c>
      <c r="R11" s="18">
        <v>46327</v>
      </c>
      <c r="S11" s="18">
        <v>46356</v>
      </c>
      <c r="T11" s="14">
        <f t="shared" si="1"/>
        <v>0</v>
      </c>
      <c r="U11" s="19">
        <f t="shared" si="2"/>
        <v>0</v>
      </c>
      <c r="V11" s="16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>
        <v>1</v>
      </c>
      <c r="BL11" s="14"/>
      <c r="BM11" s="14"/>
      <c r="BN11" s="14"/>
      <c r="BO11" s="14"/>
      <c r="BP11" s="14"/>
      <c r="BQ11" s="14"/>
      <c r="BR11" s="14"/>
    </row>
    <row r="12" spans="1:70" s="29" customFormat="1" ht="120" x14ac:dyDescent="0.25">
      <c r="A12" s="12" t="s">
        <v>69</v>
      </c>
      <c r="B12" s="12" t="s">
        <v>73</v>
      </c>
      <c r="C12" s="13" t="s">
        <v>74</v>
      </c>
      <c r="D12" s="12" t="s">
        <v>79</v>
      </c>
      <c r="E12" s="12" t="s">
        <v>77</v>
      </c>
      <c r="F12" s="12" t="s">
        <v>83</v>
      </c>
      <c r="G12" s="14">
        <v>2</v>
      </c>
      <c r="H12" s="15" t="s">
        <v>121</v>
      </c>
      <c r="I12" s="14">
        <v>1</v>
      </c>
      <c r="J12" s="15" t="s">
        <v>119</v>
      </c>
      <c r="K12" s="15" t="s">
        <v>120</v>
      </c>
      <c r="L12" s="16"/>
      <c r="M12" s="16"/>
      <c r="N12" s="16"/>
      <c r="O12" s="16"/>
      <c r="P12" s="17">
        <f t="shared" si="0"/>
        <v>1</v>
      </c>
      <c r="Q12" s="15" t="s">
        <v>98</v>
      </c>
      <c r="R12" s="22">
        <v>46357</v>
      </c>
      <c r="S12" s="22">
        <v>46386</v>
      </c>
      <c r="T12" s="14">
        <f t="shared" si="1"/>
        <v>0</v>
      </c>
      <c r="U12" s="19">
        <f t="shared" si="2"/>
        <v>0</v>
      </c>
      <c r="V12" s="16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>
        <v>1</v>
      </c>
      <c r="BP12" s="14"/>
      <c r="BQ12" s="14"/>
      <c r="BR12" s="14"/>
    </row>
    <row r="13" spans="1:70" s="29" customFormat="1" ht="165" x14ac:dyDescent="0.25">
      <c r="A13" s="12" t="s">
        <v>69</v>
      </c>
      <c r="B13" s="12" t="s">
        <v>73</v>
      </c>
      <c r="C13" s="13" t="s">
        <v>74</v>
      </c>
      <c r="D13" s="12" t="s">
        <v>79</v>
      </c>
      <c r="E13" s="12" t="s">
        <v>77</v>
      </c>
      <c r="F13" s="12" t="s">
        <v>83</v>
      </c>
      <c r="G13" s="14">
        <v>2</v>
      </c>
      <c r="H13" s="15" t="s">
        <v>121</v>
      </c>
      <c r="I13" s="14">
        <v>2</v>
      </c>
      <c r="J13" s="15" t="s">
        <v>122</v>
      </c>
      <c r="K13" s="15" t="s">
        <v>120</v>
      </c>
      <c r="L13" s="16"/>
      <c r="M13" s="16"/>
      <c r="N13" s="16"/>
      <c r="O13" s="16"/>
      <c r="P13" s="17">
        <f t="shared" si="0"/>
        <v>1</v>
      </c>
      <c r="Q13" s="15" t="s">
        <v>98</v>
      </c>
      <c r="R13" s="22">
        <v>46204</v>
      </c>
      <c r="S13" s="22">
        <v>46233</v>
      </c>
      <c r="T13" s="14">
        <f t="shared" si="1"/>
        <v>0</v>
      </c>
      <c r="U13" s="19">
        <f t="shared" si="2"/>
        <v>0</v>
      </c>
      <c r="V13" s="16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>
        <v>1</v>
      </c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</row>
    <row r="14" spans="1:70" s="29" customFormat="1" ht="150" x14ac:dyDescent="0.25">
      <c r="A14" s="12" t="s">
        <v>69</v>
      </c>
      <c r="B14" s="12" t="s">
        <v>73</v>
      </c>
      <c r="C14" s="13" t="s">
        <v>74</v>
      </c>
      <c r="D14" s="12" t="s">
        <v>79</v>
      </c>
      <c r="E14" s="12" t="s">
        <v>77</v>
      </c>
      <c r="F14" s="12" t="s">
        <v>83</v>
      </c>
      <c r="G14" s="14">
        <v>2</v>
      </c>
      <c r="H14" s="15" t="s">
        <v>121</v>
      </c>
      <c r="I14" s="14">
        <v>3</v>
      </c>
      <c r="J14" s="15" t="s">
        <v>123</v>
      </c>
      <c r="K14" s="15" t="s">
        <v>120</v>
      </c>
      <c r="L14" s="16"/>
      <c r="M14" s="16"/>
      <c r="N14" s="16"/>
      <c r="O14" s="16"/>
      <c r="P14" s="17">
        <f t="shared" si="0"/>
        <v>1</v>
      </c>
      <c r="Q14" s="15" t="s">
        <v>98</v>
      </c>
      <c r="R14" s="22">
        <v>46235</v>
      </c>
      <c r="S14" s="22">
        <v>46264</v>
      </c>
      <c r="T14" s="14">
        <f t="shared" si="1"/>
        <v>0</v>
      </c>
      <c r="U14" s="19">
        <f t="shared" si="2"/>
        <v>0</v>
      </c>
      <c r="V14" s="16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>
        <v>1</v>
      </c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</row>
    <row r="15" spans="1:70" s="29" customFormat="1" ht="150" x14ac:dyDescent="0.25">
      <c r="A15" s="12" t="s">
        <v>69</v>
      </c>
      <c r="B15" s="12" t="s">
        <v>73</v>
      </c>
      <c r="C15" s="13" t="s">
        <v>74</v>
      </c>
      <c r="D15" s="12" t="s">
        <v>79</v>
      </c>
      <c r="E15" s="12" t="s">
        <v>77</v>
      </c>
      <c r="F15" s="12" t="s">
        <v>83</v>
      </c>
      <c r="G15" s="21">
        <v>2</v>
      </c>
      <c r="H15" s="15" t="s">
        <v>121</v>
      </c>
      <c r="I15" s="21">
        <v>4</v>
      </c>
      <c r="J15" s="15" t="s">
        <v>124</v>
      </c>
      <c r="K15" s="15" t="s">
        <v>120</v>
      </c>
      <c r="L15" s="16"/>
      <c r="M15" s="16"/>
      <c r="N15" s="16"/>
      <c r="O15" s="16"/>
      <c r="P15" s="17">
        <f t="shared" si="0"/>
        <v>1</v>
      </c>
      <c r="Q15" s="15" t="s">
        <v>98</v>
      </c>
      <c r="R15" s="18">
        <v>46296</v>
      </c>
      <c r="S15" s="18">
        <v>46325</v>
      </c>
      <c r="T15" s="14">
        <f t="shared" si="1"/>
        <v>0</v>
      </c>
      <c r="U15" s="19">
        <f t="shared" si="2"/>
        <v>0</v>
      </c>
      <c r="V15" s="16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>
        <v>1</v>
      </c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</row>
    <row r="16" spans="1:70" s="29" customFormat="1" ht="60" x14ac:dyDescent="0.25">
      <c r="A16" s="12" t="s">
        <v>69</v>
      </c>
      <c r="B16" s="12" t="s">
        <v>73</v>
      </c>
      <c r="C16" s="13" t="s">
        <v>74</v>
      </c>
      <c r="D16" s="12" t="s">
        <v>75</v>
      </c>
      <c r="E16" s="12" t="s">
        <v>76</v>
      </c>
      <c r="F16" s="12" t="s">
        <v>83</v>
      </c>
      <c r="G16" s="23">
        <v>3</v>
      </c>
      <c r="H16" s="13" t="s">
        <v>101</v>
      </c>
      <c r="I16" s="23">
        <v>1</v>
      </c>
      <c r="J16" s="12" t="s">
        <v>100</v>
      </c>
      <c r="K16" s="13" t="s">
        <v>102</v>
      </c>
      <c r="L16" s="12"/>
      <c r="M16" s="12"/>
      <c r="N16" s="12"/>
      <c r="O16" s="16"/>
      <c r="P16" s="17">
        <f t="shared" si="0"/>
        <v>1</v>
      </c>
      <c r="Q16" s="13" t="s">
        <v>98</v>
      </c>
      <c r="R16" s="24">
        <v>46113</v>
      </c>
      <c r="S16" s="24">
        <v>46142</v>
      </c>
      <c r="T16" s="14">
        <f t="shared" si="1"/>
        <v>0</v>
      </c>
      <c r="U16" s="19">
        <f t="shared" si="2"/>
        <v>0</v>
      </c>
      <c r="V16" s="12"/>
      <c r="W16" s="14"/>
      <c r="X16" s="14"/>
      <c r="Y16" s="28"/>
      <c r="Z16" s="28"/>
      <c r="AA16" s="14"/>
      <c r="AB16" s="14"/>
      <c r="AC16" s="28"/>
      <c r="AD16" s="28"/>
      <c r="AE16" s="14"/>
      <c r="AF16" s="14"/>
      <c r="AG16" s="28"/>
      <c r="AH16" s="28"/>
      <c r="AI16" s="14">
        <v>1</v>
      </c>
      <c r="AJ16" s="14"/>
      <c r="AK16" s="28"/>
      <c r="AL16" s="28"/>
      <c r="AM16" s="14"/>
      <c r="AN16" s="14"/>
      <c r="AO16" s="28"/>
      <c r="AP16" s="28"/>
      <c r="AQ16" s="17"/>
      <c r="AR16" s="17"/>
      <c r="AS16" s="28"/>
      <c r="AT16" s="28"/>
      <c r="AU16" s="14"/>
      <c r="AV16" s="14"/>
      <c r="AW16" s="28"/>
      <c r="AX16" s="28"/>
      <c r="AY16" s="14"/>
      <c r="AZ16" s="14"/>
      <c r="BA16" s="28"/>
      <c r="BB16" s="28"/>
      <c r="BC16" s="14"/>
      <c r="BD16" s="14"/>
      <c r="BE16" s="28"/>
      <c r="BF16" s="28"/>
      <c r="BG16" s="14"/>
      <c r="BH16" s="14"/>
      <c r="BI16" s="28"/>
      <c r="BJ16" s="28"/>
      <c r="BK16" s="14"/>
      <c r="BL16" s="14"/>
      <c r="BM16" s="28"/>
      <c r="BN16" s="28"/>
      <c r="BO16" s="14"/>
      <c r="BP16" s="14"/>
      <c r="BQ16" s="28"/>
      <c r="BR16" s="28"/>
    </row>
    <row r="17" spans="1:70" s="29" customFormat="1" ht="120" x14ac:dyDescent="0.25">
      <c r="A17" s="12" t="s">
        <v>69</v>
      </c>
      <c r="B17" s="12" t="s">
        <v>73</v>
      </c>
      <c r="C17" s="13" t="s">
        <v>74</v>
      </c>
      <c r="D17" s="12" t="s">
        <v>75</v>
      </c>
      <c r="E17" s="12" t="s">
        <v>76</v>
      </c>
      <c r="F17" s="12" t="s">
        <v>83</v>
      </c>
      <c r="G17" s="23">
        <v>4</v>
      </c>
      <c r="H17" s="13" t="s">
        <v>106</v>
      </c>
      <c r="I17" s="23">
        <v>1</v>
      </c>
      <c r="J17" s="12" t="s">
        <v>107</v>
      </c>
      <c r="K17" s="13" t="s">
        <v>108</v>
      </c>
      <c r="L17" s="12"/>
      <c r="M17" s="12"/>
      <c r="N17" s="12"/>
      <c r="O17" s="25"/>
      <c r="P17" s="17">
        <f t="shared" si="0"/>
        <v>2</v>
      </c>
      <c r="Q17" s="13" t="s">
        <v>98</v>
      </c>
      <c r="R17" s="24">
        <v>46174</v>
      </c>
      <c r="S17" s="24">
        <v>46386</v>
      </c>
      <c r="T17" s="14">
        <f t="shared" si="1"/>
        <v>0</v>
      </c>
      <c r="U17" s="19">
        <f t="shared" si="2"/>
        <v>0</v>
      </c>
      <c r="V17" s="12"/>
      <c r="W17" s="14"/>
      <c r="X17" s="14"/>
      <c r="Y17" s="28"/>
      <c r="Z17" s="28"/>
      <c r="AA17" s="14"/>
      <c r="AB17" s="14"/>
      <c r="AC17" s="28"/>
      <c r="AD17" s="28"/>
      <c r="AE17" s="17"/>
      <c r="AF17" s="14"/>
      <c r="AG17" s="28"/>
      <c r="AH17" s="28"/>
      <c r="AI17" s="14"/>
      <c r="AJ17" s="14"/>
      <c r="AK17" s="28"/>
      <c r="AL17" s="28"/>
      <c r="AM17" s="14"/>
      <c r="AN17" s="14"/>
      <c r="AO17" s="28"/>
      <c r="AP17" s="28"/>
      <c r="AQ17" s="17">
        <v>1</v>
      </c>
      <c r="AR17" s="14"/>
      <c r="AS17" s="28"/>
      <c r="AT17" s="28"/>
      <c r="AU17" s="14"/>
      <c r="AV17" s="14"/>
      <c r="AW17" s="28"/>
      <c r="AX17" s="28"/>
      <c r="AY17" s="14"/>
      <c r="AZ17" s="14"/>
      <c r="BA17" s="28"/>
      <c r="BB17" s="28"/>
      <c r="BC17" s="14"/>
      <c r="BD17" s="14"/>
      <c r="BE17" s="28"/>
      <c r="BF17" s="28"/>
      <c r="BG17" s="14"/>
      <c r="BH17" s="14"/>
      <c r="BI17" s="28"/>
      <c r="BJ17" s="28"/>
      <c r="BK17" s="17"/>
      <c r="BL17" s="17"/>
      <c r="BM17" s="28"/>
      <c r="BN17" s="28"/>
      <c r="BO17" s="14">
        <v>1</v>
      </c>
      <c r="BP17" s="14"/>
      <c r="BQ17" s="28"/>
      <c r="BR17" s="28"/>
    </row>
    <row r="18" spans="1:70" s="29" customFormat="1" ht="60" x14ac:dyDescent="0.25">
      <c r="A18" s="12" t="s">
        <v>69</v>
      </c>
      <c r="B18" s="12" t="s">
        <v>73</v>
      </c>
      <c r="C18" s="13" t="s">
        <v>74</v>
      </c>
      <c r="D18" s="12" t="s">
        <v>75</v>
      </c>
      <c r="E18" s="12" t="s">
        <v>76</v>
      </c>
      <c r="F18" s="12" t="s">
        <v>83</v>
      </c>
      <c r="G18" s="23">
        <v>5</v>
      </c>
      <c r="H18" s="13" t="s">
        <v>96</v>
      </c>
      <c r="I18" s="23">
        <v>1</v>
      </c>
      <c r="J18" s="12" t="s">
        <v>99</v>
      </c>
      <c r="K18" s="13" t="s">
        <v>97</v>
      </c>
      <c r="L18" s="12"/>
      <c r="M18" s="12"/>
      <c r="N18" s="12"/>
      <c r="O18" s="16"/>
      <c r="P18" s="17">
        <f t="shared" si="0"/>
        <v>1</v>
      </c>
      <c r="Q18" s="13" t="s">
        <v>98</v>
      </c>
      <c r="R18" s="24">
        <v>46113</v>
      </c>
      <c r="S18" s="24">
        <v>46142</v>
      </c>
      <c r="T18" s="14">
        <f t="shared" si="1"/>
        <v>0</v>
      </c>
      <c r="U18" s="19">
        <f t="shared" si="2"/>
        <v>0</v>
      </c>
      <c r="V18" s="27"/>
      <c r="W18" s="14"/>
      <c r="X18" s="14"/>
      <c r="Y18" s="28"/>
      <c r="Z18" s="28"/>
      <c r="AA18" s="14"/>
      <c r="AB18" s="14"/>
      <c r="AC18" s="28"/>
      <c r="AD18" s="28"/>
      <c r="AE18" s="14"/>
      <c r="AF18" s="14"/>
      <c r="AG18" s="28"/>
      <c r="AH18" s="28"/>
      <c r="AI18" s="17">
        <v>1</v>
      </c>
      <c r="AJ18" s="17"/>
      <c r="AK18" s="28"/>
      <c r="AL18" s="28"/>
      <c r="AM18" s="14"/>
      <c r="AN18" s="14"/>
      <c r="AO18" s="28"/>
      <c r="AP18" s="28"/>
      <c r="AQ18" s="14"/>
      <c r="AR18" s="14"/>
      <c r="AS18" s="28"/>
      <c r="AT18" s="28"/>
      <c r="AU18" s="14"/>
      <c r="AV18" s="14"/>
      <c r="AW18" s="28"/>
      <c r="AX18" s="28"/>
      <c r="AY18" s="14"/>
      <c r="AZ18" s="14"/>
      <c r="BA18" s="28"/>
      <c r="BB18" s="28"/>
      <c r="BC18" s="14"/>
      <c r="BD18" s="14"/>
      <c r="BE18" s="28"/>
      <c r="BF18" s="28"/>
      <c r="BG18" s="14"/>
      <c r="BH18" s="14"/>
      <c r="BI18" s="28"/>
      <c r="BJ18" s="28"/>
      <c r="BK18" s="14"/>
      <c r="BL18" s="14"/>
      <c r="BM18" s="28"/>
      <c r="BN18" s="28"/>
      <c r="BO18" s="14"/>
      <c r="BP18" s="17"/>
      <c r="BQ18" s="28"/>
      <c r="BR18" s="28"/>
    </row>
    <row r="19" spans="1:70" s="29" customFormat="1" ht="105" x14ac:dyDescent="0.25">
      <c r="A19" s="12" t="s">
        <v>69</v>
      </c>
      <c r="B19" s="12" t="s">
        <v>73</v>
      </c>
      <c r="C19" s="13" t="s">
        <v>74</v>
      </c>
      <c r="D19" s="12" t="s">
        <v>75</v>
      </c>
      <c r="E19" s="12" t="s">
        <v>76</v>
      </c>
      <c r="F19" s="12" t="s">
        <v>83</v>
      </c>
      <c r="G19" s="23">
        <v>6</v>
      </c>
      <c r="H19" s="13" t="s">
        <v>104</v>
      </c>
      <c r="I19" s="23">
        <v>1</v>
      </c>
      <c r="J19" s="12" t="s">
        <v>103</v>
      </c>
      <c r="K19" s="13" t="s">
        <v>105</v>
      </c>
      <c r="L19" s="12"/>
      <c r="M19" s="12"/>
      <c r="N19" s="12"/>
      <c r="O19" s="25"/>
      <c r="P19" s="17">
        <f t="shared" si="0"/>
        <v>3</v>
      </c>
      <c r="Q19" s="13" t="s">
        <v>98</v>
      </c>
      <c r="R19" s="26">
        <v>46143</v>
      </c>
      <c r="S19" s="24">
        <v>46386</v>
      </c>
      <c r="T19" s="14">
        <f t="shared" si="1"/>
        <v>0</v>
      </c>
      <c r="U19" s="19">
        <f t="shared" si="2"/>
        <v>0</v>
      </c>
      <c r="V19" s="27"/>
      <c r="W19" s="14"/>
      <c r="X19" s="14"/>
      <c r="Y19" s="28"/>
      <c r="Z19" s="28"/>
      <c r="AA19" s="17"/>
      <c r="AB19" s="17"/>
      <c r="AC19" s="28"/>
      <c r="AD19" s="28"/>
      <c r="AE19" s="14"/>
      <c r="AF19" s="14"/>
      <c r="AG19" s="28"/>
      <c r="AH19" s="28"/>
      <c r="AI19" s="14"/>
      <c r="AJ19" s="14"/>
      <c r="AK19" s="28"/>
      <c r="AL19" s="28"/>
      <c r="AM19" s="14">
        <v>1</v>
      </c>
      <c r="AN19" s="14"/>
      <c r="AO19" s="28"/>
      <c r="AP19" s="28"/>
      <c r="AQ19" s="14"/>
      <c r="AR19" s="14"/>
      <c r="AS19" s="28"/>
      <c r="AT19" s="28"/>
      <c r="AU19" s="14"/>
      <c r="AV19" s="14"/>
      <c r="AW19" s="28"/>
      <c r="AX19" s="28"/>
      <c r="AY19" s="14"/>
      <c r="AZ19" s="14"/>
      <c r="BA19" s="28"/>
      <c r="BB19" s="28"/>
      <c r="BC19" s="14">
        <v>1</v>
      </c>
      <c r="BD19" s="14"/>
      <c r="BE19" s="28"/>
      <c r="BF19" s="28"/>
      <c r="BG19" s="14"/>
      <c r="BH19" s="14"/>
      <c r="BI19" s="28"/>
      <c r="BJ19" s="28"/>
      <c r="BK19" s="14"/>
      <c r="BL19" s="14"/>
      <c r="BM19" s="28"/>
      <c r="BN19" s="28"/>
      <c r="BO19" s="14">
        <v>1</v>
      </c>
      <c r="BP19" s="14"/>
      <c r="BQ19" s="28"/>
      <c r="BR19" s="28"/>
    </row>
    <row r="20" spans="1:70" s="29" customFormat="1" ht="90" x14ac:dyDescent="0.25">
      <c r="A20" s="12" t="s">
        <v>69</v>
      </c>
      <c r="B20" s="12" t="s">
        <v>73</v>
      </c>
      <c r="C20" s="13" t="s">
        <v>74</v>
      </c>
      <c r="D20" s="12" t="s">
        <v>75</v>
      </c>
      <c r="E20" s="12" t="s">
        <v>76</v>
      </c>
      <c r="F20" s="12" t="s">
        <v>83</v>
      </c>
      <c r="G20" s="23">
        <v>6</v>
      </c>
      <c r="H20" s="13" t="s">
        <v>104</v>
      </c>
      <c r="I20" s="23">
        <v>2</v>
      </c>
      <c r="J20" s="12" t="s">
        <v>109</v>
      </c>
      <c r="K20" s="13" t="s">
        <v>110</v>
      </c>
      <c r="L20" s="12"/>
      <c r="M20" s="12"/>
      <c r="N20" s="12"/>
      <c r="O20" s="25"/>
      <c r="P20" s="17">
        <f t="shared" si="0"/>
        <v>1</v>
      </c>
      <c r="Q20" s="13" t="s">
        <v>98</v>
      </c>
      <c r="R20" s="24">
        <v>46357</v>
      </c>
      <c r="S20" s="24">
        <v>46386</v>
      </c>
      <c r="T20" s="14">
        <f t="shared" si="1"/>
        <v>0</v>
      </c>
      <c r="U20" s="19">
        <f t="shared" si="2"/>
        <v>0</v>
      </c>
      <c r="V20" s="27"/>
      <c r="W20" s="14"/>
      <c r="X20" s="14"/>
      <c r="Y20" s="28"/>
      <c r="Z20" s="28"/>
      <c r="AA20" s="14"/>
      <c r="AB20" s="14"/>
      <c r="AC20" s="28"/>
      <c r="AD20" s="28"/>
      <c r="AE20" s="14"/>
      <c r="AF20" s="14"/>
      <c r="AG20" s="28"/>
      <c r="AH20" s="28"/>
      <c r="AI20" s="14"/>
      <c r="AJ20" s="14"/>
      <c r="AK20" s="28"/>
      <c r="AL20" s="28"/>
      <c r="AM20" s="14"/>
      <c r="AN20" s="14"/>
      <c r="AO20" s="28"/>
      <c r="AP20" s="28"/>
      <c r="AQ20" s="14"/>
      <c r="AR20" s="14"/>
      <c r="AS20" s="28"/>
      <c r="AT20" s="28"/>
      <c r="AU20" s="17"/>
      <c r="AV20" s="17"/>
      <c r="AW20" s="28"/>
      <c r="AX20" s="28"/>
      <c r="AY20" s="14"/>
      <c r="AZ20" s="14"/>
      <c r="BA20" s="28"/>
      <c r="BB20" s="28"/>
      <c r="BC20" s="14"/>
      <c r="BD20" s="14"/>
      <c r="BE20" s="28"/>
      <c r="BF20" s="28"/>
      <c r="BG20" s="14"/>
      <c r="BH20" s="14"/>
      <c r="BI20" s="28"/>
      <c r="BJ20" s="28"/>
      <c r="BK20" s="14"/>
      <c r="BL20" s="14"/>
      <c r="BM20" s="28"/>
      <c r="BN20" s="28"/>
      <c r="BO20" s="14">
        <v>1</v>
      </c>
      <c r="BP20" s="14"/>
      <c r="BQ20" s="28"/>
      <c r="BR20" s="28"/>
    </row>
    <row r="21" spans="1:70" s="29" customFormat="1" ht="75" x14ac:dyDescent="0.25">
      <c r="A21" s="12" t="s">
        <v>69</v>
      </c>
      <c r="B21" s="12" t="s">
        <v>73</v>
      </c>
      <c r="C21" s="13" t="s">
        <v>74</v>
      </c>
      <c r="D21" s="12" t="s">
        <v>75</v>
      </c>
      <c r="E21" s="12" t="s">
        <v>76</v>
      </c>
      <c r="F21" s="12" t="s">
        <v>83</v>
      </c>
      <c r="G21" s="23">
        <v>6</v>
      </c>
      <c r="H21" s="13" t="s">
        <v>104</v>
      </c>
      <c r="I21" s="23">
        <v>3</v>
      </c>
      <c r="J21" s="12" t="s">
        <v>111</v>
      </c>
      <c r="K21" s="13" t="s">
        <v>112</v>
      </c>
      <c r="L21" s="12"/>
      <c r="M21" s="12"/>
      <c r="N21" s="12"/>
      <c r="O21" s="16"/>
      <c r="P21" s="17">
        <f t="shared" si="0"/>
        <v>2</v>
      </c>
      <c r="Q21" s="13" t="s">
        <v>98</v>
      </c>
      <c r="R21" s="24">
        <v>46204</v>
      </c>
      <c r="S21" s="24">
        <v>46325</v>
      </c>
      <c r="T21" s="14">
        <f t="shared" si="1"/>
        <v>0</v>
      </c>
      <c r="U21" s="19">
        <f t="shared" si="2"/>
        <v>0</v>
      </c>
      <c r="V21" s="27"/>
      <c r="W21" s="14"/>
      <c r="X21" s="14"/>
      <c r="Y21" s="28"/>
      <c r="Z21" s="28"/>
      <c r="AA21" s="14"/>
      <c r="AB21" s="14"/>
      <c r="AC21" s="28"/>
      <c r="AD21" s="28"/>
      <c r="AE21" s="17"/>
      <c r="AF21" s="17"/>
      <c r="AG21" s="28"/>
      <c r="AH21" s="28"/>
      <c r="AI21" s="14"/>
      <c r="AJ21" s="14"/>
      <c r="AK21" s="28"/>
      <c r="AL21" s="28"/>
      <c r="AM21" s="14"/>
      <c r="AN21" s="14"/>
      <c r="AO21" s="28"/>
      <c r="AP21" s="28"/>
      <c r="AQ21" s="14"/>
      <c r="AR21" s="14"/>
      <c r="AS21" s="28"/>
      <c r="AT21" s="28"/>
      <c r="AU21" s="14">
        <v>1</v>
      </c>
      <c r="AV21" s="14"/>
      <c r="AW21" s="28"/>
      <c r="AX21" s="28"/>
      <c r="AY21" s="14"/>
      <c r="AZ21" s="14"/>
      <c r="BA21" s="28"/>
      <c r="BB21" s="28"/>
      <c r="BC21" s="14"/>
      <c r="BD21" s="14"/>
      <c r="BE21" s="28"/>
      <c r="BF21" s="28"/>
      <c r="BG21" s="14">
        <v>1</v>
      </c>
      <c r="BH21" s="14"/>
      <c r="BI21" s="28"/>
      <c r="BJ21" s="28"/>
      <c r="BK21" s="14"/>
      <c r="BL21" s="14"/>
      <c r="BM21" s="28"/>
      <c r="BN21" s="28"/>
      <c r="BO21" s="14"/>
      <c r="BP21" s="14"/>
      <c r="BQ21" s="28"/>
      <c r="BR21" s="28"/>
    </row>
    <row r="22" spans="1:70" s="29" customFormat="1" ht="60" x14ac:dyDescent="0.25">
      <c r="A22" s="12" t="s">
        <v>69</v>
      </c>
      <c r="B22" s="12" t="s">
        <v>73</v>
      </c>
      <c r="C22" s="13" t="s">
        <v>74</v>
      </c>
      <c r="D22" s="12" t="s">
        <v>75</v>
      </c>
      <c r="E22" s="12" t="s">
        <v>76</v>
      </c>
      <c r="F22" s="12" t="s">
        <v>83</v>
      </c>
      <c r="G22" s="23">
        <v>6</v>
      </c>
      <c r="H22" s="13" t="s">
        <v>104</v>
      </c>
      <c r="I22" s="23">
        <v>4</v>
      </c>
      <c r="J22" s="12" t="s">
        <v>113</v>
      </c>
      <c r="K22" s="13" t="s">
        <v>114</v>
      </c>
      <c r="L22" s="12"/>
      <c r="M22" s="12"/>
      <c r="N22" s="12"/>
      <c r="O22" s="25"/>
      <c r="P22" s="17">
        <f t="shared" si="0"/>
        <v>1</v>
      </c>
      <c r="Q22" s="13" t="s">
        <v>98</v>
      </c>
      <c r="R22" s="24">
        <v>46327</v>
      </c>
      <c r="S22" s="24">
        <v>46356</v>
      </c>
      <c r="T22" s="14">
        <f t="shared" si="1"/>
        <v>0</v>
      </c>
      <c r="U22" s="19">
        <f t="shared" si="2"/>
        <v>0</v>
      </c>
      <c r="V22" s="27"/>
      <c r="W22" s="14"/>
      <c r="X22" s="14"/>
      <c r="Y22" s="28"/>
      <c r="Z22" s="28"/>
      <c r="AA22" s="14"/>
      <c r="AB22" s="14"/>
      <c r="AC22" s="28"/>
      <c r="AD22" s="28"/>
      <c r="AE22" s="14"/>
      <c r="AF22" s="14"/>
      <c r="AG22" s="28"/>
      <c r="AH22" s="28"/>
      <c r="AI22" s="14"/>
      <c r="AJ22" s="14"/>
      <c r="AK22" s="28"/>
      <c r="AL22" s="28"/>
      <c r="AM22" s="17"/>
      <c r="AN22" s="17"/>
      <c r="AO22" s="28"/>
      <c r="AP22" s="28"/>
      <c r="AQ22" s="14"/>
      <c r="AR22" s="14"/>
      <c r="AS22" s="28"/>
      <c r="AT22" s="28"/>
      <c r="AU22" s="14"/>
      <c r="AV22" s="14"/>
      <c r="AW22" s="28"/>
      <c r="AX22" s="28"/>
      <c r="AY22" s="14"/>
      <c r="AZ22" s="14"/>
      <c r="BA22" s="28"/>
      <c r="BB22" s="28"/>
      <c r="BC22" s="14"/>
      <c r="BD22" s="14"/>
      <c r="BE22" s="28"/>
      <c r="BF22" s="28"/>
      <c r="BG22" s="14"/>
      <c r="BH22" s="14"/>
      <c r="BI22" s="28"/>
      <c r="BJ22" s="28"/>
      <c r="BK22" s="14">
        <v>1</v>
      </c>
      <c r="BL22" s="14"/>
      <c r="BM22" s="28"/>
      <c r="BN22" s="28"/>
      <c r="BO22" s="14"/>
      <c r="BP22" s="17"/>
      <c r="BQ22" s="28"/>
      <c r="BR22" s="28"/>
    </row>
    <row r="23" spans="1:70" s="29" customFormat="1" ht="75" x14ac:dyDescent="0.25">
      <c r="A23" s="12" t="s">
        <v>69</v>
      </c>
      <c r="B23" s="12" t="s">
        <v>73</v>
      </c>
      <c r="C23" s="13" t="s">
        <v>74</v>
      </c>
      <c r="D23" s="12" t="s">
        <v>75</v>
      </c>
      <c r="E23" s="12" t="s">
        <v>76</v>
      </c>
      <c r="F23" s="12" t="s">
        <v>83</v>
      </c>
      <c r="G23" s="23">
        <v>6</v>
      </c>
      <c r="H23" s="13" t="s">
        <v>104</v>
      </c>
      <c r="I23" s="23">
        <v>5</v>
      </c>
      <c r="J23" s="12" t="s">
        <v>116</v>
      </c>
      <c r="K23" s="13" t="s">
        <v>115</v>
      </c>
      <c r="L23" s="12"/>
      <c r="M23" s="12"/>
      <c r="N23" s="12"/>
      <c r="O23" s="16"/>
      <c r="P23" s="17">
        <f t="shared" si="0"/>
        <v>1</v>
      </c>
      <c r="Q23" s="13" t="s">
        <v>98</v>
      </c>
      <c r="R23" s="24">
        <v>46266</v>
      </c>
      <c r="S23" s="24">
        <v>46295</v>
      </c>
      <c r="T23" s="14">
        <f t="shared" si="1"/>
        <v>0</v>
      </c>
      <c r="U23" s="19">
        <f t="shared" si="2"/>
        <v>0</v>
      </c>
      <c r="V23" s="27"/>
      <c r="W23" s="14"/>
      <c r="X23" s="14"/>
      <c r="Y23" s="28"/>
      <c r="Z23" s="28"/>
      <c r="AA23" s="14"/>
      <c r="AB23" s="14"/>
      <c r="AC23" s="28"/>
      <c r="AD23" s="28"/>
      <c r="AE23" s="14"/>
      <c r="AF23" s="14"/>
      <c r="AG23" s="28"/>
      <c r="AH23" s="28"/>
      <c r="AI23" s="14"/>
      <c r="AJ23" s="14"/>
      <c r="AK23" s="28"/>
      <c r="AL23" s="28"/>
      <c r="AM23" s="17"/>
      <c r="AN23" s="17"/>
      <c r="AO23" s="28"/>
      <c r="AP23" s="28"/>
      <c r="AQ23" s="14"/>
      <c r="AR23" s="14"/>
      <c r="AS23" s="28"/>
      <c r="AT23" s="28"/>
      <c r="AU23" s="14"/>
      <c r="AV23" s="14"/>
      <c r="AW23" s="28"/>
      <c r="AX23" s="28"/>
      <c r="AY23" s="17"/>
      <c r="AZ23" s="17"/>
      <c r="BA23" s="28"/>
      <c r="BB23" s="28"/>
      <c r="BC23" s="14">
        <v>1</v>
      </c>
      <c r="BD23" s="14"/>
      <c r="BE23" s="28"/>
      <c r="BF23" s="28"/>
      <c r="BG23" s="14"/>
      <c r="BH23" s="14"/>
      <c r="BI23" s="28"/>
      <c r="BJ23" s="28"/>
      <c r="BK23" s="17"/>
      <c r="BL23" s="17"/>
      <c r="BM23" s="28"/>
      <c r="BN23" s="28"/>
      <c r="BO23" s="14"/>
      <c r="BP23" s="14"/>
      <c r="BQ23" s="28"/>
      <c r="BR23" s="28"/>
    </row>
    <row r="24" spans="1:70" s="29" customFormat="1" ht="90" x14ac:dyDescent="0.25">
      <c r="A24" s="12" t="s">
        <v>69</v>
      </c>
      <c r="B24" s="12" t="s">
        <v>73</v>
      </c>
      <c r="C24" s="13" t="s">
        <v>74</v>
      </c>
      <c r="D24" s="12" t="s">
        <v>75</v>
      </c>
      <c r="E24" s="12" t="s">
        <v>76</v>
      </c>
      <c r="F24" s="12" t="s">
        <v>83</v>
      </c>
      <c r="G24" s="23">
        <v>6</v>
      </c>
      <c r="H24" s="13" t="s">
        <v>104</v>
      </c>
      <c r="I24" s="23">
        <v>6</v>
      </c>
      <c r="J24" s="12" t="s">
        <v>117</v>
      </c>
      <c r="K24" s="13" t="s">
        <v>118</v>
      </c>
      <c r="L24" s="12"/>
      <c r="M24" s="12"/>
      <c r="N24" s="12"/>
      <c r="O24" s="16"/>
      <c r="P24" s="17">
        <f t="shared" si="0"/>
        <v>2</v>
      </c>
      <c r="Q24" s="13" t="s">
        <v>98</v>
      </c>
      <c r="R24" s="24">
        <v>46266</v>
      </c>
      <c r="S24" s="24">
        <v>46356</v>
      </c>
      <c r="T24" s="14">
        <f t="shared" si="1"/>
        <v>0</v>
      </c>
      <c r="U24" s="19">
        <f t="shared" si="2"/>
        <v>0</v>
      </c>
      <c r="V24" s="27"/>
      <c r="W24" s="14"/>
      <c r="X24" s="14"/>
      <c r="Y24" s="28"/>
      <c r="Z24" s="28"/>
      <c r="AA24" s="14"/>
      <c r="AB24" s="14"/>
      <c r="AC24" s="28"/>
      <c r="AD24" s="28"/>
      <c r="AE24" s="14"/>
      <c r="AF24" s="14"/>
      <c r="AG24" s="28"/>
      <c r="AH24" s="28"/>
      <c r="AI24" s="14"/>
      <c r="AJ24" s="14"/>
      <c r="AK24" s="28"/>
      <c r="AL24" s="28"/>
      <c r="AM24" s="17"/>
      <c r="AN24" s="17"/>
      <c r="AO24" s="28"/>
      <c r="AP24" s="28"/>
      <c r="AQ24" s="14"/>
      <c r="AR24" s="14"/>
      <c r="AS24" s="28"/>
      <c r="AT24" s="28"/>
      <c r="AU24" s="14"/>
      <c r="AV24" s="14"/>
      <c r="AW24" s="28"/>
      <c r="AX24" s="28"/>
      <c r="AY24" s="17"/>
      <c r="AZ24" s="17"/>
      <c r="BA24" s="28"/>
      <c r="BB24" s="28"/>
      <c r="BC24" s="14">
        <v>1</v>
      </c>
      <c r="BD24" s="14"/>
      <c r="BE24" s="28"/>
      <c r="BF24" s="28"/>
      <c r="BG24" s="14"/>
      <c r="BH24" s="14"/>
      <c r="BI24" s="28"/>
      <c r="BJ24" s="28"/>
      <c r="BK24" s="17">
        <v>1</v>
      </c>
      <c r="BL24" s="17"/>
      <c r="BM24" s="28"/>
      <c r="BN24" s="28"/>
      <c r="BO24" s="14"/>
      <c r="BP24" s="14"/>
      <c r="BQ24" s="28"/>
      <c r="BR24" s="28"/>
    </row>
    <row r="25" spans="1:70" x14ac:dyDescent="0.25">
      <c r="F25" s="7"/>
    </row>
    <row r="26" spans="1:70" x14ac:dyDescent="0.25">
      <c r="F26" s="7"/>
    </row>
    <row r="27" spans="1:70" x14ac:dyDescent="0.25">
      <c r="F27" s="7"/>
    </row>
    <row r="28" spans="1:70" x14ac:dyDescent="0.25">
      <c r="F28" s="7"/>
    </row>
    <row r="29" spans="1:70" x14ac:dyDescent="0.25">
      <c r="F29" s="7"/>
    </row>
    <row r="30" spans="1:70" x14ac:dyDescent="0.25">
      <c r="F30" s="7"/>
    </row>
    <row r="31" spans="1:70" x14ac:dyDescent="0.25">
      <c r="F31" s="7"/>
    </row>
    <row r="32" spans="1:70" x14ac:dyDescent="0.25">
      <c r="F32" s="7"/>
    </row>
    <row r="33" spans="6:6" x14ac:dyDescent="0.25">
      <c r="F33" s="7"/>
    </row>
    <row r="34" spans="6:6" x14ac:dyDescent="0.25">
      <c r="F34" s="7"/>
    </row>
    <row r="35" spans="6:6" x14ac:dyDescent="0.25">
      <c r="F35" s="7"/>
    </row>
    <row r="36" spans="6:6" x14ac:dyDescent="0.25">
      <c r="F36" s="7"/>
    </row>
    <row r="37" spans="6:6" x14ac:dyDescent="0.25">
      <c r="F37" s="7"/>
    </row>
    <row r="38" spans="6:6" x14ac:dyDescent="0.25">
      <c r="F38" s="7"/>
    </row>
    <row r="39" spans="6:6" x14ac:dyDescent="0.25">
      <c r="F39" s="7"/>
    </row>
    <row r="40" spans="6:6" x14ac:dyDescent="0.25">
      <c r="F40" s="7"/>
    </row>
    <row r="41" spans="6:6" x14ac:dyDescent="0.25">
      <c r="F41" s="7"/>
    </row>
    <row r="42" spans="6:6" x14ac:dyDescent="0.25">
      <c r="F42" s="7"/>
    </row>
    <row r="43" spans="6:6" x14ac:dyDescent="0.25">
      <c r="F43" s="7"/>
    </row>
    <row r="44" spans="6:6" x14ac:dyDescent="0.25">
      <c r="F44" s="7"/>
    </row>
    <row r="45" spans="6:6" x14ac:dyDescent="0.25">
      <c r="F45" s="7"/>
    </row>
    <row r="46" spans="6:6" x14ac:dyDescent="0.25">
      <c r="F46" s="7"/>
    </row>
    <row r="47" spans="6:6" x14ac:dyDescent="0.25">
      <c r="F47" s="7"/>
    </row>
    <row r="48" spans="6:6" x14ac:dyDescent="0.25">
      <c r="F48" s="7"/>
    </row>
    <row r="49" spans="6:6" x14ac:dyDescent="0.25">
      <c r="F49" s="7"/>
    </row>
    <row r="50" spans="6:6" x14ac:dyDescent="0.25">
      <c r="F50" s="7"/>
    </row>
    <row r="51" spans="6:6" x14ac:dyDescent="0.25">
      <c r="F51" s="7"/>
    </row>
    <row r="52" spans="6:6" x14ac:dyDescent="0.25">
      <c r="F52" s="7"/>
    </row>
    <row r="53" spans="6:6" x14ac:dyDescent="0.25">
      <c r="F53" s="7"/>
    </row>
    <row r="54" spans="6:6" x14ac:dyDescent="0.25">
      <c r="F54" s="7"/>
    </row>
    <row r="55" spans="6:6" x14ac:dyDescent="0.25">
      <c r="F55" s="7"/>
    </row>
    <row r="56" spans="6:6" x14ac:dyDescent="0.25">
      <c r="F56" s="7"/>
    </row>
    <row r="57" spans="6:6" x14ac:dyDescent="0.25">
      <c r="F57" s="7"/>
    </row>
    <row r="58" spans="6:6" x14ac:dyDescent="0.25">
      <c r="F58" s="7"/>
    </row>
    <row r="59" spans="6:6" x14ac:dyDescent="0.25">
      <c r="F59" s="7"/>
    </row>
    <row r="60" spans="6:6" x14ac:dyDescent="0.25">
      <c r="F60" s="7"/>
    </row>
    <row r="61" spans="6:6" x14ac:dyDescent="0.25">
      <c r="F61" s="7"/>
    </row>
    <row r="62" spans="6:6" x14ac:dyDescent="0.25">
      <c r="F62" s="7"/>
    </row>
    <row r="63" spans="6:6" x14ac:dyDescent="0.25">
      <c r="F63" s="7"/>
    </row>
    <row r="64" spans="6:6" x14ac:dyDescent="0.25">
      <c r="F64" s="7"/>
    </row>
    <row r="65" spans="6:6" x14ac:dyDescent="0.25">
      <c r="F65" s="7"/>
    </row>
    <row r="66" spans="6:6" x14ac:dyDescent="0.25">
      <c r="F66" s="7"/>
    </row>
    <row r="67" spans="6:6" x14ac:dyDescent="0.25">
      <c r="F67" s="7"/>
    </row>
    <row r="68" spans="6:6" x14ac:dyDescent="0.25">
      <c r="F68" s="7"/>
    </row>
    <row r="69" spans="6:6" x14ac:dyDescent="0.25">
      <c r="F69" s="7"/>
    </row>
    <row r="70" spans="6:6" x14ac:dyDescent="0.25">
      <c r="F70" s="7"/>
    </row>
    <row r="71" spans="6:6" x14ac:dyDescent="0.25">
      <c r="F71" s="7"/>
    </row>
    <row r="72" spans="6:6" x14ac:dyDescent="0.25">
      <c r="F72" s="7"/>
    </row>
    <row r="73" spans="6:6" x14ac:dyDescent="0.25">
      <c r="F73" s="7"/>
    </row>
    <row r="74" spans="6:6" x14ac:dyDescent="0.25">
      <c r="F74" s="7"/>
    </row>
    <row r="75" spans="6:6" x14ac:dyDescent="0.25">
      <c r="F75" s="7"/>
    </row>
    <row r="76" spans="6:6" x14ac:dyDescent="0.25">
      <c r="F76" s="7"/>
    </row>
    <row r="77" spans="6:6" x14ac:dyDescent="0.25">
      <c r="F77" s="7"/>
    </row>
    <row r="78" spans="6:6" x14ac:dyDescent="0.25">
      <c r="F78" s="7"/>
    </row>
  </sheetData>
  <autoFilter ref="A6:BR24">
    <sortState ref="A7:BR24">
      <sortCondition ref="G6:G24"/>
    </sortState>
  </autoFilter>
  <pageMargins left="0.70866141732283472" right="0.70866141732283472" top="0.74803149606299213" bottom="0.74803149606299213" header="0.31496062992125984" footer="0.31496062992125984"/>
  <pageSetup orientation="portrait" r:id="rId1"/>
  <headerFooter>
    <oddFooter>&amp;LVersión: 10      15/11/2024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Hoja1!$A$2:$A$16</xm:f>
          </x14:formula1>
          <xm:sqref>F7:F78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baseColWidth="10" defaultRowHeight="15" x14ac:dyDescent="0.25"/>
  <cols>
    <col min="1" max="1" width="62.85546875" bestFit="1" customWidth="1"/>
  </cols>
  <sheetData>
    <row r="1" spans="1:1" x14ac:dyDescent="0.25">
      <c r="A1" s="4"/>
    </row>
    <row r="2" spans="1:1" x14ac:dyDescent="0.25">
      <c r="A2" s="4" t="s">
        <v>81</v>
      </c>
    </row>
    <row r="3" spans="1:1" x14ac:dyDescent="0.25">
      <c r="A3" s="4" t="s">
        <v>93</v>
      </c>
    </row>
    <row r="4" spans="1:1" x14ac:dyDescent="0.25">
      <c r="A4" s="4" t="s">
        <v>92</v>
      </c>
    </row>
    <row r="5" spans="1:1" x14ac:dyDescent="0.25">
      <c r="A5" s="4" t="s">
        <v>85</v>
      </c>
    </row>
    <row r="6" spans="1:1" x14ac:dyDescent="0.25">
      <c r="A6" s="4" t="s">
        <v>91</v>
      </c>
    </row>
    <row r="7" spans="1:1" x14ac:dyDescent="0.25">
      <c r="A7" s="4" t="s">
        <v>82</v>
      </c>
    </row>
    <row r="8" spans="1:1" x14ac:dyDescent="0.25">
      <c r="A8" s="4" t="s">
        <v>90</v>
      </c>
    </row>
    <row r="9" spans="1:1" x14ac:dyDescent="0.25">
      <c r="A9" s="4" t="s">
        <v>89</v>
      </c>
    </row>
    <row r="10" spans="1:1" x14ac:dyDescent="0.25">
      <c r="A10" s="4" t="s">
        <v>83</v>
      </c>
    </row>
    <row r="11" spans="1:1" x14ac:dyDescent="0.25">
      <c r="A11" s="4" t="s">
        <v>88</v>
      </c>
    </row>
    <row r="12" spans="1:1" x14ac:dyDescent="0.25">
      <c r="A12" s="4" t="s">
        <v>87</v>
      </c>
    </row>
    <row r="13" spans="1:1" x14ac:dyDescent="0.25">
      <c r="A13" s="4" t="s">
        <v>84</v>
      </c>
    </row>
    <row r="14" spans="1:1" x14ac:dyDescent="0.25">
      <c r="A14" s="4" t="s">
        <v>86</v>
      </c>
    </row>
    <row r="15" spans="1:1" x14ac:dyDescent="0.25">
      <c r="A15" s="4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POA_META_PROYECTOS</vt:lpstr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Mario Santos Pinilla</dc:creator>
  <cp:lastModifiedBy>Carlos Hernando Sandoval Mora</cp:lastModifiedBy>
  <dcterms:created xsi:type="dcterms:W3CDTF">2024-05-02T14:39:52Z</dcterms:created>
  <dcterms:modified xsi:type="dcterms:W3CDTF">2026-01-31T00:48:32Z</dcterms:modified>
</cp:coreProperties>
</file>