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_META_ATENCION " sheetId="1" r:id="rId1"/>
    <sheet name="Hoja1" sheetId="2" state="hidden" r:id="rId2"/>
  </sheets>
  <definedNames>
    <definedName name="_xlnm._FilterDatabase" localSheetId="0" hidden="1">'POA_META_ATENCION '!$A$6:$BR$31</definedName>
  </definedNames>
  <calcPr calcId="162913"/>
</workbook>
</file>

<file path=xl/calcChain.xml><?xml version="1.0" encoding="utf-8"?>
<calcChain xmlns="http://schemas.openxmlformats.org/spreadsheetml/2006/main">
  <c r="U7" i="1" l="1"/>
  <c r="U19" i="1" l="1"/>
  <c r="U28" i="1"/>
  <c r="T8" i="1"/>
  <c r="T9" i="1"/>
  <c r="T10" i="1"/>
  <c r="T11" i="1"/>
  <c r="T12" i="1"/>
  <c r="T13" i="1"/>
  <c r="T14" i="1"/>
  <c r="T15" i="1"/>
  <c r="T16" i="1"/>
  <c r="T17" i="1"/>
  <c r="U17" i="1" s="1"/>
  <c r="T18" i="1"/>
  <c r="T19" i="1"/>
  <c r="T20" i="1"/>
  <c r="T21" i="1"/>
  <c r="T22" i="1"/>
  <c r="T23" i="1"/>
  <c r="T24" i="1"/>
  <c r="T25" i="1"/>
  <c r="T26" i="1"/>
  <c r="T27" i="1"/>
  <c r="U27" i="1" s="1"/>
  <c r="T29" i="1"/>
  <c r="T7" i="1"/>
  <c r="U24" i="1" l="1"/>
  <c r="U20" i="1"/>
  <c r="U22" i="1"/>
  <c r="P29" i="1"/>
  <c r="U29" i="1" s="1"/>
  <c r="U26" i="1"/>
  <c r="P25" i="1"/>
  <c r="U25" i="1" s="1"/>
  <c r="P24" i="1"/>
  <c r="P23" i="1"/>
  <c r="U23" i="1" s="1"/>
  <c r="P22" i="1"/>
  <c r="P21" i="1"/>
  <c r="U21" i="1" s="1"/>
  <c r="P20" i="1"/>
  <c r="P18" i="1"/>
  <c r="U18" i="1" s="1"/>
  <c r="P16" i="1"/>
  <c r="U16" i="1" s="1"/>
  <c r="P15" i="1"/>
  <c r="U15" i="1" s="1"/>
  <c r="P14" i="1"/>
  <c r="U14" i="1" s="1"/>
  <c r="P13" i="1"/>
  <c r="U13" i="1" s="1"/>
  <c r="P12" i="1"/>
  <c r="U12" i="1" s="1"/>
  <c r="P11" i="1"/>
  <c r="U11" i="1" s="1"/>
  <c r="P10" i="1"/>
  <c r="U10" i="1" s="1"/>
  <c r="P9" i="1"/>
  <c r="U9" i="1" s="1"/>
  <c r="P8" i="1"/>
  <c r="U8" i="1" s="1"/>
  <c r="P7" i="1"/>
</calcChain>
</file>

<file path=xl/sharedStrings.xml><?xml version="1.0" encoding="utf-8"?>
<sst xmlns="http://schemas.openxmlformats.org/spreadsheetml/2006/main" count="365" uniqueCount="146">
  <si>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</si>
  <si>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</si>
  <si>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</si>
  <si>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</si>
  <si>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</si>
  <si>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</si>
  <si>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</si>
  <si>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</si>
  <si>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COD_TAREA</t>
  </si>
  <si>
    <t>TAREA</t>
  </si>
  <si>
    <t>PRODUCTO</t>
  </si>
  <si>
    <t>PRODUCTO_MGA</t>
  </si>
  <si>
    <t>S_INDICADOR_PMR</t>
  </si>
  <si>
    <t>PONDERACION_PMR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</si>
  <si>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</si>
  <si>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</si>
  <si>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</si>
  <si>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</si>
  <si>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</si>
  <si>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</si>
  <si>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</si>
  <si>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</si>
  <si>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</si>
  <si>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</si>
  <si>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</si>
  <si>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</si>
  <si>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</si>
  <si>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</si>
  <si>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</si>
  <si>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</si>
  <si>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</si>
  <si>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</si>
  <si>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</si>
  <si>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</si>
  <si>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</si>
  <si>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</si>
  <si>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</si>
  <si>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</si>
  <si>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</si>
  <si>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</si>
  <si>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</si>
  <si>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</si>
  <si>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</si>
  <si>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</si>
  <si>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</si>
  <si>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</si>
  <si>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</si>
  <si>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</si>
  <si>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</si>
  <si>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</si>
  <si>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</si>
  <si>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</si>
  <si>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</si>
  <si>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</si>
  <si>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</si>
  <si>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</si>
  <si>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</si>
  <si>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</si>
  <si>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</si>
  <si>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</si>
  <si>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</si>
  <si>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</si>
  <si>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</si>
  <si>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</si>
  <si>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</si>
  <si>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</si>
  <si>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</si>
  <si>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</si>
  <si>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</si>
  <si>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 xml:space="preserve">INSTITUTO DISTRITAL DE PATRIMONIO CULTURAL </t>
  </si>
  <si>
    <t>PROCESO: DIRECCIONAMIENTO ESTRATÉGICO</t>
  </si>
  <si>
    <t>REPORTE: PLAN OPERATIVO ANUAL</t>
  </si>
  <si>
    <t>7989 - Fortalecimiento de la eficiencia administrativa del Instituto Distrital de Patrimonio Cultural de Bogotá
D.C.</t>
  </si>
  <si>
    <t>Fortalecer la gestión institucional para dar respuesta a los requerimientos de los grupos de valor</t>
  </si>
  <si>
    <t>1. Mejorar el índice de las políticas del Modelo Integrado de Planeación y Gestión</t>
  </si>
  <si>
    <t>1-Implementar el 100% plan de sostenibilidad del modelo integrado de planeación y gestión</t>
  </si>
  <si>
    <t>PONDERACION_</t>
  </si>
  <si>
    <t xml:space="preserve">Atención a la Ciudadanía, Transparencia y acceso a la información Pública </t>
  </si>
  <si>
    <t xml:space="preserve">FECHA DE CORTE: </t>
  </si>
  <si>
    <t xml:space="preserve">PINAR - Plan Institucional de archivo </t>
  </si>
  <si>
    <t>Plan de bienestar e incentivos</t>
  </si>
  <si>
    <t xml:space="preserve">Plan de seguridad y privacidad de la información </t>
  </si>
  <si>
    <t>Producto programada proyecto de inversión</t>
  </si>
  <si>
    <t>Plan estratégico de talento humano</t>
  </si>
  <si>
    <t xml:space="preserve">PTEP- Programa de Transparencia y ética publica </t>
  </si>
  <si>
    <t xml:space="preserve">POAI - Plan operatIvo anual de inversión </t>
  </si>
  <si>
    <t>PIGA- Plan Institucional de Gestión Ambiental</t>
  </si>
  <si>
    <t>PETI-Plan estratégico de tecnologías de la información y las comunicaciones</t>
  </si>
  <si>
    <t>PSG-SST -Plan de trabajo anual de seguridad y salud en el trabajo</t>
  </si>
  <si>
    <t xml:space="preserve">PIC- Plan institucional de capacitación </t>
  </si>
  <si>
    <t>PGD/MOREQ Programa de Gestión Documental</t>
  </si>
  <si>
    <t>PGD- Programa de Gestión Documental</t>
  </si>
  <si>
    <t xml:space="preserve">Otro </t>
  </si>
  <si>
    <t>VIGENCIA: 2026</t>
  </si>
  <si>
    <t>Gestionar la actualización, control y seguimiento de los documentos del Sistema de Gestión del proceso de atención a la ciudadanía y transparencia, en cumplimiento del programa "Fortalecimiento institucional para un gobierno confiable"</t>
  </si>
  <si>
    <t>Política de Protección de Datos Personales del IDPC.
Manual Protección de datos personales del IDPC 
Soportes de socialización.</t>
  </si>
  <si>
    <t>Atención a la Ciudadanía, Transparencia y Acceso a la Información Pública</t>
  </si>
  <si>
    <t xml:space="preserve">Actualizar el documento Modelo de atención a la ciudadanía y grupos de interés de acuerdo con la Directiva 010 de 2025 que contiene los Lineamientos para la implementación de la actualización del Manual de servicio a la ciudadanía - versión 3 </t>
  </si>
  <si>
    <t>Modelo de atención a la ciudadanía y grupos de interés
Soportes de socialización.</t>
  </si>
  <si>
    <t xml:space="preserve">Informes presentados a la Dirección sobre los resultados de la gestión del proceso de Atención a la Ciudadanía del IDPC </t>
  </si>
  <si>
    <t>Actas y Listados de Asistencia
Material pedagógico</t>
  </si>
  <si>
    <t>Participar en Ferias y Jornadas de Servicios con el fin de establecer un punto de atención directo para recibir, atender y orientar a la ciudadanía de manera efectiva en relación con los trámites y servicios institucionales.</t>
  </si>
  <si>
    <t>Realizar actividades de promoción con la ciudadanía para que conozcan y accedan a los trámites y servicios del IDPC en cumplimiento del programa "Camino hacia una democracia deliberativa con un Gobierno cercano a la gente y con participación ciudadana"</t>
  </si>
  <si>
    <t>Presentar en el Comité de Gestión Institucional las sugerencias recepcionadas por el IDPC a través de los canales de atención, en el marco de la Estrategia Conoce, Propone y Prioriza</t>
  </si>
  <si>
    <t>Informes de Sugerencias - Estrategia Conoce, Propone y Prioriza</t>
  </si>
  <si>
    <t>Informe de resultados de la participación</t>
  </si>
  <si>
    <t>Asegurar el pleno ejercicio de las funciones inherentes al rol del Defensor a la Ciudadanía, formalizando esta gestión mediante la presentación de los informes semestrales a las instancias correspondientes.</t>
  </si>
  <si>
    <t>Informes semestrales</t>
  </si>
  <si>
    <t>Realizar 1 grupo focal para escuchar e implementar mejoras razonables propuestas en el mejoramiento de la atención del IDPC</t>
  </si>
  <si>
    <t>1 Informe con los resultados del  grupo focal</t>
  </si>
  <si>
    <t>Revisar los contenidos del Menú Participa de la página Web https://idpc.gov.co/, priorizar aquellos sub-menús que requieran actualización y realizar los ajustes correspondientes.</t>
  </si>
  <si>
    <t>Informe de los ajustes realizados</t>
  </si>
  <si>
    <t>Implementar de forma coordinada las acciones definidas en las políticas MIPG de Transparencia y Acceso a la Información Pública, Racionalización de Trámites, Servicio a la Ciudadanía y Participación Ciudadana en la gestión pública, para maximizar la eficiencia y asegurar una gestión pública integrada en la relación con los grupos de interés.</t>
  </si>
  <si>
    <t>Informes de implementación de acciones programadas en las Políticas MIPG</t>
  </si>
  <si>
    <t>Gestionar estrategias para el fortalecimiento y cumplimiento de la Política de Transparencia y Acceso a la Información Pública y lucha contra la corrupción, en cumplimiento del programa "Gobierno abierto, íntegro, transparente y corresponsable"</t>
  </si>
  <si>
    <t>Elaborar y publicar los informes mensuales de seguimiento a la gestión de las PQRS</t>
  </si>
  <si>
    <t>Informes mensuales sobre la gestión de PQRSD</t>
  </si>
  <si>
    <t>Elaborar y publicar los Informes Trimestrales de Seguimiento a la Gestión de las PQRSD.</t>
  </si>
  <si>
    <t>Informes trimestrales sobre la gestión de PQRSD</t>
  </si>
  <si>
    <t>Disponer y mantener visibles avisos informativos sobre la gratuidad de la gestión de trámites y servicios en todos los puntos de atención física de la Entidad.</t>
  </si>
  <si>
    <t xml:space="preserve">Evidencia fotográfica de disposición de avisos. </t>
  </si>
  <si>
    <t>Realizar seguimiento a la gestión de las PQRS a través del envío de alertas semanales por correo electrónico.</t>
  </si>
  <si>
    <t>Correos electrónicos de soporte de envío de alertas</t>
  </si>
  <si>
    <t>Realizar seguimiento trimestral con el equipo de gestión de PQRSD</t>
  </si>
  <si>
    <t>Actas de reunión y
Listado de asistencia</t>
  </si>
  <si>
    <t>Realizar y publicar Informes mensuales de satisfacción de atención a la ciudadanía</t>
  </si>
  <si>
    <t>Informes de satisfacción</t>
  </si>
  <si>
    <t>Elaborar y publicar boletines mensuales de seguimiento a las solicitudes de acceso a la información pública que ingresan a la entidad.</t>
  </si>
  <si>
    <t xml:space="preserve">Boletines de seguimiento a las solicitudes de acceso a la información pública </t>
  </si>
  <si>
    <t xml:space="preserve">Registrar los datos de Operación de los trámites y otros procedimientos administrativos en el SUIT </t>
  </si>
  <si>
    <t>Realizar seguimiento al cumplimiento de la Ley de Transparencia y Acceso a la Información Pública y criterios de la resolución Min TIC 1519 de 2020</t>
  </si>
  <si>
    <t>Plan de Trabajo 2026
Soportes y/o evidencias de ejecución del plan.
Reportes cuatrimestrales de seguimiento.</t>
  </si>
  <si>
    <t xml:space="preserve">Elaborar informes sobre el comportamiento del módulo de consulta del estado de las solicitudes ciudadanas de la página web del IDPC. </t>
  </si>
  <si>
    <t>Informes Módulo de Consulta</t>
  </si>
  <si>
    <t>Asegurar la publicación oportuna y adecuada de la información institucional en la sección de Transparencia y Acceso a la Información Pública, atendiendo prioritariamente a las necesidades de la ciudadanía y, simultáneamente, a los requerimientos de los procesos internos de la Entidad, garantizando la máxima divulgación proactiva.</t>
  </si>
  <si>
    <t xml:space="preserve">
Soportes de Información Actualizada en página Web  </t>
  </si>
  <si>
    <t>Llevar a cabo la actualización de los documentos de gestión relacionados al cumplimiento de la Ley 1581 de 2012, por la cual se dictan disposiciones generales para la protección de datos personales y socializar a los colaboradores del IDPC los lineamientos emitidos.</t>
  </si>
  <si>
    <t>Realizar seguimiento a las acciones programadas en el Plan de Mejoramiento acordado con la Alcaldía Mayor de Bogotá, específicamente aquellas destinadas al monitoreo y la optimización de los canales de atención a la ciudadanía, garantizando su correcta implementación.</t>
  </si>
  <si>
    <t xml:space="preserve">Informes de avance de implementación </t>
  </si>
  <si>
    <t>Compilar y presentar informes a la Alta Dirección sobre los resultados e indicadores clave del Proceso de Atención a la Ciudadanía, Transparencia y Acceso a la Información Pública, a efecto de facilitar la toma de decisiones estratégica y permitir la evaluación continua del desempeño del proceso.</t>
  </si>
  <si>
    <t>Gestionar estrategias para el fortalecimiento de la implementación y cumplimiento de la política de atención a la ciudadanía en el IDPC, en cumplimiento del programa "Talento humano unido por la ciudadanía"</t>
  </si>
  <si>
    <t>Llevar a cabo acciones de cualificación en Atención a la Ciudadanía, Transparencia y Acceso a la Información Pública</t>
  </si>
  <si>
    <t>Registrar y actualizar de manera oportuna la información sobre los requisitos de los trámites y servicios del IDPC en el formulario oficial dispuesto por la Alcaldía Mayor de Bogotá (Base Maestra).</t>
  </si>
  <si>
    <t>Correos electrónicos mensuales remitidos por el Proceso de Atención a la Ciudadanía a las dependencias misionales y Correos de confirmación de la Alcaldía.</t>
  </si>
  <si>
    <t xml:space="preserve">Reportes trimestrales de registro de datos de SUIT </t>
  </si>
  <si>
    <t xml:space="preserve">VACIA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</si>
</sst>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22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7030A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9" fillId="8" borderId="0" xfId="0" applyFont="1" applyFill="1" applyBorder="1" applyAlignment="1">
      <alignment vertical="center"/>
    </xf>
    <xf numFmtId="0" fontId="4" fillId="5" borderId="0" xfId="0" applyFont="1" applyFill="1" applyBorder="1" applyAlignment="1" applyProtection="1">
      <alignment horizontal="right" vertical="center" wrapText="1"/>
    </xf>
    <xf numFmtId="0" fontId="11" fillId="0" borderId="0" xfId="0" applyFont="1"/>
    <xf numFmtId="0" fontId="0" fillId="0" borderId="0" xfId="0" applyFill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0" fillId="0" borderId="0" xfId="0" applyBorder="1"/>
    <xf numFmtId="0" fontId="10" fillId="0" borderId="0" xfId="0" applyFont="1" applyBorder="1"/>
    <xf numFmtId="0" fontId="6" fillId="7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15" fontId="5" fillId="6" borderId="0" xfId="0" applyNumberFormat="1" applyFont="1" applyFill="1" applyBorder="1" applyAlignment="1" applyProtection="1">
      <alignment horizontal="right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4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15" fontId="1" fillId="6" borderId="0" xfId="0" applyNumberFormat="1" applyFont="1" applyFill="1" applyBorder="1" applyAlignment="1" applyProtection="1">
      <alignment horizontal="right" vertical="center" wrapText="1"/>
    </xf>
    <xf numFmtId="0" fontId="0" fillId="6" borderId="0" xfId="0" applyFill="1" applyBorder="1" applyAlignment="1">
      <alignment horizontal="center" vertical="center"/>
    </xf>
    <xf numFmtId="9" fontId="4" fillId="5" borderId="0" xfId="1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vertical="center" wrapText="1"/>
    </xf>
    <xf numFmtId="0" fontId="3" fillId="9" borderId="0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vertical="center" wrapText="1"/>
    </xf>
    <xf numFmtId="0" fontId="4" fillId="9" borderId="0" xfId="0" applyFont="1" applyFill="1" applyBorder="1" applyAlignment="1" applyProtection="1">
      <alignment horizontal="right" vertical="center" wrapText="1"/>
    </xf>
    <xf numFmtId="15" fontId="5" fillId="9" borderId="0" xfId="0" applyNumberFormat="1" applyFont="1" applyFill="1" applyBorder="1" applyAlignment="1" applyProtection="1">
      <alignment horizontal="right" vertical="center" wrapText="1"/>
    </xf>
    <xf numFmtId="0" fontId="4" fillId="9" borderId="0" xfId="0" applyFont="1" applyFill="1" applyBorder="1" applyAlignment="1" applyProtection="1">
      <alignment horizontal="center" vertical="center" wrapText="1"/>
    </xf>
    <xf numFmtId="9" fontId="4" fillId="9" borderId="0" xfId="1" applyFont="1" applyFill="1" applyBorder="1" applyAlignment="1" applyProtection="1">
      <alignment horizontal="center" vertical="center" wrapText="1"/>
    </xf>
    <xf numFmtId="0" fontId="0" fillId="10" borderId="0" xfId="0" applyFill="1" applyBorder="1" applyAlignment="1">
      <alignment horizontal="center" vertical="center"/>
    </xf>
    <xf numFmtId="0" fontId="0" fillId="10" borderId="0" xfId="0" applyFill="1" applyBorder="1"/>
    <xf numFmtId="0" fontId="0" fillId="9" borderId="0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5" borderId="0" xfId="0" applyFont="1" applyFill="1" applyBorder="1" applyAlignment="1" applyProtection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1"/>
  <sheetViews>
    <sheetView tabSelected="1" zoomScale="78" zoomScaleNormal="78" workbookViewId="0"/>
  </sheetViews>
  <sheetFormatPr baseColWidth="10" defaultColWidth="9.140625" defaultRowHeight="15" x14ac:dyDescent="0.25"/>
  <cols>
    <col min="1" max="1" width="35.42578125" style="9" customWidth="1"/>
    <col min="2" max="2" width="47.42578125" style="9" customWidth="1"/>
    <col min="3" max="3" width="52.140625" style="9" customWidth="1"/>
    <col min="4" max="4" width="55.140625" style="9" customWidth="1"/>
    <col min="5" max="5" width="47.140625" style="9" customWidth="1"/>
    <col min="6" max="6" width="23.28515625" style="9" customWidth="1"/>
    <col min="7" max="7" width="13.85546875" style="9" customWidth="1"/>
    <col min="8" max="8" width="42" style="9" customWidth="1"/>
    <col min="9" max="9" width="15.42578125" style="9" customWidth="1"/>
    <col min="10" max="10" width="27.5703125" style="9" customWidth="1"/>
    <col min="11" max="11" width="23.28515625" style="9" customWidth="1"/>
    <col min="12" max="12" width="23.7109375" style="9" hidden="1" customWidth="1"/>
    <col min="13" max="14" width="13.85546875" style="9" hidden="1" customWidth="1"/>
    <col min="15" max="15" width="23.140625" style="9" hidden="1" customWidth="1"/>
    <col min="16" max="16" width="24.28515625" style="9" customWidth="1"/>
    <col min="17" max="19" width="13.85546875" style="9" customWidth="1"/>
    <col min="20" max="20" width="21.28515625" style="9" customWidth="1"/>
    <col min="21" max="21" width="13.85546875" style="9" customWidth="1"/>
    <col min="22" max="22" width="31.5703125" style="9" hidden="1" customWidth="1"/>
    <col min="23" max="23" width="13.85546875" style="9" customWidth="1"/>
    <col min="24" max="24" width="13.85546875" style="9" hidden="1" customWidth="1"/>
    <col min="25" max="26" width="61.85546875" style="9" hidden="1" customWidth="1"/>
    <col min="27" max="27" width="13.85546875" style="9" customWidth="1"/>
    <col min="28" max="28" width="13.85546875" style="9" hidden="1" customWidth="1"/>
    <col min="29" max="30" width="61.85546875" style="9" hidden="1" customWidth="1"/>
    <col min="31" max="31" width="13.85546875" style="9" customWidth="1"/>
    <col min="32" max="32" width="13.85546875" style="9" hidden="1" customWidth="1"/>
    <col min="33" max="34" width="61.85546875" style="9" hidden="1" customWidth="1"/>
    <col min="35" max="35" width="13.85546875" style="9" customWidth="1"/>
    <col min="36" max="36" width="13.85546875" style="9" hidden="1" customWidth="1"/>
    <col min="37" max="38" width="61.85546875" style="9" hidden="1" customWidth="1"/>
    <col min="39" max="39" width="13.85546875" style="9" customWidth="1"/>
    <col min="40" max="40" width="13.85546875" style="9" hidden="1" customWidth="1"/>
    <col min="41" max="42" width="61.85546875" style="9" hidden="1" customWidth="1"/>
    <col min="43" max="43" width="13.85546875" style="9" customWidth="1"/>
    <col min="44" max="44" width="13.85546875" style="9" hidden="1" customWidth="1"/>
    <col min="45" max="46" width="61.85546875" style="9" hidden="1" customWidth="1"/>
    <col min="47" max="47" width="13.85546875" style="9" customWidth="1"/>
    <col min="48" max="48" width="13.85546875" style="9" hidden="1" customWidth="1"/>
    <col min="49" max="50" width="61.85546875" style="9" hidden="1" customWidth="1"/>
    <col min="51" max="51" width="13.85546875" style="9" customWidth="1"/>
    <col min="52" max="52" width="13.85546875" style="9" hidden="1" customWidth="1"/>
    <col min="53" max="54" width="61.85546875" style="9" hidden="1" customWidth="1"/>
    <col min="55" max="55" width="13.85546875" style="9" customWidth="1"/>
    <col min="56" max="56" width="13.85546875" style="9" hidden="1" customWidth="1"/>
    <col min="57" max="58" width="61.85546875" style="9" hidden="1" customWidth="1"/>
    <col min="59" max="59" width="13.85546875" style="9" customWidth="1"/>
    <col min="60" max="60" width="13.85546875" style="9" hidden="1" customWidth="1"/>
    <col min="61" max="62" width="61.85546875" style="9" hidden="1" customWidth="1"/>
    <col min="63" max="63" width="13.85546875" style="9" customWidth="1"/>
    <col min="64" max="64" width="13.85546875" style="9" hidden="1" customWidth="1"/>
    <col min="65" max="66" width="61.85546875" style="9" hidden="1" customWidth="1"/>
    <col min="67" max="67" width="13.85546875" style="9" customWidth="1"/>
    <col min="68" max="68" width="13.85546875" style="9" hidden="1" customWidth="1"/>
    <col min="69" max="70" width="61.85546875" style="9" hidden="1" customWidth="1"/>
    <col min="71" max="16384" width="9.140625" style="6"/>
  </cols>
  <sheetData>
    <row r="1" spans="1:70" ht="28.5" x14ac:dyDescent="0.25">
      <c r="A1" s="1" t="s">
        <v>69</v>
      </c>
    </row>
    <row r="2" spans="1:70" ht="23.25" x14ac:dyDescent="0.25">
      <c r="A2" s="2" t="s">
        <v>70</v>
      </c>
    </row>
    <row r="3" spans="1:70" ht="23.25" x14ac:dyDescent="0.25">
      <c r="A3" s="2" t="s">
        <v>71</v>
      </c>
    </row>
    <row r="4" spans="1:70" ht="18.75" x14ac:dyDescent="0.25">
      <c r="A4" s="3" t="s">
        <v>93</v>
      </c>
    </row>
    <row r="5" spans="1:70" ht="18.75" x14ac:dyDescent="0.3">
      <c r="A5" s="10" t="s">
        <v>78</v>
      </c>
    </row>
    <row r="6" spans="1:70" s="7" customFormat="1" ht="80.099999999999994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76</v>
      </c>
      <c r="P6" s="11" t="s">
        <v>14</v>
      </c>
      <c r="Q6" s="11" t="s">
        <v>15</v>
      </c>
      <c r="R6" s="11" t="s">
        <v>16</v>
      </c>
      <c r="S6" s="11" t="s">
        <v>17</v>
      </c>
      <c r="T6" s="11" t="s">
        <v>18</v>
      </c>
      <c r="U6" s="11" t="s">
        <v>19</v>
      </c>
      <c r="V6" s="11" t="s">
        <v>20</v>
      </c>
      <c r="W6" s="11" t="s">
        <v>21</v>
      </c>
      <c r="X6" s="11" t="s">
        <v>22</v>
      </c>
      <c r="Y6" s="11" t="s">
        <v>23</v>
      </c>
      <c r="Z6" s="11" t="s">
        <v>24</v>
      </c>
      <c r="AA6" s="11" t="s">
        <v>25</v>
      </c>
      <c r="AB6" s="11" t="s">
        <v>26</v>
      </c>
      <c r="AC6" s="11" t="s">
        <v>27</v>
      </c>
      <c r="AD6" s="11" t="s">
        <v>28</v>
      </c>
      <c r="AE6" s="11" t="s">
        <v>29</v>
      </c>
      <c r="AF6" s="11" t="s">
        <v>30</v>
      </c>
      <c r="AG6" s="11" t="s">
        <v>31</v>
      </c>
      <c r="AH6" s="11" t="s">
        <v>32</v>
      </c>
      <c r="AI6" s="11" t="s">
        <v>33</v>
      </c>
      <c r="AJ6" s="11" t="s">
        <v>34</v>
      </c>
      <c r="AK6" s="11" t="s">
        <v>35</v>
      </c>
      <c r="AL6" s="11" t="s">
        <v>36</v>
      </c>
      <c r="AM6" s="11" t="s">
        <v>37</v>
      </c>
      <c r="AN6" s="11" t="s">
        <v>38</v>
      </c>
      <c r="AO6" s="11" t="s">
        <v>39</v>
      </c>
      <c r="AP6" s="11" t="s">
        <v>40</v>
      </c>
      <c r="AQ6" s="11" t="s">
        <v>41</v>
      </c>
      <c r="AR6" s="11" t="s">
        <v>42</v>
      </c>
      <c r="AS6" s="11" t="s">
        <v>43</v>
      </c>
      <c r="AT6" s="11" t="s">
        <v>44</v>
      </c>
      <c r="AU6" s="11" t="s">
        <v>45</v>
      </c>
      <c r="AV6" s="11" t="s">
        <v>46</v>
      </c>
      <c r="AW6" s="11" t="s">
        <v>47</v>
      </c>
      <c r="AX6" s="11" t="s">
        <v>48</v>
      </c>
      <c r="AY6" s="11" t="s">
        <v>49</v>
      </c>
      <c r="AZ6" s="11" t="s">
        <v>50</v>
      </c>
      <c r="BA6" s="11" t="s">
        <v>51</v>
      </c>
      <c r="BB6" s="11" t="s">
        <v>52</v>
      </c>
      <c r="BC6" s="11" t="s">
        <v>53</v>
      </c>
      <c r="BD6" s="11" t="s">
        <v>54</v>
      </c>
      <c r="BE6" s="11" t="s">
        <v>55</v>
      </c>
      <c r="BF6" s="11" t="s">
        <v>56</v>
      </c>
      <c r="BG6" s="11" t="s">
        <v>57</v>
      </c>
      <c r="BH6" s="11" t="s">
        <v>58</v>
      </c>
      <c r="BI6" s="11" t="s">
        <v>59</v>
      </c>
      <c r="BJ6" s="11" t="s">
        <v>60</v>
      </c>
      <c r="BK6" s="11" t="s">
        <v>61</v>
      </c>
      <c r="BL6" s="11" t="s">
        <v>62</v>
      </c>
      <c r="BM6" s="11" t="s">
        <v>63</v>
      </c>
      <c r="BN6" s="11" t="s">
        <v>64</v>
      </c>
      <c r="BO6" s="11" t="s">
        <v>65</v>
      </c>
      <c r="BP6" s="11" t="s">
        <v>66</v>
      </c>
      <c r="BQ6" s="11" t="s">
        <v>67</v>
      </c>
      <c r="BR6" s="11" t="s">
        <v>68</v>
      </c>
    </row>
    <row r="7" spans="1:70" ht="150" x14ac:dyDescent="0.25">
      <c r="A7" s="8" t="s">
        <v>77</v>
      </c>
      <c r="B7" s="8" t="s">
        <v>72</v>
      </c>
      <c r="C7" s="12" t="s">
        <v>73</v>
      </c>
      <c r="D7" s="8" t="s">
        <v>74</v>
      </c>
      <c r="E7" s="8" t="s">
        <v>75</v>
      </c>
      <c r="F7" s="8" t="s">
        <v>84</v>
      </c>
      <c r="G7" s="17">
        <v>1</v>
      </c>
      <c r="H7" s="13" t="s">
        <v>94</v>
      </c>
      <c r="I7" s="17">
        <v>1</v>
      </c>
      <c r="J7" s="8" t="s">
        <v>136</v>
      </c>
      <c r="K7" s="12" t="s">
        <v>95</v>
      </c>
      <c r="L7" s="8"/>
      <c r="M7" s="8"/>
      <c r="N7" s="8"/>
      <c r="O7" s="34" t="s">
        <v>145</v>
      </c>
      <c r="P7" s="15">
        <f t="shared" ref="P7:P29" si="0">+W7+AA7+AE7+AI7+AM7+AQ7+AU7+AY7+BC7+BG7+BK7+BO7</f>
        <v>3</v>
      </c>
      <c r="Q7" s="12" t="s">
        <v>96</v>
      </c>
      <c r="R7" s="14">
        <v>46054</v>
      </c>
      <c r="S7" s="14">
        <v>46371</v>
      </c>
      <c r="T7" s="15">
        <f>+X7+AB7+AF7+AJ7+AN7+AR7+AV7+AZ7+BD7+BH7+BL7+BP7</f>
        <v>0</v>
      </c>
      <c r="U7" s="21">
        <f>+T7/P7</f>
        <v>0</v>
      </c>
      <c r="V7" s="8" t="s">
        <v>145</v>
      </c>
      <c r="Y7" s="13"/>
      <c r="Z7" s="13"/>
      <c r="AA7" s="4"/>
      <c r="AB7" s="4"/>
      <c r="AC7" s="13"/>
      <c r="AD7" s="13"/>
      <c r="AG7" s="13"/>
      <c r="AH7" s="13"/>
      <c r="AK7" s="13"/>
      <c r="AL7" s="13"/>
      <c r="AO7" s="13"/>
      <c r="AP7" s="13"/>
      <c r="AS7" s="13"/>
      <c r="AT7" s="13"/>
      <c r="AW7" s="13"/>
      <c r="AX7" s="13"/>
      <c r="AY7" s="16">
        <v>1</v>
      </c>
      <c r="BA7" s="13"/>
      <c r="BB7" s="13"/>
      <c r="BC7" s="16">
        <v>1</v>
      </c>
      <c r="BE7" s="13"/>
      <c r="BF7" s="13"/>
      <c r="BG7" s="16">
        <v>1</v>
      </c>
      <c r="BI7" s="13"/>
      <c r="BJ7" s="13"/>
      <c r="BM7" s="13"/>
      <c r="BN7" s="13"/>
      <c r="BQ7" s="13"/>
      <c r="BR7" s="13"/>
    </row>
    <row r="8" spans="1:70" ht="150" x14ac:dyDescent="0.25">
      <c r="A8" s="8" t="s">
        <v>77</v>
      </c>
      <c r="B8" s="8" t="s">
        <v>72</v>
      </c>
      <c r="C8" s="12" t="s">
        <v>73</v>
      </c>
      <c r="D8" s="8" t="s">
        <v>74</v>
      </c>
      <c r="E8" s="8" t="s">
        <v>75</v>
      </c>
      <c r="F8" s="8" t="s">
        <v>84</v>
      </c>
      <c r="G8" s="17">
        <v>1</v>
      </c>
      <c r="H8" s="13" t="s">
        <v>94</v>
      </c>
      <c r="I8" s="17">
        <v>2</v>
      </c>
      <c r="J8" s="8" t="s">
        <v>97</v>
      </c>
      <c r="K8" s="12" t="s">
        <v>98</v>
      </c>
      <c r="L8" s="8"/>
      <c r="M8" s="8"/>
      <c r="N8" s="8"/>
      <c r="O8" s="34" t="s">
        <v>145</v>
      </c>
      <c r="P8" s="15">
        <f t="shared" si="0"/>
        <v>2</v>
      </c>
      <c r="Q8" s="12" t="s">
        <v>96</v>
      </c>
      <c r="R8" s="14">
        <v>46113</v>
      </c>
      <c r="S8" s="14">
        <v>46371</v>
      </c>
      <c r="T8" s="15">
        <f t="shared" ref="T8:T29" si="1">+X8+AB8+AF8+AJ8+AN8+AR8+AV8+AZ8+BD8+BH8+BL8+BP8</f>
        <v>0</v>
      </c>
      <c r="U8" s="21">
        <f t="shared" ref="U8:U29" si="2">+T8/P8</f>
        <v>0</v>
      </c>
      <c r="V8" s="8" t="s">
        <v>145</v>
      </c>
      <c r="Y8" s="13"/>
      <c r="Z8" s="13"/>
      <c r="AA8" s="4"/>
      <c r="AB8" s="4"/>
      <c r="AC8" s="13"/>
      <c r="AD8" s="13"/>
      <c r="AG8" s="13"/>
      <c r="AH8" s="13"/>
      <c r="AK8" s="13"/>
      <c r="AL8" s="13"/>
      <c r="AO8" s="13"/>
      <c r="AP8" s="13"/>
      <c r="AS8" s="13"/>
      <c r="AT8" s="13"/>
      <c r="AU8" s="16">
        <v>1</v>
      </c>
      <c r="AW8" s="13"/>
      <c r="AX8" s="13"/>
      <c r="AY8" s="16">
        <v>1</v>
      </c>
      <c r="BA8" s="13"/>
      <c r="BB8" s="13"/>
      <c r="BE8" s="13"/>
      <c r="BF8" s="13"/>
      <c r="BI8" s="13"/>
      <c r="BJ8" s="13"/>
      <c r="BM8" s="13"/>
      <c r="BN8" s="13"/>
      <c r="BQ8" s="13"/>
      <c r="BR8" s="13"/>
    </row>
    <row r="9" spans="1:70" ht="180" x14ac:dyDescent="0.25">
      <c r="A9" s="8" t="s">
        <v>77</v>
      </c>
      <c r="B9" s="8" t="s">
        <v>72</v>
      </c>
      <c r="C9" s="12" t="s">
        <v>73</v>
      </c>
      <c r="D9" s="8" t="s">
        <v>74</v>
      </c>
      <c r="E9" s="8" t="s">
        <v>75</v>
      </c>
      <c r="F9" s="8" t="s">
        <v>84</v>
      </c>
      <c r="G9" s="17">
        <v>1</v>
      </c>
      <c r="H9" s="13" t="s">
        <v>94</v>
      </c>
      <c r="I9" s="17">
        <v>3</v>
      </c>
      <c r="J9" s="8" t="s">
        <v>139</v>
      </c>
      <c r="K9" s="12" t="s">
        <v>99</v>
      </c>
      <c r="L9" s="8"/>
      <c r="M9" s="8"/>
      <c r="N9" s="8"/>
      <c r="O9" s="34" t="s">
        <v>145</v>
      </c>
      <c r="P9" s="15">
        <f t="shared" si="0"/>
        <v>3</v>
      </c>
      <c r="Q9" s="12" t="s">
        <v>96</v>
      </c>
      <c r="R9" s="14">
        <v>46024</v>
      </c>
      <c r="S9" s="14">
        <v>46371</v>
      </c>
      <c r="T9" s="15">
        <f t="shared" si="1"/>
        <v>0</v>
      </c>
      <c r="U9" s="21">
        <f t="shared" si="2"/>
        <v>0</v>
      </c>
      <c r="V9" s="8" t="s">
        <v>145</v>
      </c>
      <c r="Y9" s="13"/>
      <c r="Z9" s="13"/>
      <c r="AA9" s="4"/>
      <c r="AB9" s="4"/>
      <c r="AC9" s="13"/>
      <c r="AD9" s="13"/>
      <c r="AG9" s="13"/>
      <c r="AH9" s="13"/>
      <c r="AK9" s="13"/>
      <c r="AL9" s="13"/>
      <c r="AM9" s="16">
        <v>1</v>
      </c>
      <c r="AN9" s="16"/>
      <c r="AO9" s="13"/>
      <c r="AP9" s="13"/>
      <c r="AS9" s="13"/>
      <c r="AT9" s="13"/>
      <c r="AW9" s="13"/>
      <c r="AX9" s="13"/>
      <c r="BA9" s="13"/>
      <c r="BB9" s="13"/>
      <c r="BC9" s="16">
        <v>1</v>
      </c>
      <c r="BE9" s="13"/>
      <c r="BF9" s="13"/>
      <c r="BI9" s="13"/>
      <c r="BJ9" s="13"/>
      <c r="BK9" s="13"/>
      <c r="BL9" s="13"/>
      <c r="BM9" s="13"/>
      <c r="BN9" s="13"/>
      <c r="BO9" s="16">
        <v>1</v>
      </c>
      <c r="BQ9" s="13"/>
      <c r="BR9" s="13"/>
    </row>
    <row r="10" spans="1:70" ht="90" x14ac:dyDescent="0.25">
      <c r="A10" s="8" t="s">
        <v>77</v>
      </c>
      <c r="B10" s="8" t="s">
        <v>72</v>
      </c>
      <c r="C10" s="12" t="s">
        <v>73</v>
      </c>
      <c r="D10" s="8" t="s">
        <v>74</v>
      </c>
      <c r="E10" s="8" t="s">
        <v>75</v>
      </c>
      <c r="F10" s="8" t="s">
        <v>84</v>
      </c>
      <c r="G10" s="17">
        <v>1</v>
      </c>
      <c r="H10" s="13" t="s">
        <v>94</v>
      </c>
      <c r="I10" s="17">
        <v>4</v>
      </c>
      <c r="J10" s="8" t="s">
        <v>132</v>
      </c>
      <c r="K10" s="12" t="s">
        <v>133</v>
      </c>
      <c r="L10" s="8"/>
      <c r="M10" s="8"/>
      <c r="N10" s="8"/>
      <c r="O10" s="34" t="s">
        <v>145</v>
      </c>
      <c r="P10" s="15">
        <f t="shared" si="0"/>
        <v>3</v>
      </c>
      <c r="Q10" s="12" t="s">
        <v>96</v>
      </c>
      <c r="R10" s="14">
        <v>46054</v>
      </c>
      <c r="S10" s="14">
        <v>46371</v>
      </c>
      <c r="T10" s="15">
        <f t="shared" si="1"/>
        <v>0</v>
      </c>
      <c r="U10" s="21">
        <f t="shared" si="2"/>
        <v>0</v>
      </c>
      <c r="V10" s="8" t="s">
        <v>145</v>
      </c>
      <c r="Y10" s="13"/>
      <c r="Z10" s="13"/>
      <c r="AA10" s="4"/>
      <c r="AB10" s="4"/>
      <c r="AC10" s="13"/>
      <c r="AD10" s="13"/>
      <c r="AG10" s="13"/>
      <c r="AH10" s="13"/>
      <c r="AI10" s="16"/>
      <c r="AK10" s="13"/>
      <c r="AL10" s="13"/>
      <c r="AM10" s="16">
        <v>1</v>
      </c>
      <c r="AN10" s="16"/>
      <c r="AO10" s="13"/>
      <c r="AP10" s="13"/>
      <c r="AS10" s="13"/>
      <c r="AT10" s="13"/>
      <c r="AW10" s="13"/>
      <c r="AX10" s="13"/>
      <c r="BA10" s="13"/>
      <c r="BB10" s="13"/>
      <c r="BC10" s="16">
        <v>1</v>
      </c>
      <c r="BE10" s="13"/>
      <c r="BF10" s="13"/>
      <c r="BI10" s="13"/>
      <c r="BJ10" s="13"/>
      <c r="BK10" s="18">
        <v>1</v>
      </c>
      <c r="BL10" s="13"/>
      <c r="BM10" s="13"/>
      <c r="BN10" s="13"/>
      <c r="BO10" s="16"/>
      <c r="BQ10" s="13"/>
      <c r="BR10" s="13"/>
    </row>
    <row r="11" spans="1:70" ht="165" x14ac:dyDescent="0.25">
      <c r="A11" s="8" t="s">
        <v>77</v>
      </c>
      <c r="B11" s="8" t="s">
        <v>72</v>
      </c>
      <c r="C11" s="12" t="s">
        <v>73</v>
      </c>
      <c r="D11" s="8" t="s">
        <v>74</v>
      </c>
      <c r="E11" s="8" t="s">
        <v>75</v>
      </c>
      <c r="F11" s="8" t="s">
        <v>84</v>
      </c>
      <c r="G11" s="17">
        <v>1</v>
      </c>
      <c r="H11" s="13" t="s">
        <v>94</v>
      </c>
      <c r="I11" s="17">
        <v>5</v>
      </c>
      <c r="J11" s="8" t="s">
        <v>137</v>
      </c>
      <c r="K11" s="12" t="s">
        <v>138</v>
      </c>
      <c r="L11" s="8"/>
      <c r="M11" s="8"/>
      <c r="N11" s="8"/>
      <c r="O11" s="34" t="s">
        <v>145</v>
      </c>
      <c r="P11" s="15">
        <f t="shared" si="0"/>
        <v>2</v>
      </c>
      <c r="Q11" s="12" t="s">
        <v>96</v>
      </c>
      <c r="R11" s="14">
        <v>46054</v>
      </c>
      <c r="S11" s="14">
        <v>46371</v>
      </c>
      <c r="T11" s="15">
        <f t="shared" si="1"/>
        <v>0</v>
      </c>
      <c r="U11" s="21">
        <f t="shared" si="2"/>
        <v>0</v>
      </c>
      <c r="V11" s="8" t="s">
        <v>145</v>
      </c>
      <c r="Y11" s="13"/>
      <c r="Z11" s="13"/>
      <c r="AA11" s="4"/>
      <c r="AB11" s="4"/>
      <c r="AC11" s="13"/>
      <c r="AD11" s="13"/>
      <c r="AE11" s="16">
        <v>1</v>
      </c>
      <c r="AG11" s="13"/>
      <c r="AH11" s="13"/>
      <c r="AI11" s="16"/>
      <c r="AK11" s="13"/>
      <c r="AL11" s="13"/>
      <c r="AM11" s="16"/>
      <c r="AN11" s="16"/>
      <c r="AO11" s="13"/>
      <c r="AP11" s="13"/>
      <c r="AQ11" s="16">
        <v>1</v>
      </c>
      <c r="AS11" s="13"/>
      <c r="AT11" s="13"/>
      <c r="AW11" s="13"/>
      <c r="AX11" s="13"/>
      <c r="BA11" s="13"/>
      <c r="BB11" s="13"/>
      <c r="BC11" s="16"/>
      <c r="BE11" s="13"/>
      <c r="BF11" s="13"/>
      <c r="BI11" s="13"/>
      <c r="BJ11" s="13"/>
      <c r="BK11" s="18"/>
      <c r="BL11" s="13"/>
      <c r="BM11" s="13"/>
      <c r="BN11" s="13"/>
      <c r="BO11" s="16"/>
      <c r="BQ11" s="13"/>
      <c r="BR11" s="13"/>
    </row>
    <row r="12" spans="1:70" ht="90" x14ac:dyDescent="0.25">
      <c r="A12" s="8" t="s">
        <v>77</v>
      </c>
      <c r="B12" s="8" t="s">
        <v>72</v>
      </c>
      <c r="C12" s="12" t="s">
        <v>73</v>
      </c>
      <c r="D12" s="8" t="s">
        <v>74</v>
      </c>
      <c r="E12" s="8" t="s">
        <v>75</v>
      </c>
      <c r="F12" s="8" t="s">
        <v>84</v>
      </c>
      <c r="G12" s="17">
        <v>2</v>
      </c>
      <c r="H12" s="12" t="s">
        <v>140</v>
      </c>
      <c r="I12" s="17">
        <v>1</v>
      </c>
      <c r="J12" s="8" t="s">
        <v>141</v>
      </c>
      <c r="K12" s="12" t="s">
        <v>100</v>
      </c>
      <c r="L12" s="8"/>
      <c r="M12" s="8"/>
      <c r="N12" s="8"/>
      <c r="O12" s="34" t="s">
        <v>145</v>
      </c>
      <c r="P12" s="15">
        <f t="shared" si="0"/>
        <v>3</v>
      </c>
      <c r="Q12" s="12" t="s">
        <v>96</v>
      </c>
      <c r="R12" s="14">
        <v>46054</v>
      </c>
      <c r="S12" s="14">
        <v>46371</v>
      </c>
      <c r="T12" s="15">
        <f t="shared" si="1"/>
        <v>0</v>
      </c>
      <c r="U12" s="21">
        <f t="shared" si="2"/>
        <v>0</v>
      </c>
      <c r="V12" s="8" t="s">
        <v>145</v>
      </c>
      <c r="Y12" s="13"/>
      <c r="Z12" s="13"/>
      <c r="AA12" s="4"/>
      <c r="AB12" s="4"/>
      <c r="AC12" s="13"/>
      <c r="AD12" s="13"/>
      <c r="AG12" s="13"/>
      <c r="AH12" s="13"/>
      <c r="AK12" s="13"/>
      <c r="AL12" s="13"/>
      <c r="AM12" s="16">
        <v>1</v>
      </c>
      <c r="AO12" s="13"/>
      <c r="AP12" s="13"/>
      <c r="AS12" s="13"/>
      <c r="AT12" s="13"/>
      <c r="AU12" s="16">
        <v>1</v>
      </c>
      <c r="AW12" s="13"/>
      <c r="AX12" s="13"/>
      <c r="BA12" s="13"/>
      <c r="BB12" s="13"/>
      <c r="BE12" s="13"/>
      <c r="BF12" s="13"/>
      <c r="BI12" s="13"/>
      <c r="BJ12" s="13"/>
      <c r="BM12" s="13"/>
      <c r="BN12" s="13"/>
      <c r="BO12" s="16">
        <v>1</v>
      </c>
      <c r="BQ12" s="13"/>
      <c r="BR12" s="13"/>
    </row>
    <row r="13" spans="1:70" ht="135" x14ac:dyDescent="0.25">
      <c r="A13" s="8" t="s">
        <v>77</v>
      </c>
      <c r="B13" s="8" t="s">
        <v>72</v>
      </c>
      <c r="C13" s="12" t="s">
        <v>73</v>
      </c>
      <c r="D13" s="8" t="s">
        <v>74</v>
      </c>
      <c r="E13" s="8" t="s">
        <v>75</v>
      </c>
      <c r="F13" s="8" t="s">
        <v>84</v>
      </c>
      <c r="G13" s="17">
        <v>2</v>
      </c>
      <c r="H13" s="12" t="s">
        <v>140</v>
      </c>
      <c r="I13" s="17">
        <v>2</v>
      </c>
      <c r="J13" s="8" t="s">
        <v>101</v>
      </c>
      <c r="K13" s="12" t="s">
        <v>105</v>
      </c>
      <c r="L13" s="8"/>
      <c r="M13" s="8"/>
      <c r="N13" s="8"/>
      <c r="O13" s="34" t="s">
        <v>145</v>
      </c>
      <c r="P13" s="15">
        <f t="shared" si="0"/>
        <v>1</v>
      </c>
      <c r="Q13" s="12" t="s">
        <v>96</v>
      </c>
      <c r="R13" s="14">
        <v>46113</v>
      </c>
      <c r="S13" s="14">
        <v>46371</v>
      </c>
      <c r="T13" s="15">
        <f t="shared" si="1"/>
        <v>0</v>
      </c>
      <c r="U13" s="21">
        <f t="shared" si="2"/>
        <v>0</v>
      </c>
      <c r="V13" s="8" t="s">
        <v>145</v>
      </c>
      <c r="Y13" s="13"/>
      <c r="Z13" s="13"/>
      <c r="AA13" s="4"/>
      <c r="AB13" s="4"/>
      <c r="AC13" s="13"/>
      <c r="AD13" s="13"/>
      <c r="AG13" s="13"/>
      <c r="AH13" s="13"/>
      <c r="AK13" s="13"/>
      <c r="AL13" s="13"/>
      <c r="AO13" s="13"/>
      <c r="AP13" s="13"/>
      <c r="AS13" s="13"/>
      <c r="AT13" s="13"/>
      <c r="AW13" s="13"/>
      <c r="AX13" s="13"/>
      <c r="BA13" s="13"/>
      <c r="BB13" s="13"/>
      <c r="BE13" s="13"/>
      <c r="BF13" s="13"/>
      <c r="BI13" s="13"/>
      <c r="BJ13" s="13"/>
      <c r="BK13" s="16">
        <v>1</v>
      </c>
      <c r="BM13" s="13"/>
      <c r="BN13" s="13"/>
      <c r="BQ13" s="13"/>
      <c r="BR13" s="13"/>
    </row>
    <row r="14" spans="1:70" ht="90" x14ac:dyDescent="0.25">
      <c r="A14" s="8" t="s">
        <v>77</v>
      </c>
      <c r="B14" s="8" t="s">
        <v>72</v>
      </c>
      <c r="C14" s="12" t="s">
        <v>73</v>
      </c>
      <c r="D14" s="8" t="s">
        <v>74</v>
      </c>
      <c r="E14" s="8" t="s">
        <v>75</v>
      </c>
      <c r="F14" s="8" t="s">
        <v>84</v>
      </c>
      <c r="G14" s="17">
        <v>2</v>
      </c>
      <c r="H14" s="12" t="s">
        <v>140</v>
      </c>
      <c r="I14" s="17">
        <v>3</v>
      </c>
      <c r="J14" s="8" t="s">
        <v>121</v>
      </c>
      <c r="K14" s="12" t="s">
        <v>122</v>
      </c>
      <c r="L14" s="8"/>
      <c r="M14" s="8"/>
      <c r="N14" s="8"/>
      <c r="O14" s="34" t="s">
        <v>145</v>
      </c>
      <c r="P14" s="15">
        <f t="shared" si="0"/>
        <v>11</v>
      </c>
      <c r="Q14" s="12" t="s">
        <v>96</v>
      </c>
      <c r="R14" s="14">
        <v>46054</v>
      </c>
      <c r="S14" s="14">
        <v>46371</v>
      </c>
      <c r="T14" s="15">
        <f t="shared" si="1"/>
        <v>0</v>
      </c>
      <c r="U14" s="21">
        <f t="shared" si="2"/>
        <v>0</v>
      </c>
      <c r="V14" s="8" t="s">
        <v>145</v>
      </c>
      <c r="Y14" s="13"/>
      <c r="Z14" s="13"/>
      <c r="AA14" s="15">
        <v>1</v>
      </c>
      <c r="AB14" s="4"/>
      <c r="AC14" s="13"/>
      <c r="AD14" s="13"/>
      <c r="AE14" s="16">
        <v>1</v>
      </c>
      <c r="AG14" s="13"/>
      <c r="AH14" s="13"/>
      <c r="AI14" s="16">
        <v>1</v>
      </c>
      <c r="AK14" s="13"/>
      <c r="AL14" s="13"/>
      <c r="AM14" s="16">
        <v>1</v>
      </c>
      <c r="AO14" s="13"/>
      <c r="AP14" s="13"/>
      <c r="AQ14" s="16">
        <v>1</v>
      </c>
      <c r="AS14" s="13"/>
      <c r="AT14" s="13"/>
      <c r="AU14" s="16">
        <v>1</v>
      </c>
      <c r="AW14" s="13"/>
      <c r="AX14" s="13"/>
      <c r="AY14" s="16">
        <v>1</v>
      </c>
      <c r="BA14" s="13"/>
      <c r="BB14" s="13"/>
      <c r="BC14" s="16">
        <v>1</v>
      </c>
      <c r="BE14" s="13"/>
      <c r="BF14" s="13"/>
      <c r="BG14" s="16">
        <v>1</v>
      </c>
      <c r="BI14" s="13"/>
      <c r="BJ14" s="13"/>
      <c r="BK14" s="16">
        <v>1</v>
      </c>
      <c r="BM14" s="13"/>
      <c r="BN14" s="13"/>
      <c r="BO14" s="16">
        <v>1</v>
      </c>
      <c r="BQ14" s="13"/>
      <c r="BR14" s="13"/>
    </row>
    <row r="15" spans="1:70" ht="90" x14ac:dyDescent="0.25">
      <c r="A15" s="8" t="s">
        <v>77</v>
      </c>
      <c r="B15" s="8" t="s">
        <v>72</v>
      </c>
      <c r="C15" s="12" t="s">
        <v>73</v>
      </c>
      <c r="D15" s="8" t="s">
        <v>74</v>
      </c>
      <c r="E15" s="8" t="s">
        <v>75</v>
      </c>
      <c r="F15" s="8" t="s">
        <v>84</v>
      </c>
      <c r="G15" s="17">
        <v>2</v>
      </c>
      <c r="H15" s="12" t="s">
        <v>140</v>
      </c>
      <c r="I15" s="17">
        <v>4</v>
      </c>
      <c r="J15" s="8" t="s">
        <v>123</v>
      </c>
      <c r="K15" s="12" t="s">
        <v>124</v>
      </c>
      <c r="L15" s="8"/>
      <c r="M15" s="8"/>
      <c r="N15" s="8"/>
      <c r="O15" s="34" t="s">
        <v>145</v>
      </c>
      <c r="P15" s="15">
        <f t="shared" si="0"/>
        <v>4</v>
      </c>
      <c r="Q15" s="12" t="s">
        <v>96</v>
      </c>
      <c r="R15" s="14">
        <v>46054</v>
      </c>
      <c r="S15" s="14">
        <v>46371</v>
      </c>
      <c r="T15" s="15">
        <f t="shared" si="1"/>
        <v>0</v>
      </c>
      <c r="U15" s="21">
        <f t="shared" si="2"/>
        <v>0</v>
      </c>
      <c r="V15" s="8" t="s">
        <v>145</v>
      </c>
      <c r="Y15" s="13"/>
      <c r="Z15" s="13"/>
      <c r="AA15" s="4"/>
      <c r="AB15" s="4"/>
      <c r="AC15" s="13"/>
      <c r="AD15" s="13"/>
      <c r="AG15" s="13"/>
      <c r="AH15" s="13"/>
      <c r="AI15" s="16">
        <v>1</v>
      </c>
      <c r="AK15" s="13"/>
      <c r="AL15" s="13"/>
      <c r="AO15" s="13"/>
      <c r="AP15" s="13"/>
      <c r="AS15" s="13"/>
      <c r="AT15" s="13"/>
      <c r="AU15" s="20">
        <v>1</v>
      </c>
      <c r="AW15" s="13"/>
      <c r="AX15" s="13"/>
      <c r="BA15" s="13"/>
      <c r="BB15" s="13"/>
      <c r="BE15" s="13"/>
      <c r="BF15" s="13"/>
      <c r="BG15" s="16">
        <v>1</v>
      </c>
      <c r="BI15" s="13"/>
      <c r="BJ15" s="13"/>
      <c r="BK15" s="16"/>
      <c r="BM15" s="13"/>
      <c r="BN15" s="13"/>
      <c r="BO15" s="20">
        <v>1</v>
      </c>
      <c r="BQ15" s="13"/>
      <c r="BR15" s="13"/>
    </row>
    <row r="16" spans="1:70" ht="105" x14ac:dyDescent="0.25">
      <c r="A16" s="8" t="s">
        <v>77</v>
      </c>
      <c r="B16" s="8" t="s">
        <v>72</v>
      </c>
      <c r="C16" s="12" t="s">
        <v>73</v>
      </c>
      <c r="D16" s="8" t="s">
        <v>74</v>
      </c>
      <c r="E16" s="8" t="s">
        <v>75</v>
      </c>
      <c r="F16" s="8" t="s">
        <v>84</v>
      </c>
      <c r="G16" s="17">
        <v>3</v>
      </c>
      <c r="H16" s="12" t="s">
        <v>102</v>
      </c>
      <c r="I16" s="17">
        <v>1</v>
      </c>
      <c r="J16" s="8" t="s">
        <v>103</v>
      </c>
      <c r="K16" s="12" t="s">
        <v>104</v>
      </c>
      <c r="L16" s="8"/>
      <c r="M16" s="8"/>
      <c r="N16" s="8"/>
      <c r="O16" s="34" t="s">
        <v>145</v>
      </c>
      <c r="P16" s="32">
        <f t="shared" si="0"/>
        <v>3</v>
      </c>
      <c r="Q16" s="33" t="s">
        <v>96</v>
      </c>
      <c r="R16" s="19">
        <v>46024</v>
      </c>
      <c r="S16" s="14">
        <v>46371</v>
      </c>
      <c r="T16" s="15">
        <f t="shared" si="1"/>
        <v>0</v>
      </c>
      <c r="U16" s="21">
        <f t="shared" si="2"/>
        <v>0</v>
      </c>
      <c r="V16" s="8" t="s">
        <v>145</v>
      </c>
      <c r="Y16" s="13"/>
      <c r="Z16" s="13"/>
      <c r="AA16" s="4"/>
      <c r="AB16" s="4"/>
      <c r="AC16" s="13"/>
      <c r="AD16" s="13"/>
      <c r="AG16" s="13"/>
      <c r="AH16" s="13"/>
      <c r="AK16" s="13"/>
      <c r="AL16" s="13"/>
      <c r="AM16" s="16">
        <v>1</v>
      </c>
      <c r="AO16" s="13"/>
      <c r="AP16" s="13"/>
      <c r="AS16" s="13"/>
      <c r="AT16" s="13"/>
      <c r="AW16" s="13"/>
      <c r="AX16" s="13"/>
      <c r="BA16" s="13"/>
      <c r="BB16" s="13"/>
      <c r="BC16" s="16">
        <v>1</v>
      </c>
      <c r="BE16" s="13"/>
      <c r="BF16" s="13"/>
      <c r="BI16" s="13"/>
      <c r="BJ16" s="13"/>
      <c r="BK16" s="16">
        <v>1</v>
      </c>
      <c r="BM16" s="13"/>
      <c r="BN16" s="13"/>
      <c r="BQ16" s="13"/>
      <c r="BR16" s="13"/>
    </row>
    <row r="17" spans="1:70" ht="120" x14ac:dyDescent="0.25">
      <c r="A17" s="8" t="s">
        <v>77</v>
      </c>
      <c r="B17" s="8" t="s">
        <v>72</v>
      </c>
      <c r="C17" s="12" t="s">
        <v>73</v>
      </c>
      <c r="D17" s="8" t="s">
        <v>74</v>
      </c>
      <c r="E17" s="8" t="s">
        <v>75</v>
      </c>
      <c r="F17" s="8" t="s">
        <v>84</v>
      </c>
      <c r="G17" s="17">
        <v>3</v>
      </c>
      <c r="H17" s="12" t="s">
        <v>102</v>
      </c>
      <c r="I17" s="17">
        <v>2</v>
      </c>
      <c r="J17" s="12" t="s">
        <v>106</v>
      </c>
      <c r="K17" s="12" t="s">
        <v>107</v>
      </c>
      <c r="L17" s="8"/>
      <c r="M17" s="8"/>
      <c r="N17" s="8"/>
      <c r="O17" s="34" t="s">
        <v>145</v>
      </c>
      <c r="P17" s="32">
        <v>2</v>
      </c>
      <c r="Q17" s="33" t="s">
        <v>96</v>
      </c>
      <c r="R17" s="19">
        <v>46024</v>
      </c>
      <c r="S17" s="14">
        <v>46371</v>
      </c>
      <c r="T17" s="15">
        <f t="shared" si="1"/>
        <v>0</v>
      </c>
      <c r="U17" s="21">
        <f t="shared" si="2"/>
        <v>0</v>
      </c>
      <c r="V17" s="8" t="s">
        <v>145</v>
      </c>
      <c r="W17" s="16">
        <v>1</v>
      </c>
      <c r="Y17" s="13"/>
      <c r="Z17" s="13"/>
      <c r="AA17" s="4"/>
      <c r="AB17" s="4"/>
      <c r="AC17" s="13"/>
      <c r="AD17" s="13"/>
      <c r="AG17" s="13"/>
      <c r="AH17" s="13"/>
      <c r="AK17" s="13"/>
      <c r="AL17" s="13"/>
      <c r="AO17" s="13"/>
      <c r="AP17" s="13"/>
      <c r="AS17" s="13"/>
      <c r="AT17" s="13"/>
      <c r="AU17" s="16"/>
      <c r="AW17" s="13"/>
      <c r="AX17" s="13"/>
      <c r="AY17" s="16">
        <v>1</v>
      </c>
      <c r="BA17" s="13"/>
      <c r="BB17" s="13"/>
      <c r="BE17" s="13"/>
      <c r="BF17" s="13"/>
      <c r="BI17" s="13"/>
      <c r="BJ17" s="13"/>
      <c r="BM17" s="13"/>
      <c r="BN17" s="13"/>
      <c r="BQ17" s="13"/>
      <c r="BR17" s="13"/>
    </row>
    <row r="18" spans="1:70" ht="105" x14ac:dyDescent="0.25">
      <c r="A18" s="8" t="s">
        <v>77</v>
      </c>
      <c r="B18" s="8" t="s">
        <v>72</v>
      </c>
      <c r="C18" s="12" t="s">
        <v>73</v>
      </c>
      <c r="D18" s="8" t="s">
        <v>74</v>
      </c>
      <c r="E18" s="8" t="s">
        <v>75</v>
      </c>
      <c r="F18" s="8" t="s">
        <v>84</v>
      </c>
      <c r="G18" s="17">
        <v>3</v>
      </c>
      <c r="H18" s="12" t="s">
        <v>102</v>
      </c>
      <c r="I18" s="17">
        <v>3</v>
      </c>
      <c r="J18" s="8" t="s">
        <v>108</v>
      </c>
      <c r="K18" s="12" t="s">
        <v>109</v>
      </c>
      <c r="L18" s="8"/>
      <c r="M18" s="8"/>
      <c r="N18" s="8"/>
      <c r="O18" s="34" t="s">
        <v>145</v>
      </c>
      <c r="P18" s="32">
        <f t="shared" si="0"/>
        <v>1</v>
      </c>
      <c r="Q18" s="33" t="s">
        <v>96</v>
      </c>
      <c r="R18" s="14">
        <v>46174</v>
      </c>
      <c r="S18" s="14">
        <v>46371</v>
      </c>
      <c r="T18" s="15">
        <f t="shared" si="1"/>
        <v>0</v>
      </c>
      <c r="U18" s="21">
        <f t="shared" si="2"/>
        <v>0</v>
      </c>
      <c r="V18" s="8" t="s">
        <v>145</v>
      </c>
      <c r="Y18" s="13"/>
      <c r="Z18" s="13"/>
      <c r="AA18" s="4"/>
      <c r="AB18" s="4"/>
      <c r="AC18" s="13"/>
      <c r="AD18" s="13"/>
      <c r="AG18" s="13"/>
      <c r="AH18" s="13"/>
      <c r="AK18" s="13"/>
      <c r="AL18" s="13"/>
      <c r="AO18" s="13"/>
      <c r="AP18" s="13"/>
      <c r="AS18" s="13"/>
      <c r="AT18" s="13"/>
      <c r="AW18" s="13"/>
      <c r="AX18" s="13"/>
      <c r="BA18" s="13"/>
      <c r="BB18" s="13"/>
      <c r="BE18" s="13"/>
      <c r="BF18" s="13"/>
      <c r="BG18" s="16">
        <v>1</v>
      </c>
      <c r="BI18" s="13"/>
      <c r="BJ18" s="13"/>
      <c r="BM18" s="13"/>
      <c r="BN18" s="13"/>
      <c r="BQ18" s="13"/>
      <c r="BR18" s="13"/>
    </row>
    <row r="19" spans="1:70" ht="105" x14ac:dyDescent="0.25">
      <c r="A19" s="8" t="s">
        <v>77</v>
      </c>
      <c r="B19" s="8" t="s">
        <v>72</v>
      </c>
      <c r="C19" s="12" t="s">
        <v>73</v>
      </c>
      <c r="D19" s="8" t="s">
        <v>74</v>
      </c>
      <c r="E19" s="8" t="s">
        <v>75</v>
      </c>
      <c r="F19" s="8" t="s">
        <v>84</v>
      </c>
      <c r="G19" s="17">
        <v>3</v>
      </c>
      <c r="H19" s="12" t="s">
        <v>102</v>
      </c>
      <c r="I19" s="17">
        <v>4</v>
      </c>
      <c r="J19" s="8" t="s">
        <v>110</v>
      </c>
      <c r="K19" s="12" t="s">
        <v>111</v>
      </c>
      <c r="L19" s="8"/>
      <c r="M19" s="8"/>
      <c r="N19" s="8"/>
      <c r="O19" s="34" t="s">
        <v>145</v>
      </c>
      <c r="P19" s="32">
        <v>1</v>
      </c>
      <c r="Q19" s="33" t="s">
        <v>96</v>
      </c>
      <c r="R19" s="14">
        <v>46054</v>
      </c>
      <c r="S19" s="14">
        <v>46371</v>
      </c>
      <c r="T19" s="15">
        <f t="shared" si="1"/>
        <v>0</v>
      </c>
      <c r="U19" s="21">
        <f t="shared" si="2"/>
        <v>0</v>
      </c>
      <c r="V19" s="8" t="s">
        <v>145</v>
      </c>
      <c r="Y19" s="13"/>
      <c r="Z19" s="13"/>
      <c r="AA19" s="4"/>
      <c r="AB19" s="4"/>
      <c r="AC19" s="13"/>
      <c r="AD19" s="13"/>
      <c r="AG19" s="13"/>
      <c r="AH19" s="13"/>
      <c r="AK19" s="13"/>
      <c r="AL19" s="13"/>
      <c r="AO19" s="13"/>
      <c r="AP19" s="13"/>
      <c r="AS19" s="13"/>
      <c r="AT19" s="13"/>
      <c r="AW19" s="13"/>
      <c r="AX19" s="13"/>
      <c r="BA19" s="13"/>
      <c r="BB19" s="13"/>
      <c r="BE19" s="13"/>
      <c r="BF19" s="13"/>
      <c r="BI19" s="13"/>
      <c r="BJ19" s="13"/>
      <c r="BK19" s="16">
        <v>1</v>
      </c>
      <c r="BM19" s="13"/>
      <c r="BN19" s="13"/>
      <c r="BQ19" s="13"/>
      <c r="BR19" s="13"/>
    </row>
    <row r="20" spans="1:70" ht="210" x14ac:dyDescent="0.25">
      <c r="A20" s="8" t="s">
        <v>77</v>
      </c>
      <c r="B20" s="8" t="s">
        <v>72</v>
      </c>
      <c r="C20" s="12" t="s">
        <v>73</v>
      </c>
      <c r="D20" s="8" t="s">
        <v>74</v>
      </c>
      <c r="E20" s="8" t="s">
        <v>75</v>
      </c>
      <c r="F20" s="8" t="s">
        <v>84</v>
      </c>
      <c r="G20" s="17">
        <v>3</v>
      </c>
      <c r="H20" s="12" t="s">
        <v>102</v>
      </c>
      <c r="I20" s="17">
        <v>5</v>
      </c>
      <c r="J20" s="8" t="s">
        <v>112</v>
      </c>
      <c r="K20" s="12" t="s">
        <v>113</v>
      </c>
      <c r="L20" s="8"/>
      <c r="M20" s="8"/>
      <c r="N20" s="8"/>
      <c r="O20" s="34" t="s">
        <v>145</v>
      </c>
      <c r="P20" s="32">
        <f t="shared" si="0"/>
        <v>3</v>
      </c>
      <c r="Q20" s="33" t="s">
        <v>96</v>
      </c>
      <c r="R20" s="14">
        <v>46054</v>
      </c>
      <c r="S20" s="14">
        <v>46371</v>
      </c>
      <c r="T20" s="15">
        <f t="shared" si="1"/>
        <v>0</v>
      </c>
      <c r="U20" s="21">
        <f t="shared" si="2"/>
        <v>0</v>
      </c>
      <c r="V20" s="8" t="s">
        <v>145</v>
      </c>
      <c r="Y20" s="13"/>
      <c r="Z20" s="13"/>
      <c r="AA20" s="4"/>
      <c r="AB20" s="4"/>
      <c r="AC20" s="13"/>
      <c r="AD20" s="13"/>
      <c r="AG20" s="13"/>
      <c r="AH20" s="13"/>
      <c r="AK20" s="13"/>
      <c r="AL20" s="13"/>
      <c r="AM20" s="16">
        <v>1</v>
      </c>
      <c r="AO20" s="13"/>
      <c r="AP20" s="13"/>
      <c r="AS20" s="13"/>
      <c r="AT20" s="13"/>
      <c r="AW20" s="13"/>
      <c r="AX20" s="13"/>
      <c r="BA20" s="13"/>
      <c r="BB20" s="13"/>
      <c r="BC20" s="16">
        <v>1</v>
      </c>
      <c r="BE20" s="13"/>
      <c r="BF20" s="13"/>
      <c r="BI20" s="13"/>
      <c r="BJ20" s="13"/>
      <c r="BM20" s="13"/>
      <c r="BN20" s="13"/>
      <c r="BO20" s="16">
        <v>1</v>
      </c>
      <c r="BQ20" s="13"/>
      <c r="BR20" s="13"/>
    </row>
    <row r="21" spans="1:70" ht="105" x14ac:dyDescent="0.25">
      <c r="A21" s="8" t="s">
        <v>77</v>
      </c>
      <c r="B21" s="8" t="s">
        <v>72</v>
      </c>
      <c r="C21" s="12" t="s">
        <v>73</v>
      </c>
      <c r="D21" s="8" t="s">
        <v>74</v>
      </c>
      <c r="E21" s="8" t="s">
        <v>75</v>
      </c>
      <c r="F21" s="8" t="s">
        <v>84</v>
      </c>
      <c r="G21" s="17">
        <v>4</v>
      </c>
      <c r="H21" s="13" t="s">
        <v>114</v>
      </c>
      <c r="I21" s="17">
        <v>1</v>
      </c>
      <c r="J21" s="8" t="s">
        <v>115</v>
      </c>
      <c r="K21" s="12" t="s">
        <v>116</v>
      </c>
      <c r="L21" s="8"/>
      <c r="M21" s="8"/>
      <c r="N21" s="8"/>
      <c r="O21" s="34" t="s">
        <v>145</v>
      </c>
      <c r="P21" s="32">
        <f t="shared" si="0"/>
        <v>11</v>
      </c>
      <c r="Q21" s="33" t="s">
        <v>96</v>
      </c>
      <c r="R21" s="19">
        <v>46024</v>
      </c>
      <c r="S21" s="14">
        <v>46386</v>
      </c>
      <c r="T21" s="15">
        <f t="shared" si="1"/>
        <v>0</v>
      </c>
      <c r="U21" s="21">
        <f t="shared" si="2"/>
        <v>0</v>
      </c>
      <c r="V21" s="8" t="s">
        <v>145</v>
      </c>
      <c r="Y21" s="13"/>
      <c r="Z21" s="13"/>
      <c r="AA21" s="15">
        <v>1</v>
      </c>
      <c r="AB21" s="4"/>
      <c r="AC21" s="13"/>
      <c r="AD21" s="13"/>
      <c r="AE21" s="16">
        <v>1</v>
      </c>
      <c r="AG21" s="13"/>
      <c r="AH21" s="13"/>
      <c r="AI21" s="16">
        <v>1</v>
      </c>
      <c r="AK21" s="13"/>
      <c r="AL21" s="13"/>
      <c r="AM21" s="16">
        <v>1</v>
      </c>
      <c r="AO21" s="13"/>
      <c r="AP21" s="13"/>
      <c r="AQ21" s="16">
        <v>1</v>
      </c>
      <c r="AS21" s="13"/>
      <c r="AT21" s="13"/>
      <c r="AU21" s="16">
        <v>1</v>
      </c>
      <c r="AW21" s="13"/>
      <c r="AX21" s="13"/>
      <c r="AY21" s="16">
        <v>1</v>
      </c>
      <c r="BA21" s="13"/>
      <c r="BB21" s="13"/>
      <c r="BC21" s="16">
        <v>1</v>
      </c>
      <c r="BE21" s="13"/>
      <c r="BF21" s="13"/>
      <c r="BG21" s="16">
        <v>1</v>
      </c>
      <c r="BI21" s="13"/>
      <c r="BJ21" s="13"/>
      <c r="BK21" s="16">
        <v>1</v>
      </c>
      <c r="BM21" s="13"/>
      <c r="BN21" s="13"/>
      <c r="BO21" s="16">
        <v>1</v>
      </c>
      <c r="BQ21" s="13"/>
      <c r="BR21" s="13"/>
    </row>
    <row r="22" spans="1:70" ht="105" x14ac:dyDescent="0.25">
      <c r="A22" s="8" t="s">
        <v>77</v>
      </c>
      <c r="B22" s="8" t="s">
        <v>72</v>
      </c>
      <c r="C22" s="12" t="s">
        <v>73</v>
      </c>
      <c r="D22" s="8" t="s">
        <v>74</v>
      </c>
      <c r="E22" s="8" t="s">
        <v>75</v>
      </c>
      <c r="F22" s="8" t="s">
        <v>84</v>
      </c>
      <c r="G22" s="17">
        <v>4</v>
      </c>
      <c r="H22" s="13" t="s">
        <v>114</v>
      </c>
      <c r="I22" s="17">
        <v>2</v>
      </c>
      <c r="J22" s="8" t="s">
        <v>117</v>
      </c>
      <c r="K22" s="12" t="s">
        <v>118</v>
      </c>
      <c r="L22" s="8"/>
      <c r="M22" s="8"/>
      <c r="N22" s="8"/>
      <c r="O22" s="34" t="s">
        <v>145</v>
      </c>
      <c r="P22" s="15">
        <f t="shared" si="0"/>
        <v>4</v>
      </c>
      <c r="Q22" s="12" t="s">
        <v>96</v>
      </c>
      <c r="R22" s="19">
        <v>46024</v>
      </c>
      <c r="S22" s="14">
        <v>46386</v>
      </c>
      <c r="T22" s="15">
        <f t="shared" si="1"/>
        <v>0</v>
      </c>
      <c r="U22" s="21">
        <f t="shared" si="2"/>
        <v>0</v>
      </c>
      <c r="V22" s="8" t="s">
        <v>145</v>
      </c>
      <c r="Y22" s="13"/>
      <c r="Z22" s="13"/>
      <c r="AA22" s="15"/>
      <c r="AB22" s="4"/>
      <c r="AC22" s="13"/>
      <c r="AD22" s="13"/>
      <c r="AE22" s="16"/>
      <c r="AG22" s="13"/>
      <c r="AH22" s="13"/>
      <c r="AI22" s="16">
        <v>1</v>
      </c>
      <c r="AK22" s="13"/>
      <c r="AL22" s="13"/>
      <c r="AM22" s="16"/>
      <c r="AO22" s="13"/>
      <c r="AP22" s="13"/>
      <c r="AQ22" s="16"/>
      <c r="AS22" s="13"/>
      <c r="AT22" s="13"/>
      <c r="AU22" s="16">
        <v>1</v>
      </c>
      <c r="AW22" s="13"/>
      <c r="AX22" s="13"/>
      <c r="AY22" s="16"/>
      <c r="BA22" s="13"/>
      <c r="BB22" s="13"/>
      <c r="BC22" s="16"/>
      <c r="BE22" s="13"/>
      <c r="BF22" s="13"/>
      <c r="BG22" s="16">
        <v>1</v>
      </c>
      <c r="BI22" s="13"/>
      <c r="BJ22" s="13"/>
      <c r="BK22" s="16"/>
      <c r="BM22" s="13"/>
      <c r="BN22" s="13"/>
      <c r="BO22" s="16">
        <v>1</v>
      </c>
      <c r="BQ22" s="13"/>
      <c r="BR22" s="13"/>
    </row>
    <row r="23" spans="1:70" ht="105" x14ac:dyDescent="0.25">
      <c r="A23" s="8" t="s">
        <v>77</v>
      </c>
      <c r="B23" s="8" t="s">
        <v>72</v>
      </c>
      <c r="C23" s="12" t="s">
        <v>73</v>
      </c>
      <c r="D23" s="8" t="s">
        <v>74</v>
      </c>
      <c r="E23" s="8" t="s">
        <v>75</v>
      </c>
      <c r="F23" s="8" t="s">
        <v>84</v>
      </c>
      <c r="G23" s="17">
        <v>4</v>
      </c>
      <c r="H23" s="13" t="s">
        <v>114</v>
      </c>
      <c r="I23" s="17">
        <v>3</v>
      </c>
      <c r="J23" s="8" t="s">
        <v>119</v>
      </c>
      <c r="K23" s="12" t="s">
        <v>120</v>
      </c>
      <c r="L23" s="8"/>
      <c r="M23" s="8"/>
      <c r="N23" s="8"/>
      <c r="O23" s="34" t="s">
        <v>145</v>
      </c>
      <c r="P23" s="15">
        <f t="shared" si="0"/>
        <v>1</v>
      </c>
      <c r="Q23" s="12" t="s">
        <v>96</v>
      </c>
      <c r="R23" s="14">
        <v>46054</v>
      </c>
      <c r="S23" s="14">
        <v>46203</v>
      </c>
      <c r="T23" s="15">
        <f t="shared" si="1"/>
        <v>0</v>
      </c>
      <c r="U23" s="21">
        <f t="shared" si="2"/>
        <v>0</v>
      </c>
      <c r="V23" s="8" t="s">
        <v>145</v>
      </c>
      <c r="Y23" s="13"/>
      <c r="Z23" s="13"/>
      <c r="AA23" s="15"/>
      <c r="AB23" s="4"/>
      <c r="AC23" s="13"/>
      <c r="AD23" s="13"/>
      <c r="AE23" s="16">
        <v>1</v>
      </c>
      <c r="AG23" s="13"/>
      <c r="AH23" s="13"/>
      <c r="AI23" s="16"/>
      <c r="AK23" s="13"/>
      <c r="AL23" s="13"/>
      <c r="AM23" s="16"/>
      <c r="AO23" s="13"/>
      <c r="AP23" s="13"/>
      <c r="AQ23" s="16"/>
      <c r="AS23" s="13"/>
      <c r="AT23" s="13"/>
      <c r="AU23" s="16"/>
      <c r="AW23" s="13"/>
      <c r="AX23" s="13"/>
      <c r="AY23" s="16"/>
      <c r="BA23" s="13"/>
      <c r="BB23" s="13"/>
      <c r="BC23" s="16"/>
      <c r="BE23" s="13"/>
      <c r="BF23" s="13"/>
      <c r="BG23" s="16"/>
      <c r="BI23" s="13"/>
      <c r="BJ23" s="13"/>
      <c r="BK23" s="16"/>
      <c r="BM23" s="13"/>
      <c r="BN23" s="13"/>
      <c r="BO23" s="16"/>
      <c r="BQ23" s="13"/>
      <c r="BR23" s="13"/>
    </row>
    <row r="24" spans="1:70" ht="105" x14ac:dyDescent="0.25">
      <c r="A24" s="8" t="s">
        <v>77</v>
      </c>
      <c r="B24" s="8" t="s">
        <v>72</v>
      </c>
      <c r="C24" s="12" t="s">
        <v>73</v>
      </c>
      <c r="D24" s="8" t="s">
        <v>74</v>
      </c>
      <c r="E24" s="8" t="s">
        <v>75</v>
      </c>
      <c r="F24" s="8" t="s">
        <v>84</v>
      </c>
      <c r="G24" s="17">
        <v>4</v>
      </c>
      <c r="H24" s="13" t="s">
        <v>114</v>
      </c>
      <c r="I24" s="17">
        <v>4</v>
      </c>
      <c r="J24" s="8" t="s">
        <v>125</v>
      </c>
      <c r="K24" s="12" t="s">
        <v>126</v>
      </c>
      <c r="L24" s="8"/>
      <c r="M24" s="8"/>
      <c r="N24" s="8"/>
      <c r="O24" s="34" t="s">
        <v>145</v>
      </c>
      <c r="P24" s="15">
        <f t="shared" si="0"/>
        <v>10</v>
      </c>
      <c r="Q24" s="12" t="s">
        <v>96</v>
      </c>
      <c r="R24" s="14">
        <v>46054</v>
      </c>
      <c r="S24" s="14">
        <v>46371</v>
      </c>
      <c r="T24" s="15">
        <f t="shared" si="1"/>
        <v>0</v>
      </c>
      <c r="U24" s="21">
        <f t="shared" si="2"/>
        <v>0</v>
      </c>
      <c r="V24" s="8" t="s">
        <v>145</v>
      </c>
      <c r="Y24" s="13"/>
      <c r="Z24" s="13"/>
      <c r="AA24" s="15">
        <v>1</v>
      </c>
      <c r="AB24" s="4"/>
      <c r="AC24" s="13"/>
      <c r="AD24" s="13"/>
      <c r="AE24" s="16">
        <v>1</v>
      </c>
      <c r="AG24" s="13"/>
      <c r="AH24" s="13"/>
      <c r="AI24" s="16">
        <v>1</v>
      </c>
      <c r="AK24" s="13"/>
      <c r="AL24" s="13"/>
      <c r="AM24" s="16">
        <v>1</v>
      </c>
      <c r="AO24" s="13"/>
      <c r="AP24" s="13"/>
      <c r="AQ24" s="16">
        <v>1</v>
      </c>
      <c r="AS24" s="13"/>
      <c r="AT24" s="13"/>
      <c r="AU24" s="16">
        <v>1</v>
      </c>
      <c r="AW24" s="13"/>
      <c r="AX24" s="13"/>
      <c r="AY24" s="16">
        <v>1</v>
      </c>
      <c r="BA24" s="13"/>
      <c r="BB24" s="13"/>
      <c r="BC24" s="16">
        <v>1</v>
      </c>
      <c r="BE24" s="13"/>
      <c r="BF24" s="13"/>
      <c r="BG24" s="16">
        <v>1</v>
      </c>
      <c r="BI24" s="13"/>
      <c r="BJ24" s="13"/>
      <c r="BK24" s="16">
        <v>1</v>
      </c>
      <c r="BM24" s="13"/>
      <c r="BN24" s="13"/>
      <c r="BO24" s="20"/>
      <c r="BQ24" s="13"/>
      <c r="BR24" s="13"/>
    </row>
    <row r="25" spans="1:70" ht="105" x14ac:dyDescent="0.25">
      <c r="A25" s="8" t="s">
        <v>77</v>
      </c>
      <c r="B25" s="8" t="s">
        <v>72</v>
      </c>
      <c r="C25" s="12" t="s">
        <v>73</v>
      </c>
      <c r="D25" s="8" t="s">
        <v>74</v>
      </c>
      <c r="E25" s="8" t="s">
        <v>75</v>
      </c>
      <c r="F25" s="8" t="s">
        <v>84</v>
      </c>
      <c r="G25" s="17">
        <v>4</v>
      </c>
      <c r="H25" s="13" t="s">
        <v>114</v>
      </c>
      <c r="I25" s="17">
        <v>5</v>
      </c>
      <c r="J25" s="8" t="s">
        <v>127</v>
      </c>
      <c r="K25" s="12" t="s">
        <v>128</v>
      </c>
      <c r="L25" s="8"/>
      <c r="M25" s="8"/>
      <c r="N25" s="8"/>
      <c r="O25" s="34" t="s">
        <v>145</v>
      </c>
      <c r="P25" s="15">
        <f t="shared" si="0"/>
        <v>10</v>
      </c>
      <c r="Q25" s="12" t="s">
        <v>96</v>
      </c>
      <c r="R25" s="14">
        <v>46054</v>
      </c>
      <c r="S25" s="14">
        <v>46371</v>
      </c>
      <c r="T25" s="15">
        <f t="shared" si="1"/>
        <v>0</v>
      </c>
      <c r="U25" s="21">
        <f t="shared" si="2"/>
        <v>0</v>
      </c>
      <c r="V25" s="8" t="s">
        <v>145</v>
      </c>
      <c r="Y25" s="13"/>
      <c r="Z25" s="13"/>
      <c r="AA25" s="15">
        <v>1</v>
      </c>
      <c r="AB25" s="4"/>
      <c r="AC25" s="13"/>
      <c r="AD25" s="13"/>
      <c r="AE25" s="20">
        <v>1</v>
      </c>
      <c r="AG25" s="13"/>
      <c r="AH25" s="13"/>
      <c r="AI25" s="20">
        <v>1</v>
      </c>
      <c r="AK25" s="13"/>
      <c r="AL25" s="13"/>
      <c r="AM25" s="20">
        <v>1</v>
      </c>
      <c r="AO25" s="13"/>
      <c r="AP25" s="13"/>
      <c r="AQ25" s="16">
        <v>1</v>
      </c>
      <c r="AS25" s="13"/>
      <c r="AT25" s="13"/>
      <c r="AU25" s="20">
        <v>1</v>
      </c>
      <c r="AW25" s="13"/>
      <c r="AX25" s="13"/>
      <c r="AY25" s="16">
        <v>1</v>
      </c>
      <c r="BA25" s="13"/>
      <c r="BB25" s="13"/>
      <c r="BC25" s="20">
        <v>1</v>
      </c>
      <c r="BE25" s="13"/>
      <c r="BF25" s="13"/>
      <c r="BG25" s="20">
        <v>1</v>
      </c>
      <c r="BI25" s="13"/>
      <c r="BJ25" s="13"/>
      <c r="BK25" s="16">
        <v>1</v>
      </c>
      <c r="BM25" s="13"/>
      <c r="BN25" s="13"/>
      <c r="BQ25" s="13"/>
      <c r="BR25" s="13"/>
    </row>
    <row r="26" spans="1:70" ht="105" x14ac:dyDescent="0.25">
      <c r="A26" s="8" t="s">
        <v>77</v>
      </c>
      <c r="B26" s="8" t="s">
        <v>72</v>
      </c>
      <c r="C26" s="12" t="s">
        <v>73</v>
      </c>
      <c r="D26" s="8" t="s">
        <v>74</v>
      </c>
      <c r="E26" s="8" t="s">
        <v>75</v>
      </c>
      <c r="F26" s="8" t="s">
        <v>84</v>
      </c>
      <c r="G26" s="17">
        <v>4</v>
      </c>
      <c r="H26" s="13" t="s">
        <v>114</v>
      </c>
      <c r="I26" s="17">
        <v>6</v>
      </c>
      <c r="J26" s="8" t="s">
        <v>129</v>
      </c>
      <c r="K26" s="12" t="s">
        <v>144</v>
      </c>
      <c r="L26" s="8"/>
      <c r="M26" s="8"/>
      <c r="N26" s="8"/>
      <c r="O26" s="34" t="s">
        <v>145</v>
      </c>
      <c r="P26" s="32">
        <v>11</v>
      </c>
      <c r="Q26" s="12" t="s">
        <v>96</v>
      </c>
      <c r="R26" s="14">
        <v>46054</v>
      </c>
      <c r="S26" s="14">
        <v>46371</v>
      </c>
      <c r="T26" s="15">
        <f t="shared" si="1"/>
        <v>0</v>
      </c>
      <c r="U26" s="21">
        <f t="shared" si="2"/>
        <v>0</v>
      </c>
      <c r="V26" s="8" t="s">
        <v>145</v>
      </c>
      <c r="Y26" s="13"/>
      <c r="Z26" s="13"/>
      <c r="AA26" s="15">
        <v>1</v>
      </c>
      <c r="AB26" s="4"/>
      <c r="AC26" s="13"/>
      <c r="AD26" s="13"/>
      <c r="AE26" s="20">
        <v>1</v>
      </c>
      <c r="AG26" s="13"/>
      <c r="AH26" s="13"/>
      <c r="AI26" s="20">
        <v>1</v>
      </c>
      <c r="AK26" s="13"/>
      <c r="AL26" s="13"/>
      <c r="AM26" s="20">
        <v>1</v>
      </c>
      <c r="AO26" s="13"/>
      <c r="AP26" s="13"/>
      <c r="AQ26" s="20">
        <v>1</v>
      </c>
      <c r="AS26" s="13"/>
      <c r="AT26" s="13"/>
      <c r="AU26" s="20">
        <v>1</v>
      </c>
      <c r="AW26" s="13"/>
      <c r="AX26" s="13"/>
      <c r="AY26" s="20">
        <v>1</v>
      </c>
      <c r="BA26" s="13"/>
      <c r="BB26" s="13"/>
      <c r="BC26" s="20">
        <v>1</v>
      </c>
      <c r="BE26" s="13"/>
      <c r="BF26" s="13"/>
      <c r="BG26" s="20">
        <v>1</v>
      </c>
      <c r="BI26" s="13"/>
      <c r="BJ26" s="13"/>
      <c r="BK26" s="20">
        <v>1</v>
      </c>
      <c r="BM26" s="13"/>
      <c r="BN26" s="13"/>
      <c r="BO26" s="16">
        <v>1</v>
      </c>
      <c r="BQ26" s="13"/>
      <c r="BR26" s="13"/>
    </row>
    <row r="27" spans="1:70" s="30" customFormat="1" ht="105" x14ac:dyDescent="0.25">
      <c r="A27" s="22" t="s">
        <v>77</v>
      </c>
      <c r="B27" s="22" t="s">
        <v>72</v>
      </c>
      <c r="C27" s="22" t="s">
        <v>73</v>
      </c>
      <c r="D27" s="22" t="s">
        <v>74</v>
      </c>
      <c r="E27" s="22" t="s">
        <v>75</v>
      </c>
      <c r="F27" s="22" t="s">
        <v>84</v>
      </c>
      <c r="G27" s="23">
        <v>4</v>
      </c>
      <c r="H27" s="24" t="s">
        <v>114</v>
      </c>
      <c r="I27" s="23">
        <v>7</v>
      </c>
      <c r="J27" s="22" t="s">
        <v>130</v>
      </c>
      <c r="K27" s="22" t="s">
        <v>131</v>
      </c>
      <c r="L27" s="22"/>
      <c r="M27" s="22"/>
      <c r="N27" s="22"/>
      <c r="O27" s="34" t="s">
        <v>145</v>
      </c>
      <c r="P27" s="32">
        <v>3</v>
      </c>
      <c r="Q27" s="22" t="s">
        <v>96</v>
      </c>
      <c r="R27" s="26">
        <v>46054</v>
      </c>
      <c r="S27" s="26">
        <v>46371</v>
      </c>
      <c r="T27" s="27">
        <f t="shared" si="1"/>
        <v>0</v>
      </c>
      <c r="U27" s="28">
        <f t="shared" si="2"/>
        <v>0</v>
      </c>
      <c r="V27" s="8" t="s">
        <v>145</v>
      </c>
      <c r="W27" s="29">
        <v>1</v>
      </c>
      <c r="Y27" s="24"/>
      <c r="Z27" s="24"/>
      <c r="AA27" s="25"/>
      <c r="AB27" s="25"/>
      <c r="AC27" s="24"/>
      <c r="AD27" s="24"/>
      <c r="AG27" s="24"/>
      <c r="AH27" s="24"/>
      <c r="AI27" s="31"/>
      <c r="AK27" s="24"/>
      <c r="AL27" s="24"/>
      <c r="AM27" s="31">
        <v>1</v>
      </c>
      <c r="AO27" s="24"/>
      <c r="AP27" s="24"/>
      <c r="AS27" s="24"/>
      <c r="AT27" s="24"/>
      <c r="AU27" s="31"/>
      <c r="AW27" s="24"/>
      <c r="AX27" s="24"/>
      <c r="BA27" s="24"/>
      <c r="BB27" s="24"/>
      <c r="BC27" s="29">
        <v>1</v>
      </c>
      <c r="BE27" s="24"/>
      <c r="BF27" s="24"/>
      <c r="BI27" s="24"/>
      <c r="BJ27" s="24"/>
      <c r="BK27" s="29">
        <v>1</v>
      </c>
      <c r="BM27" s="24"/>
      <c r="BN27" s="24"/>
      <c r="BQ27" s="24"/>
      <c r="BR27" s="24"/>
    </row>
    <row r="28" spans="1:70" ht="210" x14ac:dyDescent="0.25">
      <c r="A28" s="8" t="s">
        <v>77</v>
      </c>
      <c r="B28" s="8" t="s">
        <v>72</v>
      </c>
      <c r="C28" s="12" t="s">
        <v>73</v>
      </c>
      <c r="D28" s="8" t="s">
        <v>74</v>
      </c>
      <c r="E28" s="8" t="s">
        <v>75</v>
      </c>
      <c r="F28" s="8" t="s">
        <v>84</v>
      </c>
      <c r="G28" s="17">
        <v>4</v>
      </c>
      <c r="H28" s="13" t="s">
        <v>114</v>
      </c>
      <c r="I28" s="17">
        <v>8</v>
      </c>
      <c r="J28" s="8" t="s">
        <v>134</v>
      </c>
      <c r="K28" s="12" t="s">
        <v>135</v>
      </c>
      <c r="L28" s="8"/>
      <c r="M28" s="8"/>
      <c r="N28" s="8"/>
      <c r="O28" s="34" t="s">
        <v>145</v>
      </c>
      <c r="P28" s="32">
        <v>11</v>
      </c>
      <c r="Q28" s="12" t="s">
        <v>96</v>
      </c>
      <c r="R28" s="19">
        <v>46024</v>
      </c>
      <c r="S28" s="14">
        <v>46371</v>
      </c>
      <c r="T28" s="32">
        <v>0</v>
      </c>
      <c r="U28" s="21">
        <f t="shared" si="2"/>
        <v>0</v>
      </c>
      <c r="V28" s="8" t="s">
        <v>145</v>
      </c>
      <c r="W28" s="16">
        <v>1</v>
      </c>
      <c r="Y28" s="13"/>
      <c r="Z28" s="13"/>
      <c r="AA28" s="15">
        <v>1</v>
      </c>
      <c r="AB28" s="4"/>
      <c r="AC28" s="13"/>
      <c r="AD28" s="13"/>
      <c r="AE28" s="16">
        <v>1</v>
      </c>
      <c r="AG28" s="13"/>
      <c r="AH28" s="13"/>
      <c r="AI28" s="16">
        <v>1</v>
      </c>
      <c r="AK28" s="13"/>
      <c r="AL28" s="13"/>
      <c r="AM28" s="20">
        <v>1</v>
      </c>
      <c r="AO28" s="13"/>
      <c r="AP28" s="13"/>
      <c r="AQ28" s="16"/>
      <c r="AR28" s="16">
        <v>1</v>
      </c>
      <c r="AS28" s="13"/>
      <c r="AT28" s="13"/>
      <c r="AU28" s="20">
        <v>1</v>
      </c>
      <c r="AW28" s="13"/>
      <c r="AX28" s="13"/>
      <c r="AY28" s="16">
        <v>1</v>
      </c>
      <c r="BA28" s="13"/>
      <c r="BB28" s="13"/>
      <c r="BC28" s="16">
        <v>1</v>
      </c>
      <c r="BE28" s="13"/>
      <c r="BF28" s="13"/>
      <c r="BG28" s="16">
        <v>1</v>
      </c>
      <c r="BI28" s="13"/>
      <c r="BJ28" s="13"/>
      <c r="BK28" s="20">
        <v>1</v>
      </c>
      <c r="BM28" s="13"/>
      <c r="BN28" s="13"/>
      <c r="BQ28" s="13"/>
      <c r="BR28" s="13"/>
    </row>
    <row r="29" spans="1:70" ht="120" x14ac:dyDescent="0.25">
      <c r="A29" s="8" t="s">
        <v>77</v>
      </c>
      <c r="B29" s="8" t="s">
        <v>72</v>
      </c>
      <c r="C29" s="12" t="s">
        <v>73</v>
      </c>
      <c r="D29" s="8" t="s">
        <v>74</v>
      </c>
      <c r="E29" s="8" t="s">
        <v>75</v>
      </c>
      <c r="F29" s="8" t="s">
        <v>84</v>
      </c>
      <c r="G29" s="17">
        <v>4</v>
      </c>
      <c r="H29" s="13" t="s">
        <v>114</v>
      </c>
      <c r="I29" s="17">
        <v>9</v>
      </c>
      <c r="J29" s="8" t="s">
        <v>142</v>
      </c>
      <c r="K29" s="12" t="s">
        <v>143</v>
      </c>
      <c r="L29" s="8"/>
      <c r="M29" s="8"/>
      <c r="N29" s="8"/>
      <c r="O29" s="34" t="s">
        <v>145</v>
      </c>
      <c r="P29" s="15">
        <f t="shared" si="0"/>
        <v>4</v>
      </c>
      <c r="Q29" s="12" t="s">
        <v>96</v>
      </c>
      <c r="R29" s="14">
        <v>46054</v>
      </c>
      <c r="S29" s="14">
        <v>46371</v>
      </c>
      <c r="T29" s="15">
        <f t="shared" si="1"/>
        <v>0</v>
      </c>
      <c r="U29" s="21">
        <f t="shared" si="2"/>
        <v>0</v>
      </c>
      <c r="V29" s="8" t="s">
        <v>145</v>
      </c>
      <c r="W29" s="16"/>
      <c r="Y29" s="13"/>
      <c r="Z29" s="13"/>
      <c r="AA29" s="15"/>
      <c r="AB29" s="4"/>
      <c r="AC29" s="13"/>
      <c r="AD29" s="13"/>
      <c r="AE29" s="16"/>
      <c r="AG29" s="13"/>
      <c r="AH29" s="13"/>
      <c r="AI29" s="16">
        <v>1</v>
      </c>
      <c r="AK29" s="13"/>
      <c r="AL29" s="13"/>
      <c r="AM29" s="20"/>
      <c r="AO29" s="13"/>
      <c r="AP29" s="13"/>
      <c r="AQ29" s="16"/>
      <c r="AS29" s="13"/>
      <c r="AT29" s="13"/>
      <c r="AU29" s="20">
        <v>1</v>
      </c>
      <c r="AW29" s="13"/>
      <c r="AX29" s="13"/>
      <c r="AY29" s="16"/>
      <c r="BA29" s="13"/>
      <c r="BB29" s="13"/>
      <c r="BC29" s="16"/>
      <c r="BE29" s="13"/>
      <c r="BF29" s="13"/>
      <c r="BG29" s="16">
        <v>1</v>
      </c>
      <c r="BI29" s="13"/>
      <c r="BJ29" s="13"/>
      <c r="BK29" s="20"/>
      <c r="BM29" s="13"/>
      <c r="BN29" s="13"/>
      <c r="BO29" s="16">
        <v>1</v>
      </c>
      <c r="BQ29" s="13"/>
      <c r="BR29" s="13"/>
    </row>
    <row r="30" spans="1:70" x14ac:dyDescent="0.25">
      <c r="A30" s="12"/>
    </row>
    <row r="31" spans="1:70" x14ac:dyDescent="0.25">
      <c r="A31" s="12"/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&amp;LVersión: 10      15/11/2024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Hoja1!$A$2:$A$16</xm:f>
          </x14:formula1>
          <xm:sqref>F7:F29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baseColWidth="10" defaultRowHeight="15" x14ac:dyDescent="0.25"/>
  <cols>
    <col min="1" max="1" width="62.85546875" bestFit="1" customWidth="1"/>
  </cols>
  <sheetData>
    <row r="1" spans="1:1" x14ac:dyDescent="0.25">
      <c r="A1" s="5"/>
    </row>
    <row r="2" spans="1:1" x14ac:dyDescent="0.25">
      <c r="A2" s="5" t="s">
        <v>79</v>
      </c>
    </row>
    <row r="3" spans="1:1" x14ac:dyDescent="0.25">
      <c r="A3" s="5" t="s">
        <v>91</v>
      </c>
    </row>
    <row r="4" spans="1:1" x14ac:dyDescent="0.25">
      <c r="A4" s="5" t="s">
        <v>90</v>
      </c>
    </row>
    <row r="5" spans="1:1" x14ac:dyDescent="0.25">
      <c r="A5" s="5" t="s">
        <v>83</v>
      </c>
    </row>
    <row r="6" spans="1:1" x14ac:dyDescent="0.25">
      <c r="A6" s="5" t="s">
        <v>89</v>
      </c>
    </row>
    <row r="7" spans="1:1" x14ac:dyDescent="0.25">
      <c r="A7" s="5" t="s">
        <v>80</v>
      </c>
    </row>
    <row r="8" spans="1:1" x14ac:dyDescent="0.25">
      <c r="A8" s="5" t="s">
        <v>88</v>
      </c>
    </row>
    <row r="9" spans="1:1" x14ac:dyDescent="0.25">
      <c r="A9" s="5" t="s">
        <v>87</v>
      </c>
    </row>
    <row r="10" spans="1:1" x14ac:dyDescent="0.25">
      <c r="A10" s="5" t="s">
        <v>81</v>
      </c>
    </row>
    <row r="11" spans="1:1" x14ac:dyDescent="0.25">
      <c r="A11" s="5" t="s">
        <v>86</v>
      </c>
    </row>
    <row r="12" spans="1:1" x14ac:dyDescent="0.25">
      <c r="A12" s="5" t="s">
        <v>85</v>
      </c>
    </row>
    <row r="13" spans="1:1" x14ac:dyDescent="0.25">
      <c r="A13" s="5" t="s">
        <v>82</v>
      </c>
    </row>
    <row r="14" spans="1:1" x14ac:dyDescent="0.25">
      <c r="A14" s="5" t="s">
        <v>84</v>
      </c>
    </row>
    <row r="15" spans="1:1" x14ac:dyDescent="0.25">
      <c r="A15" s="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POA_META_ATENCION 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Mario Santos Pinilla</dc:creator>
  <cp:lastModifiedBy>Carlos Hernando Sandoval Mora</cp:lastModifiedBy>
  <dcterms:created xsi:type="dcterms:W3CDTF">2024-05-02T14:39:52Z</dcterms:created>
  <dcterms:modified xsi:type="dcterms:W3CDTF">2026-01-31T00:26:29Z</dcterms:modified>
</cp:coreProperties>
</file>