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COMITÉ INSTITUCIONAL DE GESTIÓN Y DESEMPEÑO\2025\1. Comite CIGD 2025\4 Planes Operativos 2025\"/>
    </mc:Choice>
  </mc:AlternateContent>
  <bookViews>
    <workbookView xWindow="0" yWindow="0" windowWidth="28800" windowHeight="12300"/>
  </bookViews>
  <sheets>
    <sheet name="POA" sheetId="1" r:id="rId1"/>
    <sheet name="Hoja1" sheetId="2" r:id="rId2"/>
  </sheets>
  <definedNames>
    <definedName name="_xlnm._FilterDatabase" localSheetId="0" hidden="1">POA!$A$6:$BR$9</definedName>
  </definedNames>
  <calcPr calcId="162913"/>
</workbook>
</file>

<file path=xl/calcChain.xml><?xml version="1.0" encoding="utf-8"?>
<calcChain xmlns="http://schemas.openxmlformats.org/spreadsheetml/2006/main">
  <c r="U14" i="1" l="1"/>
  <c r="T8" i="1"/>
  <c r="T9" i="1"/>
  <c r="T10" i="1"/>
  <c r="T11" i="1"/>
  <c r="T12" i="1"/>
  <c r="T13" i="1"/>
  <c r="T14" i="1"/>
  <c r="T15" i="1"/>
  <c r="T16" i="1"/>
  <c r="T17" i="1"/>
  <c r="T7" i="1"/>
  <c r="P8" i="1"/>
  <c r="U8" i="1" s="1"/>
  <c r="P9" i="1"/>
  <c r="U9" i="1" s="1"/>
  <c r="P10" i="1"/>
  <c r="U10" i="1" s="1"/>
  <c r="P11" i="1"/>
  <c r="U11" i="1" s="1"/>
  <c r="P12" i="1"/>
  <c r="U12" i="1" s="1"/>
  <c r="P13" i="1"/>
  <c r="U13" i="1" s="1"/>
  <c r="P14" i="1"/>
  <c r="P15" i="1"/>
  <c r="U15" i="1" s="1"/>
  <c r="P16" i="1"/>
  <c r="U16" i="1" s="1"/>
  <c r="P17" i="1"/>
  <c r="P7" i="1"/>
  <c r="U17" i="1" l="1"/>
  <c r="U7" i="1"/>
</calcChain>
</file>

<file path=xl/sharedStrings.xml><?xml version="1.0" encoding="utf-8"?>
<sst xmlns="http://schemas.openxmlformats.org/spreadsheetml/2006/main" count="200" uniqueCount="131">
  <si>
    <t>PROCESO</t>
  </si>
  <si>
    <t>PROYECTO</t>
  </si>
  <si>
    <t>OBJETIVO</t>
  </si>
  <si>
    <t>ESTRATEGIA</t>
  </si>
  <si>
    <t>META</t>
  </si>
  <si>
    <t>PLAN_INSTITUCIONAL</t>
  </si>
  <si>
    <t>COD_ACT</t>
  </si>
  <si>
    <t>ACTIVIDAD</t>
  </si>
  <si>
    <t>COD_TAREA</t>
  </si>
  <si>
    <t>TAREA</t>
  </si>
  <si>
    <t>PRODUCTO</t>
  </si>
  <si>
    <t>PRODUCTO_MGA</t>
  </si>
  <si>
    <t>S_INDICADOR_PMR</t>
  </si>
  <si>
    <t>PONDERACION_PMR</t>
  </si>
  <si>
    <t>TOTAL_PROGRAMADO</t>
  </si>
  <si>
    <t>S_RESPONSABLE</t>
  </si>
  <si>
    <t>D_INICIO</t>
  </si>
  <si>
    <t>D_FINAL</t>
  </si>
  <si>
    <t>TOTAL_EJECUTADO</t>
  </si>
  <si>
    <t>PORCENTAJE_EJEC</t>
  </si>
  <si>
    <t>REPORTE_MGA</t>
  </si>
  <si>
    <t>ENE PROG</t>
  </si>
  <si>
    <t>ENE EJEC</t>
  </si>
  <si>
    <t>ENE CUALITATIVO</t>
  </si>
  <si>
    <t>ENE SEGUIMIENTO OAP</t>
  </si>
  <si>
    <t>FEB PROG</t>
  </si>
  <si>
    <t>FEB EJEC</t>
  </si>
  <si>
    <t>FEB CUALITATIVO</t>
  </si>
  <si>
    <t>FEB SEGUIMIENTO OAP</t>
  </si>
  <si>
    <t>MAR PROG</t>
  </si>
  <si>
    <t>MAR EJEC</t>
  </si>
  <si>
    <t>MAR CUALITATIVO</t>
  </si>
  <si>
    <t>MAR SEGUIMIENTO OAP</t>
  </si>
  <si>
    <t>ABR PROG</t>
  </si>
  <si>
    <t>ABR EJEC</t>
  </si>
  <si>
    <t>ABR CUALITATIVO</t>
  </si>
  <si>
    <t>ABR SEGUIMIENTO OAP</t>
  </si>
  <si>
    <t>MAY PROG</t>
  </si>
  <si>
    <t>MAY EJEC</t>
  </si>
  <si>
    <t>MAY CUALITATIVO</t>
  </si>
  <si>
    <t>MAY SEGUIMIENTO OAP</t>
  </si>
  <si>
    <t>JUN PROG</t>
  </si>
  <si>
    <t>JUN EJEC</t>
  </si>
  <si>
    <t>JUN CUALITATIVO</t>
  </si>
  <si>
    <t>JUN SEGUIMIENTO OAP</t>
  </si>
  <si>
    <t>JUL PROG</t>
  </si>
  <si>
    <t>JUL EJEC</t>
  </si>
  <si>
    <t>JUL CUALITATIVO</t>
  </si>
  <si>
    <t>JUL SEGUIMIENTO OAP</t>
  </si>
  <si>
    <t>AGO PROG</t>
  </si>
  <si>
    <t>AGO  EJEC</t>
  </si>
  <si>
    <t>AGO CUALITATIVO</t>
  </si>
  <si>
    <t>AGO SEGUIMIENTO OAP</t>
  </si>
  <si>
    <t>SEP PROG</t>
  </si>
  <si>
    <t>SEP EJEC</t>
  </si>
  <si>
    <t>SEP CUALITATIVO</t>
  </si>
  <si>
    <t>SEP SEGUIMIENTO OAP</t>
  </si>
  <si>
    <t>OCT PROG</t>
  </si>
  <si>
    <t>OCT EJEC</t>
  </si>
  <si>
    <t>OCT CUALITATIVO</t>
  </si>
  <si>
    <t>OCT SEGUIMIENTO OAP</t>
  </si>
  <si>
    <t>NOV PROG</t>
  </si>
  <si>
    <t>NOV EJEC</t>
  </si>
  <si>
    <t>NOV CUALITATIVO</t>
  </si>
  <si>
    <t>NOV SEGUIMIENTO OAP</t>
  </si>
  <si>
    <t>DIC PROG</t>
  </si>
  <si>
    <t>DIC EJEC</t>
  </si>
  <si>
    <t>DIC CUALITATIVO</t>
  </si>
  <si>
    <t>DIC SEGUIMIENTO OAP</t>
  </si>
  <si>
    <t>Gestión Financiera</t>
  </si>
  <si>
    <t xml:space="preserve">INSTITUTO DISTRITAL DE PATRIMONIO CULTURAL </t>
  </si>
  <si>
    <t>PROCESO: DIRECCIONAMIENTO ESTRATÉGICO</t>
  </si>
  <si>
    <t>REPORTE: PLAN OPERATIVO ANUAL</t>
  </si>
  <si>
    <t>7989 - Fortalecimiento de la eficiencia administrativa del Instituto Distrital de Patrimonio Cultural de Bogotá
D.C.</t>
  </si>
  <si>
    <t>Fortalecer la gestión institucional para dar respuesta a los requerimientos de los grupos de valor</t>
  </si>
  <si>
    <t>1. Mejorar el índice de las políticas del Modelo Integrado de Planeación y Gestión</t>
  </si>
  <si>
    <t>1-Implementar el 100% plan de sostenibilidad del modelo integrado de planeación y gestión</t>
  </si>
  <si>
    <t>PONDERACION_</t>
  </si>
  <si>
    <t xml:space="preserve">FECHA DE CORTE: </t>
  </si>
  <si>
    <t xml:space="preserve">PINAR - Plan Institucional de archivo </t>
  </si>
  <si>
    <t>Plan de bienestar e incentivos</t>
  </si>
  <si>
    <t xml:space="preserve">Plan de seguridad y privacidad de la información </t>
  </si>
  <si>
    <t>Producto programada proyecto de inversión</t>
  </si>
  <si>
    <t>Plan estratégico de talento humano</t>
  </si>
  <si>
    <t xml:space="preserve">PTEP- Programa de Transparencia y ética publica </t>
  </si>
  <si>
    <t xml:space="preserve">POAI - Plan operatIvo anual de inversión </t>
  </si>
  <si>
    <t>PIGA- Plan Institucional de Gestión Ambiental</t>
  </si>
  <si>
    <t>PETI-Plan estratégico de tecnologías de la información y las comunicaciones</t>
  </si>
  <si>
    <t>PSG-SST -Plan de trabajo anual de seguridad y salud en el trabajo</t>
  </si>
  <si>
    <t xml:space="preserve">PIC- Plan institucional de capacitación </t>
  </si>
  <si>
    <t>PGD/MOREQ Programa de Gestión Documental</t>
  </si>
  <si>
    <t>PGD- Programa de Gestión Documental</t>
  </si>
  <si>
    <t xml:space="preserve">Otro </t>
  </si>
  <si>
    <t>Elaborar reportes de ejecución presupuestal de gastos y ejecución presupuestal de reservas, y remitir a los ordenadores de gasto con las alertas correspondientes.</t>
  </si>
  <si>
    <t>Revisar y racionalizar la documentación del proceso de Gestión Financiera.</t>
  </si>
  <si>
    <t>Documentos con la información presupuestal.</t>
  </si>
  <si>
    <t>Correo electrónico del envío de reportes de información presupuestal y las alertas a los responsables de presupuesto de cada área.</t>
  </si>
  <si>
    <t>Procedimientos, instructivos, lineamientos o políticas revisados, actualizados, creados y formalizados según necesidad.</t>
  </si>
  <si>
    <t>Realizar seguimiento a la ejecución del PAC.</t>
  </si>
  <si>
    <t>Reporte de ejecución de PAC en Excel</t>
  </si>
  <si>
    <t>Correo electrónico con los indicadores de ejecución de PAC con las alertas correspondientes a los Ordenadores de gasto.</t>
  </si>
  <si>
    <t>Brindar información sobre los saldos de los convenios del IDPC como insumo para el seguimiento por parte de los Ordenadores del gasto.</t>
  </si>
  <si>
    <t>Correo electrónico informando saldos de los convenios del IDPC.</t>
  </si>
  <si>
    <t>Realizar la planeación y el seguimiento al presupuesto de funcionamiento</t>
  </si>
  <si>
    <t>Documento en Excel donde se realice el seguimiento del presupuesto de funcionamiento.</t>
  </si>
  <si>
    <t>Listados de asistencia y material de soporte</t>
  </si>
  <si>
    <t>Correo electrónico solicitando a los supervisores de la Subdirección de Gestión Corporativa los planes de pago de los contratos a cargo.
Cronograma consolidado.</t>
  </si>
  <si>
    <t>Correo electrónico enviado a los supervisores con un documento en Excel con las alertas de los trámites que no se han gestionado según la programación.</t>
  </si>
  <si>
    <t>Realizar mesas de seguimiento a la ejecución presupuestal y presentar las alertas con el fin de controlar la constitución de reservas de la vigencia y monitorear los saldos de los recursos de Pasivos Exigibles.</t>
  </si>
  <si>
    <t>Listado de asistencia a la mesa de trabajo
Archivos de soporte presentados  en mesa de trabajo.</t>
  </si>
  <si>
    <t xml:space="preserve">Leonardo Alonso Castrillon
Profesional Especializado de presupuesto </t>
  </si>
  <si>
    <t>Edisson Guauque
Profesional Especializado de Tesorería</t>
  </si>
  <si>
    <t>Paulo Cesar Avila Cantor
Subdirector de Gestion Corporativa</t>
  </si>
  <si>
    <t>Leonardo Alonso Castrillon
Profesional Especializado de presupuesto 
Sandra Mireya Romero
Profesional Especializado de Contabilidad
Edisson Guauque
Profesional Especializado de Tesorería</t>
  </si>
  <si>
    <t>Sandra Mireya Romero
Profesional Especializado de Contabilidad</t>
  </si>
  <si>
    <t>Elaborar reportes de ejecución presupuestal de gastos y ejecución presupuestal reservas.</t>
  </si>
  <si>
    <t>Enviar por correo electrónico los reportes de información presupuestal y las alertas a los ordenadores de gasto.</t>
  </si>
  <si>
    <t>Revisar, actualizar y formalizar los documentos del proceso de Gestión Financiera.</t>
  </si>
  <si>
    <t>Preparar el reporte de ejecución del PAC.</t>
  </si>
  <si>
    <t>Enviar mediante correo electrónico a los ordenadores de gasto los indicadores de ejecución del PAC y las alertas correspondientes.</t>
  </si>
  <si>
    <t>Informar saldos de convenios mediante correo electrónico a los ordenadores de gasto con el fin que realicen monitoreo interno.</t>
  </si>
  <si>
    <t>Hacer el seguimiento del presupuesto de funcionamiento para controlar la ejecución y prever necesidades de modificación o de ajustes.</t>
  </si>
  <si>
    <t>Solicitar a los supervisores de la Subdirección de Gestión Corporativa los planes de pago de sus contratos para elaborar un cronograma presupuestal, seguir su ejecución y generar alertas que ayuden a minimizar la constitución de reservas.</t>
  </si>
  <si>
    <t>Realizar el seguimiento de la ejecución presupuestal de los contratos, generando alertas sobre los trámites que no se han gestionado según la programación, con el objetivo de reducir la constitución de reservas para la vigencia.</t>
  </si>
  <si>
    <t>Convocar mesas de seguimiento con los supervisores y apoyos a la supervisión de los contratos para realizar el  seguimiento a la ejecución presupuestal y presentar las alertas con el fin de controlar la constitución de reservas de la vigencia y monitorear</t>
  </si>
  <si>
    <t>01/01/2025 - 31/12/2025</t>
  </si>
  <si>
    <t>VIGENCIA: 2025</t>
  </si>
  <si>
    <t>Verificar las actualizaciones normativas y/o doctrina contable publica  promover su implementación dentro del área financiera.</t>
  </si>
  <si>
    <t>Realizar actividades de socialización relacionadas con la implementación dentro del área financiera de  las actualizaciones normativas y/o doctrina contable.</t>
  </si>
  <si>
    <t>Realizar seguimiento a la ejecución presupuestal de los contratos de la Subdirección de Gestión Corporativa con los supervisores(as) y apoyos a la supervisión, generando alertas sobre los tramites de pago que no se han tramitado para disminuir la constitución de reservas</t>
  </si>
  <si>
    <t>Leonardo Alonso Castrillon
Profesional Especializado de presupuesto 
Edisson Guauque
Profesional Especializado de 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</si>
</sst>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b/>
      <sz val="11"/>
      <color theme="0"/>
      <name val="Calibri"/>
      <family val="2"/>
    </font>
    <font>
      <b/>
      <sz val="22"/>
      <color theme="1" tint="0.249977111117893"/>
      <name val="Calibri"/>
      <family val="2"/>
      <scheme val="minor"/>
    </font>
    <font>
      <b/>
      <sz val="18"/>
      <color theme="1" tint="0.249977111117893"/>
      <name val="Calibri"/>
      <family val="2"/>
      <scheme val="minor"/>
    </font>
    <font>
      <b/>
      <sz val="14"/>
      <color theme="1" tint="0.249977111117893"/>
      <name val="Calibri"/>
      <family val="2"/>
      <scheme val="minor"/>
    </font>
    <font>
      <b/>
      <sz val="14"/>
      <color theme="1"/>
      <name val="Calibri"/>
      <family val="2"/>
      <scheme val="minor"/>
    </font>
    <font>
      <sz val="9"/>
      <color theme="1"/>
      <name val="Arial"/>
      <family val="2"/>
    </font>
    <font>
      <sz val="11"/>
      <color rgb="FF000000"/>
      <name val="Calibri"/>
    </font>
    <font>
      <sz val="11"/>
      <color theme="1"/>
      <name val="Calibri"/>
      <family val="2"/>
      <scheme val="minor"/>
    </font>
  </fonts>
  <fills count="9">
    <fill>
      <patternFill patternType="none"/>
    </fill>
    <fill>
      <patternFill patternType="gray125"/>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rgb="FF7030A0"/>
        <bgColor rgb="FFC0C0C0"/>
      </patternFill>
    </fill>
    <fill>
      <patternFill patternType="solid">
        <fgColor theme="0"/>
        <bgColor theme="0"/>
      </patternFill>
    </fill>
  </fills>
  <borders count="9">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9" fontId="13" fillId="0" borderId="0" applyFont="0" applyFill="0" applyBorder="0" applyAlignment="0" applyProtection="0"/>
  </cellStyleXfs>
  <cellXfs count="30">
    <xf numFmtId="0" fontId="0" fillId="0" borderId="0" xfId="0"/>
    <xf numFmtId="0" fontId="1" fillId="2" borderId="2" xfId="0" applyFont="1" applyFill="1" applyBorder="1" applyAlignment="1" applyProtection="1">
      <alignment vertical="center" wrapText="1"/>
    </xf>
    <xf numFmtId="0" fontId="2" fillId="3" borderId="3" xfId="0" applyFont="1" applyFill="1" applyBorder="1" applyAlignment="1" applyProtection="1">
      <alignment vertical="center" wrapText="1"/>
    </xf>
    <xf numFmtId="15" fontId="5" fillId="6" borderId="6" xfId="0" applyNumberFormat="1" applyFont="1" applyFill="1" applyBorder="1" applyAlignment="1" applyProtection="1">
      <alignment horizontal="right" vertical="center" wrapText="1"/>
    </xf>
    <xf numFmtId="0" fontId="6" fillId="7" borderId="1" xfId="0" applyFont="1" applyFill="1" applyBorder="1" applyAlignment="1" applyProtection="1">
      <alignment horizontal="center" vertical="center" wrapText="1"/>
    </xf>
    <xf numFmtId="0" fontId="7" fillId="0" borderId="0" xfId="0" applyFont="1" applyBorder="1" applyAlignment="1">
      <alignment vertical="center"/>
    </xf>
    <xf numFmtId="0" fontId="8" fillId="8" borderId="0" xfId="0" applyFont="1" applyFill="1" applyBorder="1" applyAlignment="1">
      <alignment vertical="center"/>
    </xf>
    <xf numFmtId="0" fontId="9" fillId="8" borderId="0" xfId="0" applyFont="1" applyFill="1" applyBorder="1" applyAlignment="1">
      <alignment vertical="center"/>
    </xf>
    <xf numFmtId="0" fontId="10" fillId="0" borderId="0" xfId="0" applyFont="1"/>
    <xf numFmtId="0" fontId="1" fillId="3" borderId="3" xfId="0" applyFont="1" applyFill="1" applyBorder="1" applyAlignment="1" applyProtection="1">
      <alignment vertical="center" wrapText="1"/>
    </xf>
    <xf numFmtId="0" fontId="6" fillId="7" borderId="7" xfId="0" applyFont="1" applyFill="1" applyBorder="1" applyAlignment="1" applyProtection="1">
      <alignment horizontal="center" vertical="center" wrapText="1"/>
    </xf>
    <xf numFmtId="0" fontId="6" fillId="7" borderId="8" xfId="0" applyFont="1" applyFill="1" applyBorder="1" applyAlignment="1" applyProtection="1">
      <alignment horizontal="center" vertical="center" wrapText="1"/>
    </xf>
    <xf numFmtId="0" fontId="11" fillId="0" borderId="0" xfId="0" applyFont="1"/>
    <xf numFmtId="0" fontId="12" fillId="6" borderId="6" xfId="0" applyFont="1" applyFill="1" applyBorder="1" applyAlignment="1" applyProtection="1">
      <alignment vertical="center" wrapText="1"/>
    </xf>
    <xf numFmtId="0" fontId="12" fillId="0" borderId="6" xfId="0" applyFont="1" applyFill="1" applyBorder="1" applyAlignment="1" applyProtection="1">
      <alignment vertical="center" wrapText="1"/>
    </xf>
    <xf numFmtId="0" fontId="6" fillId="0" borderId="1" xfId="0" applyFont="1" applyFill="1" applyBorder="1" applyAlignment="1" applyProtection="1">
      <alignment horizontal="center" vertical="center" wrapText="1"/>
    </xf>
    <xf numFmtId="0" fontId="0" fillId="0" borderId="0" xfId="0" applyAlignment="1">
      <alignment horizontal="center"/>
    </xf>
    <xf numFmtId="0" fontId="4" fillId="5" borderId="5" xfId="0" applyFont="1" applyFill="1" applyBorder="1" applyAlignment="1" applyProtection="1">
      <alignment horizontal="center" vertical="center" wrapText="1"/>
    </xf>
    <xf numFmtId="14" fontId="5" fillId="6" borderId="6" xfId="0" applyNumberFormat="1" applyFont="1" applyFill="1" applyBorder="1" applyAlignment="1" applyProtection="1">
      <alignment horizontal="right" vertical="center" wrapText="1"/>
    </xf>
    <xf numFmtId="0" fontId="0" fillId="0" borderId="0" xfId="0" applyAlignment="1">
      <alignment horizontal="center" vertical="center"/>
    </xf>
    <xf numFmtId="0" fontId="2" fillId="3" borderId="3" xfId="0" applyFont="1" applyFill="1" applyBorder="1" applyAlignment="1" applyProtection="1">
      <alignment horizontal="center" vertical="center" wrapText="1"/>
    </xf>
    <xf numFmtId="9" fontId="4" fillId="5" borderId="5" xfId="1" applyFont="1" applyFill="1" applyBorder="1" applyAlignment="1" applyProtection="1">
      <alignment horizontal="center" vertical="center" wrapText="1"/>
    </xf>
    <xf numFmtId="0" fontId="2" fillId="0" borderId="3" xfId="0" applyFont="1" applyFill="1" applyBorder="1" applyAlignment="1" applyProtection="1">
      <alignment vertical="center" wrapText="1"/>
    </xf>
    <xf numFmtId="0" fontId="3" fillId="4" borderId="4" xfId="0" applyFont="1" applyFill="1" applyBorder="1" applyAlignment="1" applyProtection="1">
      <alignment horizontal="center" vertical="center" wrapText="1"/>
    </xf>
    <xf numFmtId="0" fontId="12" fillId="6" borderId="6"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1" fillId="0" borderId="2" xfId="0" applyFont="1" applyFill="1" applyBorder="1" applyAlignment="1" applyProtection="1">
      <alignment vertical="center" wrapText="1"/>
    </xf>
    <xf numFmtId="0" fontId="4" fillId="0" borderId="5"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1" fillId="0" borderId="3" xfId="0" applyFont="1" applyFill="1" applyBorder="1" applyAlignment="1" applyProtection="1">
      <alignment vertical="center" wrapText="1"/>
    </xf>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7"/>
  <sheetViews>
    <sheetView tabSelected="1" zoomScale="87" zoomScaleNormal="87" workbookViewId="0"/>
  </sheetViews>
  <sheetFormatPr baseColWidth="10" defaultColWidth="9.140625" defaultRowHeight="15" x14ac:dyDescent="0.25"/>
  <cols>
    <col min="1" max="1" width="35.42578125" customWidth="1"/>
    <col min="2" max="2" width="47.140625" customWidth="1"/>
    <col min="3" max="3" width="38.42578125" customWidth="1"/>
    <col min="4" max="4" width="31.85546875" customWidth="1"/>
    <col min="5" max="5" width="31.7109375" customWidth="1"/>
    <col min="6" max="6" width="33.85546875" customWidth="1"/>
    <col min="7" max="7" width="13.85546875" customWidth="1"/>
    <col min="8" max="8" width="42" customWidth="1"/>
    <col min="9" max="9" width="15.42578125" customWidth="1"/>
    <col min="10" max="10" width="38.28515625" customWidth="1"/>
    <col min="11" max="11" width="33.5703125" customWidth="1"/>
    <col min="12" max="12" width="23.7109375" hidden="1" customWidth="1"/>
    <col min="13" max="14" width="13.85546875" hidden="1" customWidth="1"/>
    <col min="15" max="15" width="23.140625" hidden="1" customWidth="1"/>
    <col min="16" max="16" width="24.28515625" style="16" customWidth="1"/>
    <col min="17" max="17" width="39.85546875" customWidth="1"/>
    <col min="18" max="18" width="14.28515625" customWidth="1"/>
    <col min="19" max="19" width="13.85546875" customWidth="1"/>
    <col min="20" max="20" width="21.28515625" customWidth="1"/>
    <col min="21" max="21" width="20.28515625" bestFit="1" customWidth="1"/>
    <col min="22" max="22" width="31.5703125" hidden="1" customWidth="1"/>
    <col min="23" max="24" width="13.85546875" customWidth="1"/>
    <col min="25" max="26" width="61.85546875" customWidth="1"/>
    <col min="27" max="28" width="13.85546875" customWidth="1"/>
    <col min="29" max="30" width="61.85546875" customWidth="1"/>
    <col min="31" max="32" width="13.85546875" customWidth="1"/>
    <col min="33" max="34" width="61.85546875" customWidth="1"/>
    <col min="35" max="36" width="13.85546875" customWidth="1"/>
    <col min="37" max="38" width="61.85546875" customWidth="1"/>
    <col min="39" max="40" width="13.85546875" customWidth="1"/>
    <col min="41" max="42" width="61.85546875" customWidth="1"/>
    <col min="43" max="44" width="13.85546875" customWidth="1"/>
    <col min="45" max="46" width="61.85546875" customWidth="1"/>
    <col min="47" max="48" width="13.85546875" customWidth="1"/>
    <col min="49" max="50" width="61.85546875" customWidth="1"/>
    <col min="51" max="52" width="13.85546875" customWidth="1"/>
    <col min="53" max="54" width="61.85546875" customWidth="1"/>
    <col min="55" max="56" width="13.85546875" customWidth="1"/>
    <col min="57" max="58" width="61.85546875" customWidth="1"/>
    <col min="59" max="60" width="13.85546875" customWidth="1"/>
    <col min="61" max="62" width="61.85546875" customWidth="1"/>
    <col min="63" max="64" width="13.85546875" customWidth="1"/>
    <col min="65" max="66" width="61.85546875" customWidth="1"/>
    <col min="67" max="68" width="13.85546875" customWidth="1"/>
    <col min="69" max="70" width="61.85546875" customWidth="1"/>
    <col min="71" max="72" width="13.85546875" customWidth="1"/>
    <col min="73" max="73" width="61.85546875" customWidth="1"/>
  </cols>
  <sheetData>
    <row r="1" spans="1:73" ht="18.75" customHeight="1" x14ac:dyDescent="0.25">
      <c r="A1" s="5" t="s">
        <v>70</v>
      </c>
    </row>
    <row r="2" spans="1:73" ht="29.25" customHeight="1" x14ac:dyDescent="0.25">
      <c r="A2" s="6" t="s">
        <v>71</v>
      </c>
    </row>
    <row r="3" spans="1:73" ht="27.75" customHeight="1" x14ac:dyDescent="0.25">
      <c r="A3" s="6" t="s">
        <v>72</v>
      </c>
    </row>
    <row r="4" spans="1:73" ht="28.5" customHeight="1" x14ac:dyDescent="0.25">
      <c r="A4" s="7" t="s">
        <v>126</v>
      </c>
    </row>
    <row r="5" spans="1:73" ht="30.75" customHeight="1" x14ac:dyDescent="0.3">
      <c r="A5" s="8" t="s">
        <v>78</v>
      </c>
      <c r="B5" t="s">
        <v>125</v>
      </c>
    </row>
    <row r="6" spans="1:73" s="15" customFormat="1" ht="80.099999999999994" customHeight="1" x14ac:dyDescent="0.25">
      <c r="A6" s="4" t="s">
        <v>0</v>
      </c>
      <c r="B6" s="4" t="s">
        <v>1</v>
      </c>
      <c r="C6" s="4" t="s">
        <v>2</v>
      </c>
      <c r="D6" s="4" t="s">
        <v>3</v>
      </c>
      <c r="E6" s="4" t="s">
        <v>4</v>
      </c>
      <c r="F6" s="4" t="s">
        <v>5</v>
      </c>
      <c r="G6" s="4" t="s">
        <v>6</v>
      </c>
      <c r="H6" s="4" t="s">
        <v>7</v>
      </c>
      <c r="I6" s="4" t="s">
        <v>8</v>
      </c>
      <c r="J6" s="4" t="s">
        <v>9</v>
      </c>
      <c r="K6" s="10" t="s">
        <v>10</v>
      </c>
      <c r="L6" s="4" t="s">
        <v>11</v>
      </c>
      <c r="M6" s="4" t="s">
        <v>12</v>
      </c>
      <c r="N6" s="4" t="s">
        <v>13</v>
      </c>
      <c r="O6" s="11" t="s">
        <v>77</v>
      </c>
      <c r="P6" s="4" t="s">
        <v>14</v>
      </c>
      <c r="Q6" s="4" t="s">
        <v>15</v>
      </c>
      <c r="R6" s="4" t="s">
        <v>16</v>
      </c>
      <c r="S6" s="4" t="s">
        <v>17</v>
      </c>
      <c r="T6" s="4" t="s">
        <v>18</v>
      </c>
      <c r="U6" s="4" t="s">
        <v>19</v>
      </c>
      <c r="V6" s="4" t="s">
        <v>20</v>
      </c>
      <c r="W6" s="4" t="s">
        <v>21</v>
      </c>
      <c r="X6" s="4" t="s">
        <v>22</v>
      </c>
      <c r="Y6" s="4" t="s">
        <v>23</v>
      </c>
      <c r="Z6" s="4" t="s">
        <v>24</v>
      </c>
      <c r="AA6" s="4" t="s">
        <v>25</v>
      </c>
      <c r="AB6" s="4" t="s">
        <v>26</v>
      </c>
      <c r="AC6" s="4" t="s">
        <v>27</v>
      </c>
      <c r="AD6" s="4" t="s">
        <v>28</v>
      </c>
      <c r="AE6" s="4" t="s">
        <v>29</v>
      </c>
      <c r="AF6" s="4" t="s">
        <v>30</v>
      </c>
      <c r="AG6" s="4" t="s">
        <v>31</v>
      </c>
      <c r="AH6" s="4" t="s">
        <v>32</v>
      </c>
      <c r="AI6" s="4" t="s">
        <v>33</v>
      </c>
      <c r="AJ6" s="4" t="s">
        <v>34</v>
      </c>
      <c r="AK6" s="4" t="s">
        <v>35</v>
      </c>
      <c r="AL6" s="4" t="s">
        <v>36</v>
      </c>
      <c r="AM6" s="4" t="s">
        <v>37</v>
      </c>
      <c r="AN6" s="4" t="s">
        <v>38</v>
      </c>
      <c r="AO6" s="4" t="s">
        <v>39</v>
      </c>
      <c r="AP6" s="4" t="s">
        <v>40</v>
      </c>
      <c r="AQ6" s="4" t="s">
        <v>41</v>
      </c>
      <c r="AR6" s="4" t="s">
        <v>42</v>
      </c>
      <c r="AS6" s="4" t="s">
        <v>43</v>
      </c>
      <c r="AT6" s="4" t="s">
        <v>44</v>
      </c>
      <c r="AU6" s="4" t="s">
        <v>45</v>
      </c>
      <c r="AV6" s="4" t="s">
        <v>46</v>
      </c>
      <c r="AW6" s="4" t="s">
        <v>47</v>
      </c>
      <c r="AX6" s="4" t="s">
        <v>48</v>
      </c>
      <c r="AY6" s="4" t="s">
        <v>49</v>
      </c>
      <c r="AZ6" s="4" t="s">
        <v>50</v>
      </c>
      <c r="BA6" s="4" t="s">
        <v>51</v>
      </c>
      <c r="BB6" s="4" t="s">
        <v>52</v>
      </c>
      <c r="BC6" s="4" t="s">
        <v>53</v>
      </c>
      <c r="BD6" s="4" t="s">
        <v>54</v>
      </c>
      <c r="BE6" s="4" t="s">
        <v>55</v>
      </c>
      <c r="BF6" s="4" t="s">
        <v>56</v>
      </c>
      <c r="BG6" s="4" t="s">
        <v>57</v>
      </c>
      <c r="BH6" s="4" t="s">
        <v>58</v>
      </c>
      <c r="BI6" s="4" t="s">
        <v>59</v>
      </c>
      <c r="BJ6" s="4" t="s">
        <v>60</v>
      </c>
      <c r="BK6" s="4" t="s">
        <v>61</v>
      </c>
      <c r="BL6" s="4" t="s">
        <v>62</v>
      </c>
      <c r="BM6" s="4" t="s">
        <v>63</v>
      </c>
      <c r="BN6" s="4" t="s">
        <v>64</v>
      </c>
      <c r="BO6" s="4" t="s">
        <v>65</v>
      </c>
      <c r="BP6" s="4" t="s">
        <v>66</v>
      </c>
      <c r="BQ6" s="4" t="s">
        <v>67</v>
      </c>
      <c r="BR6" s="4" t="s">
        <v>68</v>
      </c>
    </row>
    <row r="7" spans="1:73" ht="60" x14ac:dyDescent="0.25">
      <c r="A7" s="26" t="s">
        <v>69</v>
      </c>
      <c r="B7" s="1" t="s">
        <v>73</v>
      </c>
      <c r="C7" s="9" t="s">
        <v>74</v>
      </c>
      <c r="D7" s="1" t="s">
        <v>75</v>
      </c>
      <c r="E7" s="1" t="s">
        <v>76</v>
      </c>
      <c r="F7" s="1" t="s">
        <v>92</v>
      </c>
      <c r="G7" s="23">
        <v>1</v>
      </c>
      <c r="H7" s="2" t="s">
        <v>93</v>
      </c>
      <c r="I7" s="23">
        <v>1</v>
      </c>
      <c r="J7" s="1" t="s">
        <v>115</v>
      </c>
      <c r="K7" s="22" t="s">
        <v>95</v>
      </c>
      <c r="L7" s="1"/>
      <c r="M7" s="1"/>
      <c r="N7" s="1"/>
      <c r="P7" s="17">
        <f>SUM(W7,AA7,AE7,AI7,AM7,AQ7,AU7,AY7,BC7,BG7,BK7,BO7)</f>
        <v>10</v>
      </c>
      <c r="Q7" s="9" t="s">
        <v>110</v>
      </c>
      <c r="R7" s="18">
        <v>45658</v>
      </c>
      <c r="S7" s="3">
        <v>46022</v>
      </c>
      <c r="T7" s="17">
        <f>+X7+AB7+AF7+AJ7+AN7+AR7+AV7+AZ7+BD7+BH7+BL7+BP7</f>
        <v>0</v>
      </c>
      <c r="U7" s="21">
        <f>+T7/P7</f>
        <v>0</v>
      </c>
      <c r="V7" s="1"/>
      <c r="W7" s="19"/>
      <c r="X7" s="19"/>
      <c r="Y7" s="20"/>
      <c r="Z7" s="20"/>
      <c r="AA7" s="19"/>
      <c r="AB7" s="19"/>
      <c r="AC7" s="20"/>
      <c r="AD7" s="20"/>
      <c r="AE7" s="19">
        <v>1</v>
      </c>
      <c r="AF7" s="19"/>
      <c r="AG7" s="20"/>
      <c r="AH7" s="20"/>
      <c r="AI7" s="19">
        <v>1</v>
      </c>
      <c r="AJ7" s="19"/>
      <c r="AK7" s="20"/>
      <c r="AL7" s="20"/>
      <c r="AM7" s="17">
        <v>1</v>
      </c>
      <c r="AN7" s="17"/>
      <c r="AO7" s="20"/>
      <c r="AP7" s="20"/>
      <c r="AQ7" s="19">
        <v>1</v>
      </c>
      <c r="AR7" s="19"/>
      <c r="AS7" s="20"/>
      <c r="AT7" s="20"/>
      <c r="AU7" s="19">
        <v>1</v>
      </c>
      <c r="AV7" s="19"/>
      <c r="AW7" s="20"/>
      <c r="AX7" s="20"/>
      <c r="AY7" s="19">
        <v>1</v>
      </c>
      <c r="AZ7" s="19"/>
      <c r="BA7" s="20"/>
      <c r="BB7" s="20"/>
      <c r="BC7" s="19">
        <v>1</v>
      </c>
      <c r="BD7" s="19"/>
      <c r="BE7" s="20"/>
      <c r="BF7" s="20"/>
      <c r="BG7" s="19">
        <v>1</v>
      </c>
      <c r="BH7" s="19"/>
      <c r="BI7" s="20"/>
      <c r="BJ7" s="20"/>
      <c r="BK7" s="19">
        <v>1</v>
      </c>
      <c r="BL7" s="19"/>
      <c r="BM7" s="20"/>
      <c r="BN7" s="20"/>
      <c r="BO7" s="19">
        <v>1</v>
      </c>
      <c r="BP7" s="19"/>
      <c r="BQ7" s="20"/>
      <c r="BR7" s="20"/>
      <c r="BU7" s="2"/>
    </row>
    <row r="8" spans="1:73" ht="75" x14ac:dyDescent="0.25">
      <c r="A8" s="26" t="s">
        <v>69</v>
      </c>
      <c r="B8" s="1" t="s">
        <v>73</v>
      </c>
      <c r="C8" s="9" t="s">
        <v>74</v>
      </c>
      <c r="D8" s="1" t="s">
        <v>75</v>
      </c>
      <c r="E8" s="1" t="s">
        <v>76</v>
      </c>
      <c r="F8" s="1" t="s">
        <v>92</v>
      </c>
      <c r="G8" s="23">
        <v>1</v>
      </c>
      <c r="H8" s="2" t="s">
        <v>93</v>
      </c>
      <c r="I8" s="23">
        <v>2</v>
      </c>
      <c r="J8" s="1" t="s">
        <v>116</v>
      </c>
      <c r="K8" s="22" t="s">
        <v>96</v>
      </c>
      <c r="L8" s="1"/>
      <c r="M8" s="1"/>
      <c r="N8" s="1"/>
      <c r="P8" s="17">
        <f t="shared" ref="P8:P17" si="0">SUM(W8,AA8,AE8,AI8,AM8,AQ8,AU8,AY8,BC8,BG8,BK8,BO8)</f>
        <v>10</v>
      </c>
      <c r="Q8" s="9" t="s">
        <v>110</v>
      </c>
      <c r="R8" s="18">
        <v>45658</v>
      </c>
      <c r="S8" s="3">
        <v>46022</v>
      </c>
      <c r="T8" s="17">
        <f t="shared" ref="T8:T17" si="1">+X8+AB8+AF8+AJ8+AN8+AR8+AV8+AZ8+BD8+BH8+BL8+BP8</f>
        <v>0</v>
      </c>
      <c r="U8" s="21">
        <f t="shared" ref="U8:U17" si="2">+T8/P8</f>
        <v>0</v>
      </c>
      <c r="V8" s="1"/>
      <c r="W8" s="19"/>
      <c r="X8" s="19"/>
      <c r="Y8" s="20"/>
      <c r="Z8" s="20"/>
      <c r="AA8" s="19"/>
      <c r="AB8" s="19"/>
      <c r="AC8" s="20"/>
      <c r="AD8" s="20"/>
      <c r="AE8" s="19">
        <v>1</v>
      </c>
      <c r="AF8" s="19"/>
      <c r="AG8" s="20"/>
      <c r="AH8" s="20"/>
      <c r="AI8" s="19">
        <v>1</v>
      </c>
      <c r="AJ8" s="19"/>
      <c r="AK8" s="20"/>
      <c r="AL8" s="20"/>
      <c r="AM8" s="17">
        <v>1</v>
      </c>
      <c r="AN8" s="17"/>
      <c r="AO8" s="20"/>
      <c r="AP8" s="20"/>
      <c r="AQ8" s="19">
        <v>1</v>
      </c>
      <c r="AR8" s="19"/>
      <c r="AS8" s="20"/>
      <c r="AT8" s="20"/>
      <c r="AU8" s="19">
        <v>1</v>
      </c>
      <c r="AV8" s="19"/>
      <c r="AW8" s="20"/>
      <c r="AX8" s="20"/>
      <c r="AY8" s="19">
        <v>1</v>
      </c>
      <c r="AZ8" s="19"/>
      <c r="BA8" s="20"/>
      <c r="BB8" s="20"/>
      <c r="BC8" s="19">
        <v>1</v>
      </c>
      <c r="BD8" s="19"/>
      <c r="BE8" s="20"/>
      <c r="BF8" s="20"/>
      <c r="BG8" s="19">
        <v>1</v>
      </c>
      <c r="BH8" s="19"/>
      <c r="BI8" s="20"/>
      <c r="BJ8" s="20"/>
      <c r="BK8" s="19">
        <v>1</v>
      </c>
      <c r="BL8" s="19"/>
      <c r="BM8" s="20"/>
      <c r="BN8" s="20"/>
      <c r="BO8" s="19">
        <v>1</v>
      </c>
      <c r="BP8" s="19"/>
      <c r="BQ8" s="20"/>
      <c r="BR8" s="20"/>
      <c r="BU8" s="2"/>
    </row>
    <row r="9" spans="1:73" ht="90" x14ac:dyDescent="0.25">
      <c r="A9" s="26" t="s">
        <v>69</v>
      </c>
      <c r="B9" s="1" t="s">
        <v>73</v>
      </c>
      <c r="C9" s="9" t="s">
        <v>74</v>
      </c>
      <c r="D9" s="1" t="s">
        <v>75</v>
      </c>
      <c r="E9" s="1" t="s">
        <v>76</v>
      </c>
      <c r="F9" s="1" t="s">
        <v>92</v>
      </c>
      <c r="G9" s="23">
        <v>2</v>
      </c>
      <c r="H9" s="2" t="s">
        <v>94</v>
      </c>
      <c r="I9" s="23">
        <v>1</v>
      </c>
      <c r="J9" s="1" t="s">
        <v>117</v>
      </c>
      <c r="K9" s="22" t="s">
        <v>97</v>
      </c>
      <c r="L9" s="1"/>
      <c r="M9" s="1"/>
      <c r="N9" s="1"/>
      <c r="P9" s="27">
        <f t="shared" si="0"/>
        <v>3</v>
      </c>
      <c r="Q9" s="13" t="s">
        <v>113</v>
      </c>
      <c r="R9" s="18">
        <v>45658</v>
      </c>
      <c r="S9" s="3">
        <v>46022</v>
      </c>
      <c r="T9" s="17">
        <f t="shared" si="1"/>
        <v>0</v>
      </c>
      <c r="U9" s="21">
        <f t="shared" si="2"/>
        <v>0</v>
      </c>
      <c r="V9" s="1"/>
      <c r="W9" s="19"/>
      <c r="X9" s="19"/>
      <c r="Y9" s="20"/>
      <c r="Z9" s="20"/>
      <c r="AA9" s="19"/>
      <c r="AB9" s="19"/>
      <c r="AC9" s="20"/>
      <c r="AD9" s="20"/>
      <c r="AE9" s="19">
        <v>1</v>
      </c>
      <c r="AF9" s="19"/>
      <c r="AG9" s="20"/>
      <c r="AH9" s="20"/>
      <c r="AI9" s="19"/>
      <c r="AJ9" s="19"/>
      <c r="AK9" s="20"/>
      <c r="AL9" s="20"/>
      <c r="AM9" s="17"/>
      <c r="AN9" s="17"/>
      <c r="AO9" s="20"/>
      <c r="AP9" s="20"/>
      <c r="AQ9" s="19">
        <v>1</v>
      </c>
      <c r="AR9" s="19"/>
      <c r="AS9" s="20"/>
      <c r="AT9" s="20"/>
      <c r="AU9" s="19"/>
      <c r="AV9" s="19"/>
      <c r="AW9" s="20"/>
      <c r="AX9" s="20"/>
      <c r="AY9" s="19"/>
      <c r="AZ9" s="19"/>
      <c r="BA9" s="20"/>
      <c r="BB9" s="20"/>
      <c r="BC9" s="19"/>
      <c r="BD9" s="19"/>
      <c r="BE9" s="20"/>
      <c r="BF9" s="20"/>
      <c r="BG9" s="19"/>
      <c r="BH9" s="19"/>
      <c r="BI9" s="20"/>
      <c r="BJ9" s="20"/>
      <c r="BK9" s="19">
        <v>1</v>
      </c>
      <c r="BL9" s="19"/>
      <c r="BM9" s="20"/>
      <c r="BN9" s="20"/>
      <c r="BO9" s="19"/>
      <c r="BP9" s="19"/>
      <c r="BQ9" s="20"/>
      <c r="BR9" s="20"/>
      <c r="BU9" s="2"/>
    </row>
    <row r="10" spans="1:73" ht="60" x14ac:dyDescent="0.25">
      <c r="A10" s="26" t="s">
        <v>69</v>
      </c>
      <c r="B10" s="1" t="s">
        <v>73</v>
      </c>
      <c r="C10" s="9" t="s">
        <v>74</v>
      </c>
      <c r="D10" s="1" t="s">
        <v>75</v>
      </c>
      <c r="E10" s="1" t="s">
        <v>76</v>
      </c>
      <c r="F10" s="1" t="s">
        <v>92</v>
      </c>
      <c r="G10" s="24">
        <v>3</v>
      </c>
      <c r="H10" s="13" t="s">
        <v>98</v>
      </c>
      <c r="I10" s="24">
        <v>1</v>
      </c>
      <c r="J10" s="13" t="s">
        <v>118</v>
      </c>
      <c r="K10" s="13" t="s">
        <v>99</v>
      </c>
      <c r="L10" s="1"/>
      <c r="M10" s="1"/>
      <c r="N10" s="1"/>
      <c r="P10" s="17">
        <f t="shared" si="0"/>
        <v>3</v>
      </c>
      <c r="Q10" s="9" t="s">
        <v>111</v>
      </c>
      <c r="R10" s="18">
        <v>45658</v>
      </c>
      <c r="S10" s="3">
        <v>46022</v>
      </c>
      <c r="T10" s="17">
        <f t="shared" si="1"/>
        <v>0</v>
      </c>
      <c r="U10" s="21">
        <f t="shared" si="2"/>
        <v>0</v>
      </c>
      <c r="V10" s="1"/>
      <c r="W10" s="19"/>
      <c r="X10" s="19"/>
      <c r="Y10" s="20"/>
      <c r="Z10" s="20"/>
      <c r="AA10" s="19"/>
      <c r="AB10" s="19"/>
      <c r="AC10" s="20"/>
      <c r="AD10" s="20"/>
      <c r="AE10" s="19"/>
      <c r="AF10" s="19"/>
      <c r="AG10" s="20"/>
      <c r="AH10" s="20"/>
      <c r="AI10" s="19">
        <v>1</v>
      </c>
      <c r="AJ10" s="19"/>
      <c r="AK10" s="20"/>
      <c r="AL10" s="20"/>
      <c r="AM10" s="17"/>
      <c r="AN10" s="17"/>
      <c r="AO10" s="20"/>
      <c r="AP10" s="20"/>
      <c r="AQ10" s="19"/>
      <c r="AR10" s="19"/>
      <c r="AS10" s="20"/>
      <c r="AT10" s="20"/>
      <c r="AU10" s="19">
        <v>1</v>
      </c>
      <c r="AV10" s="19"/>
      <c r="AW10" s="20"/>
      <c r="AX10" s="20"/>
      <c r="AY10" s="19"/>
      <c r="AZ10" s="19"/>
      <c r="BA10" s="20"/>
      <c r="BB10" s="20"/>
      <c r="BC10" s="19"/>
      <c r="BD10" s="19"/>
      <c r="BE10" s="20"/>
      <c r="BF10" s="20"/>
      <c r="BG10" s="19">
        <v>1</v>
      </c>
      <c r="BH10" s="19"/>
      <c r="BI10" s="20"/>
      <c r="BJ10" s="20"/>
      <c r="BK10" s="19"/>
      <c r="BL10" s="19"/>
      <c r="BM10" s="20"/>
      <c r="BN10" s="20"/>
      <c r="BO10" s="19"/>
      <c r="BP10" s="19"/>
      <c r="BQ10" s="20"/>
      <c r="BR10" s="20"/>
      <c r="BU10" s="2"/>
    </row>
    <row r="11" spans="1:73" ht="60" x14ac:dyDescent="0.25">
      <c r="A11" s="26" t="s">
        <v>69</v>
      </c>
      <c r="B11" s="1" t="s">
        <v>73</v>
      </c>
      <c r="C11" s="9" t="s">
        <v>74</v>
      </c>
      <c r="D11" s="1" t="s">
        <v>75</v>
      </c>
      <c r="E11" s="1" t="s">
        <v>76</v>
      </c>
      <c r="F11" s="1" t="s">
        <v>92</v>
      </c>
      <c r="G11" s="24">
        <v>3</v>
      </c>
      <c r="H11" s="13" t="s">
        <v>98</v>
      </c>
      <c r="I11" s="24">
        <v>2</v>
      </c>
      <c r="J11" s="13" t="s">
        <v>119</v>
      </c>
      <c r="K11" s="13" t="s">
        <v>100</v>
      </c>
      <c r="L11" s="1"/>
      <c r="M11" s="1"/>
      <c r="N11" s="1"/>
      <c r="P11" s="17">
        <f t="shared" si="0"/>
        <v>3</v>
      </c>
      <c r="Q11" s="9" t="s">
        <v>111</v>
      </c>
      <c r="R11" s="18">
        <v>45658</v>
      </c>
      <c r="S11" s="3">
        <v>46022</v>
      </c>
      <c r="T11" s="17">
        <f t="shared" si="1"/>
        <v>0</v>
      </c>
      <c r="U11" s="21">
        <f t="shared" si="2"/>
        <v>0</v>
      </c>
      <c r="V11" s="1"/>
      <c r="W11" s="19"/>
      <c r="X11" s="19"/>
      <c r="Y11" s="20"/>
      <c r="Z11" s="20"/>
      <c r="AA11" s="19"/>
      <c r="AB11" s="19"/>
      <c r="AC11" s="20"/>
      <c r="AD11" s="20"/>
      <c r="AE11" s="19"/>
      <c r="AF11" s="19"/>
      <c r="AG11" s="20"/>
      <c r="AH11" s="20"/>
      <c r="AI11" s="19">
        <v>1</v>
      </c>
      <c r="AJ11" s="19"/>
      <c r="AK11" s="20"/>
      <c r="AL11" s="20"/>
      <c r="AM11" s="17"/>
      <c r="AN11" s="17"/>
      <c r="AO11" s="20"/>
      <c r="AP11" s="20"/>
      <c r="AQ11" s="19"/>
      <c r="AR11" s="19"/>
      <c r="AS11" s="20"/>
      <c r="AT11" s="20"/>
      <c r="AU11" s="19">
        <v>1</v>
      </c>
      <c r="AV11" s="19"/>
      <c r="AW11" s="20"/>
      <c r="AX11" s="20"/>
      <c r="AY11" s="19"/>
      <c r="AZ11" s="19"/>
      <c r="BA11" s="20"/>
      <c r="BB11" s="20"/>
      <c r="BC11" s="19"/>
      <c r="BD11" s="19"/>
      <c r="BE11" s="20"/>
      <c r="BF11" s="20"/>
      <c r="BG11" s="19">
        <v>1</v>
      </c>
      <c r="BH11" s="19"/>
      <c r="BI11" s="20"/>
      <c r="BJ11" s="20"/>
      <c r="BK11" s="19"/>
      <c r="BL11" s="19"/>
      <c r="BM11" s="20"/>
      <c r="BN11" s="20"/>
      <c r="BO11" s="19"/>
      <c r="BP11" s="19"/>
      <c r="BQ11" s="20"/>
      <c r="BR11" s="20"/>
      <c r="BU11" s="2"/>
    </row>
    <row r="12" spans="1:73" ht="60" x14ac:dyDescent="0.25">
      <c r="A12" s="26" t="s">
        <v>69</v>
      </c>
      <c r="B12" s="1" t="s">
        <v>73</v>
      </c>
      <c r="C12" s="9" t="s">
        <v>74</v>
      </c>
      <c r="D12" s="1" t="s">
        <v>75</v>
      </c>
      <c r="E12" s="1" t="s">
        <v>76</v>
      </c>
      <c r="F12" s="1" t="s">
        <v>92</v>
      </c>
      <c r="G12" s="23">
        <v>4</v>
      </c>
      <c r="H12" s="2" t="s">
        <v>101</v>
      </c>
      <c r="I12" s="23">
        <v>1</v>
      </c>
      <c r="J12" s="1" t="s">
        <v>120</v>
      </c>
      <c r="K12" s="2" t="s">
        <v>102</v>
      </c>
      <c r="L12" s="1"/>
      <c r="M12" s="1"/>
      <c r="N12" s="1"/>
      <c r="P12" s="17">
        <f t="shared" si="0"/>
        <v>3</v>
      </c>
      <c r="Q12" s="9" t="s">
        <v>111</v>
      </c>
      <c r="R12" s="18">
        <v>45658</v>
      </c>
      <c r="S12" s="3">
        <v>46022</v>
      </c>
      <c r="T12" s="17">
        <f t="shared" si="1"/>
        <v>0</v>
      </c>
      <c r="U12" s="21">
        <f t="shared" si="2"/>
        <v>0</v>
      </c>
      <c r="V12" s="1"/>
      <c r="W12" s="19"/>
      <c r="X12" s="19"/>
      <c r="Y12" s="20"/>
      <c r="Z12" s="20"/>
      <c r="AA12" s="19"/>
      <c r="AB12" s="19"/>
      <c r="AC12" s="20"/>
      <c r="AD12" s="20"/>
      <c r="AE12" s="19"/>
      <c r="AF12" s="19"/>
      <c r="AG12" s="20"/>
      <c r="AH12" s="20"/>
      <c r="AI12" s="19">
        <v>1</v>
      </c>
      <c r="AJ12" s="19"/>
      <c r="AK12" s="20"/>
      <c r="AL12" s="20"/>
      <c r="AM12" s="17"/>
      <c r="AN12" s="17"/>
      <c r="AO12" s="20"/>
      <c r="AP12" s="20"/>
      <c r="AQ12" s="19"/>
      <c r="AR12" s="19"/>
      <c r="AS12" s="20"/>
      <c r="AT12" s="20"/>
      <c r="AU12" s="19">
        <v>1</v>
      </c>
      <c r="AV12" s="19"/>
      <c r="AW12" s="20"/>
      <c r="AX12" s="20"/>
      <c r="AY12" s="19"/>
      <c r="AZ12" s="19"/>
      <c r="BA12" s="20"/>
      <c r="BB12" s="20"/>
      <c r="BC12" s="19"/>
      <c r="BD12" s="19"/>
      <c r="BE12" s="20"/>
      <c r="BF12" s="20"/>
      <c r="BG12" s="19">
        <v>1</v>
      </c>
      <c r="BH12" s="19"/>
      <c r="BI12" s="20"/>
      <c r="BJ12" s="20"/>
      <c r="BK12" s="19"/>
      <c r="BL12" s="19"/>
      <c r="BM12" s="20"/>
      <c r="BN12" s="20"/>
      <c r="BO12" s="19"/>
      <c r="BP12" s="19"/>
      <c r="BQ12" s="20"/>
      <c r="BR12" s="20"/>
      <c r="BU12" s="2"/>
    </row>
    <row r="13" spans="1:73" ht="60" x14ac:dyDescent="0.25">
      <c r="A13" s="26" t="s">
        <v>69</v>
      </c>
      <c r="B13" s="1" t="s">
        <v>73</v>
      </c>
      <c r="C13" s="9" t="s">
        <v>74</v>
      </c>
      <c r="D13" s="1" t="s">
        <v>75</v>
      </c>
      <c r="E13" s="1" t="s">
        <v>76</v>
      </c>
      <c r="F13" s="1" t="s">
        <v>92</v>
      </c>
      <c r="G13" s="24">
        <v>5</v>
      </c>
      <c r="H13" s="13" t="s">
        <v>103</v>
      </c>
      <c r="I13" s="24">
        <v>1</v>
      </c>
      <c r="J13" s="13" t="s">
        <v>121</v>
      </c>
      <c r="K13" s="13" t="s">
        <v>104</v>
      </c>
      <c r="L13" s="1"/>
      <c r="M13" s="1"/>
      <c r="N13" s="1"/>
      <c r="P13" s="17">
        <f t="shared" si="0"/>
        <v>5</v>
      </c>
      <c r="Q13" s="9" t="s">
        <v>112</v>
      </c>
      <c r="R13" s="18">
        <v>45658</v>
      </c>
      <c r="S13" s="3">
        <v>46022</v>
      </c>
      <c r="T13" s="17">
        <f t="shared" si="1"/>
        <v>0</v>
      </c>
      <c r="U13" s="21">
        <f t="shared" si="2"/>
        <v>0</v>
      </c>
      <c r="V13" s="1"/>
      <c r="W13" s="19"/>
      <c r="X13" s="19"/>
      <c r="Y13" s="20"/>
      <c r="Z13" s="20"/>
      <c r="AA13" s="19"/>
      <c r="AB13" s="19"/>
      <c r="AC13" s="20"/>
      <c r="AD13" s="20"/>
      <c r="AE13" s="19">
        <v>1</v>
      </c>
      <c r="AF13" s="19"/>
      <c r="AG13" s="20"/>
      <c r="AH13" s="20"/>
      <c r="AI13" s="19"/>
      <c r="AJ13" s="19"/>
      <c r="AK13" s="20"/>
      <c r="AL13" s="20"/>
      <c r="AM13" s="17">
        <v>1</v>
      </c>
      <c r="AN13" s="17"/>
      <c r="AO13" s="20"/>
      <c r="AP13" s="20"/>
      <c r="AQ13" s="19"/>
      <c r="AR13" s="19"/>
      <c r="AS13" s="20"/>
      <c r="AT13" s="20"/>
      <c r="AU13" s="19">
        <v>1</v>
      </c>
      <c r="AV13" s="19"/>
      <c r="AW13" s="20"/>
      <c r="AX13" s="20"/>
      <c r="AY13" s="19"/>
      <c r="AZ13" s="19"/>
      <c r="BA13" s="20"/>
      <c r="BB13" s="20"/>
      <c r="BC13" s="19">
        <v>1</v>
      </c>
      <c r="BD13" s="19"/>
      <c r="BE13" s="20"/>
      <c r="BF13" s="20"/>
      <c r="BG13" s="19"/>
      <c r="BH13" s="19"/>
      <c r="BI13" s="20"/>
      <c r="BJ13" s="20"/>
      <c r="BK13" s="19">
        <v>1</v>
      </c>
      <c r="BL13" s="19"/>
      <c r="BM13" s="20"/>
      <c r="BN13" s="20"/>
      <c r="BO13" s="19"/>
      <c r="BP13" s="19"/>
      <c r="BQ13" s="20"/>
      <c r="BR13" s="20"/>
      <c r="BU13" s="2"/>
    </row>
    <row r="14" spans="1:73" ht="72" customHeight="1" x14ac:dyDescent="0.25">
      <c r="A14" s="26" t="s">
        <v>69</v>
      </c>
      <c r="B14" s="1" t="s">
        <v>73</v>
      </c>
      <c r="C14" s="9" t="s">
        <v>74</v>
      </c>
      <c r="D14" s="1" t="s">
        <v>75</v>
      </c>
      <c r="E14" s="1" t="s">
        <v>76</v>
      </c>
      <c r="F14" s="1" t="s">
        <v>92</v>
      </c>
      <c r="G14" s="24">
        <v>6</v>
      </c>
      <c r="H14" s="14" t="s">
        <v>127</v>
      </c>
      <c r="I14" s="25">
        <v>1</v>
      </c>
      <c r="J14" s="14" t="s">
        <v>128</v>
      </c>
      <c r="K14" s="13" t="s">
        <v>105</v>
      </c>
      <c r="L14" s="1"/>
      <c r="M14" s="1"/>
      <c r="N14" s="1"/>
      <c r="P14" s="27">
        <f t="shared" si="0"/>
        <v>1</v>
      </c>
      <c r="Q14" s="9" t="s">
        <v>114</v>
      </c>
      <c r="R14" s="18">
        <v>45658</v>
      </c>
      <c r="S14" s="3">
        <v>46022</v>
      </c>
      <c r="T14" s="17">
        <f t="shared" si="1"/>
        <v>0</v>
      </c>
      <c r="U14" s="21">
        <f t="shared" si="2"/>
        <v>0</v>
      </c>
      <c r="V14" s="1"/>
      <c r="W14" s="19"/>
      <c r="X14" s="19"/>
      <c r="Y14" s="20"/>
      <c r="Z14" s="20"/>
      <c r="AA14" s="19"/>
      <c r="AB14" s="19"/>
      <c r="AC14" s="20"/>
      <c r="AD14" s="20"/>
      <c r="AE14" s="19"/>
      <c r="AF14" s="19"/>
      <c r="AG14" s="20"/>
      <c r="AH14" s="20"/>
      <c r="AI14" s="19"/>
      <c r="AJ14" s="19"/>
      <c r="AK14" s="20"/>
      <c r="AL14" s="20"/>
      <c r="AM14" s="17">
        <v>1</v>
      </c>
      <c r="AN14" s="17"/>
      <c r="AO14" s="20"/>
      <c r="AP14" s="20"/>
      <c r="AQ14" s="19"/>
      <c r="AR14" s="19"/>
      <c r="AS14" s="20"/>
      <c r="AT14" s="20"/>
      <c r="AU14" s="19"/>
      <c r="AV14" s="19"/>
      <c r="AW14" s="20"/>
      <c r="AX14" s="20"/>
      <c r="AY14" s="19"/>
      <c r="AZ14" s="19"/>
      <c r="BA14" s="20"/>
      <c r="BB14" s="20"/>
      <c r="BC14" s="19"/>
      <c r="BD14" s="19"/>
      <c r="BE14" s="20"/>
      <c r="BF14" s="20"/>
      <c r="BG14" s="19"/>
      <c r="BH14" s="19"/>
      <c r="BI14" s="20"/>
      <c r="BJ14" s="20"/>
      <c r="BK14" s="19"/>
      <c r="BL14" s="19"/>
      <c r="BM14" s="20"/>
      <c r="BN14" s="20"/>
      <c r="BO14" s="19"/>
      <c r="BP14" s="19"/>
      <c r="BQ14" s="20"/>
      <c r="BR14" s="20"/>
      <c r="BU14" s="2"/>
    </row>
    <row r="15" spans="1:73" ht="105" x14ac:dyDescent="0.25">
      <c r="A15" s="26" t="s">
        <v>69</v>
      </c>
      <c r="B15" s="1" t="s">
        <v>73</v>
      </c>
      <c r="C15" s="9" t="s">
        <v>74</v>
      </c>
      <c r="D15" s="1" t="s">
        <v>75</v>
      </c>
      <c r="E15" s="1" t="s">
        <v>76</v>
      </c>
      <c r="F15" s="1" t="s">
        <v>92</v>
      </c>
      <c r="G15" s="25">
        <v>7</v>
      </c>
      <c r="H15" s="14" t="s">
        <v>129</v>
      </c>
      <c r="I15" s="25">
        <v>1</v>
      </c>
      <c r="J15" s="14" t="s">
        <v>122</v>
      </c>
      <c r="K15" s="14" t="s">
        <v>106</v>
      </c>
      <c r="L15" s="1"/>
      <c r="M15" s="1"/>
      <c r="N15" s="1"/>
      <c r="P15" s="27">
        <f t="shared" si="0"/>
        <v>1</v>
      </c>
      <c r="Q15" s="9" t="s">
        <v>112</v>
      </c>
      <c r="R15" s="18">
        <v>45658</v>
      </c>
      <c r="S15" s="3">
        <v>46022</v>
      </c>
      <c r="T15" s="17">
        <f t="shared" si="1"/>
        <v>0</v>
      </c>
      <c r="U15" s="21">
        <f t="shared" si="2"/>
        <v>0</v>
      </c>
      <c r="V15" s="1"/>
      <c r="W15" s="19"/>
      <c r="X15" s="19"/>
      <c r="Y15" s="20"/>
      <c r="Z15" s="20"/>
      <c r="AA15" s="19"/>
      <c r="AB15" s="19"/>
      <c r="AC15" s="20"/>
      <c r="AD15" s="20"/>
      <c r="AE15" s="19"/>
      <c r="AF15" s="19"/>
      <c r="AG15" s="20"/>
      <c r="AH15" s="20"/>
      <c r="AI15" s="19"/>
      <c r="AJ15" s="19"/>
      <c r="AK15" s="20"/>
      <c r="AL15" s="20"/>
      <c r="AM15" s="17"/>
      <c r="AN15" s="17"/>
      <c r="AO15" s="20"/>
      <c r="AP15" s="20"/>
      <c r="AQ15" s="19"/>
      <c r="AR15" s="19"/>
      <c r="AS15" s="20"/>
      <c r="AT15" s="20"/>
      <c r="AU15" s="19">
        <v>1</v>
      </c>
      <c r="AV15" s="19"/>
      <c r="AW15" s="20"/>
      <c r="AX15" s="20"/>
      <c r="AY15" s="19"/>
      <c r="AZ15" s="19"/>
      <c r="BA15" s="20"/>
      <c r="BB15" s="20"/>
      <c r="BC15" s="19"/>
      <c r="BD15" s="19"/>
      <c r="BE15" s="20"/>
      <c r="BF15" s="20"/>
      <c r="BG15" s="19"/>
      <c r="BH15" s="19"/>
      <c r="BI15" s="20"/>
      <c r="BJ15" s="20"/>
      <c r="BK15" s="19"/>
      <c r="BL15" s="19"/>
      <c r="BM15" s="20"/>
      <c r="BN15" s="20"/>
      <c r="BO15" s="19"/>
      <c r="BP15" s="19"/>
      <c r="BQ15" s="20"/>
      <c r="BR15" s="20"/>
      <c r="BU15" s="2"/>
    </row>
    <row r="16" spans="1:73" ht="105" x14ac:dyDescent="0.25">
      <c r="A16" s="26" t="s">
        <v>69</v>
      </c>
      <c r="B16" s="1" t="s">
        <v>73</v>
      </c>
      <c r="C16" s="9" t="s">
        <v>74</v>
      </c>
      <c r="D16" s="1" t="s">
        <v>75</v>
      </c>
      <c r="E16" s="1" t="s">
        <v>76</v>
      </c>
      <c r="F16" s="1" t="s">
        <v>92</v>
      </c>
      <c r="G16" s="25">
        <v>7</v>
      </c>
      <c r="H16" s="14" t="s">
        <v>129</v>
      </c>
      <c r="I16" s="25">
        <v>2</v>
      </c>
      <c r="J16" s="14" t="s">
        <v>123</v>
      </c>
      <c r="K16" s="14" t="s">
        <v>107</v>
      </c>
      <c r="L16" s="1"/>
      <c r="M16" s="1"/>
      <c r="N16" s="1"/>
      <c r="P16" s="17">
        <f t="shared" si="0"/>
        <v>5</v>
      </c>
      <c r="Q16" s="9" t="s">
        <v>112</v>
      </c>
      <c r="R16" s="18">
        <v>45658</v>
      </c>
      <c r="S16" s="3">
        <v>46022</v>
      </c>
      <c r="T16" s="17">
        <f t="shared" si="1"/>
        <v>0</v>
      </c>
      <c r="U16" s="21">
        <f t="shared" si="2"/>
        <v>0</v>
      </c>
      <c r="V16" s="1"/>
      <c r="W16" s="19"/>
      <c r="X16" s="19"/>
      <c r="Y16" s="20"/>
      <c r="Z16" s="20"/>
      <c r="AA16" s="19"/>
      <c r="AB16" s="19"/>
      <c r="AC16" s="20"/>
      <c r="AD16" s="20"/>
      <c r="AE16" s="19"/>
      <c r="AF16" s="19"/>
      <c r="AG16" s="20"/>
      <c r="AH16" s="20"/>
      <c r="AI16" s="19"/>
      <c r="AJ16" s="19"/>
      <c r="AK16" s="20"/>
      <c r="AL16" s="20"/>
      <c r="AM16" s="17"/>
      <c r="AN16" s="17"/>
      <c r="AO16" s="20"/>
      <c r="AP16" s="20"/>
      <c r="AQ16" s="19"/>
      <c r="AR16" s="19"/>
      <c r="AS16" s="20"/>
      <c r="AT16" s="20"/>
      <c r="AU16" s="19"/>
      <c r="AV16" s="19"/>
      <c r="AW16" s="20"/>
      <c r="AX16" s="20"/>
      <c r="AY16" s="19">
        <v>1</v>
      </c>
      <c r="AZ16" s="19"/>
      <c r="BA16" s="20"/>
      <c r="BB16" s="20"/>
      <c r="BC16" s="19">
        <v>1</v>
      </c>
      <c r="BD16" s="19"/>
      <c r="BE16" s="20"/>
      <c r="BF16" s="20"/>
      <c r="BG16" s="19">
        <v>1</v>
      </c>
      <c r="BH16" s="19"/>
      <c r="BI16" s="20"/>
      <c r="BJ16" s="20"/>
      <c r="BK16" s="19">
        <v>1</v>
      </c>
      <c r="BL16" s="19"/>
      <c r="BM16" s="20"/>
      <c r="BN16" s="20"/>
      <c r="BO16" s="19">
        <v>1</v>
      </c>
      <c r="BP16" s="19"/>
      <c r="BQ16" s="20"/>
      <c r="BR16" s="20"/>
      <c r="BU16" s="2"/>
    </row>
    <row r="17" spans="1:73" ht="105" x14ac:dyDescent="0.25">
      <c r="A17" s="26" t="s">
        <v>69</v>
      </c>
      <c r="B17" s="1" t="s">
        <v>73</v>
      </c>
      <c r="C17" s="9" t="s">
        <v>74</v>
      </c>
      <c r="D17" s="1" t="s">
        <v>75</v>
      </c>
      <c r="E17" s="1" t="s">
        <v>76</v>
      </c>
      <c r="F17" s="1" t="s">
        <v>92</v>
      </c>
      <c r="G17" s="28">
        <v>8</v>
      </c>
      <c r="H17" s="29" t="s">
        <v>108</v>
      </c>
      <c r="I17" s="28">
        <v>1</v>
      </c>
      <c r="J17" s="26" t="s">
        <v>124</v>
      </c>
      <c r="K17" s="22" t="s">
        <v>109</v>
      </c>
      <c r="L17" s="1"/>
      <c r="M17" s="1"/>
      <c r="N17" s="1"/>
      <c r="P17" s="17">
        <f t="shared" si="0"/>
        <v>7</v>
      </c>
      <c r="Q17" s="9" t="s">
        <v>130</v>
      </c>
      <c r="R17" s="18">
        <v>45658</v>
      </c>
      <c r="S17" s="3">
        <v>46022</v>
      </c>
      <c r="T17" s="17">
        <f t="shared" si="1"/>
        <v>0</v>
      </c>
      <c r="U17" s="21">
        <f t="shared" si="2"/>
        <v>0</v>
      </c>
      <c r="V17" s="1"/>
      <c r="W17" s="19"/>
      <c r="X17" s="19"/>
      <c r="Y17" s="20"/>
      <c r="Z17" s="20"/>
      <c r="AA17" s="19"/>
      <c r="AB17" s="19"/>
      <c r="AC17" s="20"/>
      <c r="AD17" s="20"/>
      <c r="AE17" s="19">
        <v>1</v>
      </c>
      <c r="AF17" s="19"/>
      <c r="AG17" s="20"/>
      <c r="AH17" s="20"/>
      <c r="AI17" s="19"/>
      <c r="AJ17" s="19"/>
      <c r="AK17" s="20"/>
      <c r="AL17" s="20"/>
      <c r="AM17" s="17"/>
      <c r="AN17" s="17"/>
      <c r="AO17" s="20"/>
      <c r="AP17" s="20"/>
      <c r="AQ17" s="19">
        <v>1</v>
      </c>
      <c r="AR17" s="19"/>
      <c r="AS17" s="20"/>
      <c r="AT17" s="20"/>
      <c r="AU17" s="19">
        <v>1</v>
      </c>
      <c r="AV17" s="19"/>
      <c r="AW17" s="20"/>
      <c r="AX17" s="20"/>
      <c r="AY17" s="19">
        <v>1</v>
      </c>
      <c r="AZ17" s="19"/>
      <c r="BA17" s="20"/>
      <c r="BB17" s="20"/>
      <c r="BC17" s="19">
        <v>1</v>
      </c>
      <c r="BD17" s="19"/>
      <c r="BE17" s="20"/>
      <c r="BF17" s="20"/>
      <c r="BG17" s="19">
        <v>1</v>
      </c>
      <c r="BH17" s="19"/>
      <c r="BI17" s="20"/>
      <c r="BJ17" s="20"/>
      <c r="BK17" s="19">
        <v>1</v>
      </c>
      <c r="BL17" s="19"/>
      <c r="BM17" s="20"/>
      <c r="BN17" s="20"/>
      <c r="BO17" s="19"/>
      <c r="BP17" s="19"/>
      <c r="BQ17" s="20"/>
      <c r="BR17" s="20"/>
      <c r="BU17" s="2"/>
    </row>
  </sheetData>
  <autoFilter ref="A6:BR9"/>
  <pageMargins left="0.70866141732283472" right="0.70866141732283472" top="0.74803149606299213" bottom="0.74803149606299213" header="0.31496062992125984" footer="0.31496062992125984"/>
  <pageSetup orientation="portrait" r:id="rId1"/>
  <headerFooter>
    <oddFooter>&amp;LVersión: 10      15/11/2024</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Hoja1!$A$2:$A$16</xm:f>
          </x14:formula1>
          <xm:sqref>F7:F17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16" sqref="A16"/>
    </sheetView>
  </sheetViews>
  <sheetFormatPr baseColWidth="10" defaultRowHeight="15" x14ac:dyDescent="0.25"/>
  <cols>
    <col min="1" max="1" width="62.85546875" bestFit="1" customWidth="1"/>
  </cols>
  <sheetData>
    <row r="1" spans="1:1" x14ac:dyDescent="0.25">
      <c r="A1" s="12"/>
    </row>
    <row r="2" spans="1:1" x14ac:dyDescent="0.25">
      <c r="A2" s="12" t="s">
        <v>79</v>
      </c>
    </row>
    <row r="3" spans="1:1" x14ac:dyDescent="0.25">
      <c r="A3" s="12" t="s">
        <v>91</v>
      </c>
    </row>
    <row r="4" spans="1:1" x14ac:dyDescent="0.25">
      <c r="A4" s="12" t="s">
        <v>90</v>
      </c>
    </row>
    <row r="5" spans="1:1" x14ac:dyDescent="0.25">
      <c r="A5" s="12" t="s">
        <v>83</v>
      </c>
    </row>
    <row r="6" spans="1:1" x14ac:dyDescent="0.25">
      <c r="A6" s="12" t="s">
        <v>89</v>
      </c>
    </row>
    <row r="7" spans="1:1" x14ac:dyDescent="0.25">
      <c r="A7" s="12" t="s">
        <v>80</v>
      </c>
    </row>
    <row r="8" spans="1:1" x14ac:dyDescent="0.25">
      <c r="A8" s="12" t="s">
        <v>88</v>
      </c>
    </row>
    <row r="9" spans="1:1" x14ac:dyDescent="0.25">
      <c r="A9" s="12" t="s">
        <v>87</v>
      </c>
    </row>
    <row r="10" spans="1:1" x14ac:dyDescent="0.25">
      <c r="A10" s="12" t="s">
        <v>81</v>
      </c>
    </row>
    <row r="11" spans="1:1" x14ac:dyDescent="0.25">
      <c r="A11" s="12" t="s">
        <v>86</v>
      </c>
    </row>
    <row r="12" spans="1:1" x14ac:dyDescent="0.25">
      <c r="A12" s="12" t="s">
        <v>85</v>
      </c>
    </row>
    <row r="13" spans="1:1" x14ac:dyDescent="0.25">
      <c r="A13" s="12" t="s">
        <v>82</v>
      </c>
    </row>
    <row r="14" spans="1:1" x14ac:dyDescent="0.25">
      <c r="A14" s="12" t="s">
        <v>84</v>
      </c>
    </row>
    <row r="15" spans="1:1" x14ac:dyDescent="0.25">
      <c r="A15" s="1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POA</vt: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Mario Santos Pinilla</dc:creator>
  <cp:lastModifiedBy>Carlos Mario Santos Pinilla</cp:lastModifiedBy>
  <dcterms:created xsi:type="dcterms:W3CDTF">2024-05-02T14:39:52Z</dcterms:created>
  <dcterms:modified xsi:type="dcterms:W3CDTF">2025-01-31T22:38:16Z</dcterms:modified>
</cp:coreProperties>
</file>