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MITÉ INSTITUCIONAL DE GESTIÓN Y DESEMPEÑO\2025\1. Comite CIGD 2025\4 Planes Operativos 2025\"/>
    </mc:Choice>
  </mc:AlternateContent>
  <bookViews>
    <workbookView xWindow="0" yWindow="0" windowWidth="21570" windowHeight="6630"/>
  </bookViews>
  <sheets>
    <sheet name="POA_META_PROYECTOS" sheetId="1" r:id="rId1"/>
    <sheet name="Hoja1" sheetId="2" r:id="rId2"/>
  </sheets>
  <definedNames>
    <definedName name="_xlnm._FilterDatabase" localSheetId="0" hidden="1">POA_META_PROYECTOS!$A$6:$BR$20</definedName>
  </definedNames>
  <calcPr calcId="162913"/>
</workbook>
</file>

<file path=xl/calcChain.xml><?xml version="1.0" encoding="utf-8"?>
<calcChain xmlns="http://schemas.openxmlformats.org/spreadsheetml/2006/main">
  <c r="P19" i="1" l="1"/>
  <c r="P15" i="1"/>
  <c r="P20" i="1" l="1"/>
  <c r="P18" i="1"/>
  <c r="P17" i="1"/>
  <c r="P16" i="1"/>
  <c r="P14" i="1"/>
  <c r="P13" i="1"/>
  <c r="P12" i="1"/>
  <c r="P11" i="1"/>
  <c r="P10" i="1"/>
  <c r="P9" i="1"/>
  <c r="P8" i="1"/>
  <c r="P7" i="1" l="1"/>
</calcChain>
</file>

<file path=xl/sharedStrings.xml><?xml version="1.0" encoding="utf-8"?>
<sst xmlns="http://schemas.openxmlformats.org/spreadsheetml/2006/main" count="229" uniqueCount="130">
  <si>
    <t>PROCESO</t>
  </si>
  <si>
    <t>PROYECTO</t>
  </si>
  <si>
    <t>OBJETIVO</t>
  </si>
  <si>
    <t>ESTRATEGIA</t>
  </si>
  <si>
    <t>META</t>
  </si>
  <si>
    <t>PLAN_INSTITUCIONAL</t>
  </si>
  <si>
    <t>COD_ACT</t>
  </si>
  <si>
    <t>ACTIVIDAD</t>
  </si>
  <si>
    <t>COD_TAREA</t>
  </si>
  <si>
    <t>TAREA</t>
  </si>
  <si>
    <t>PRODUCTO</t>
  </si>
  <si>
    <t>PRODUCTO_MGA</t>
  </si>
  <si>
    <t>S_INDICADOR_PMR</t>
  </si>
  <si>
    <t>PONDERACION_PMR</t>
  </si>
  <si>
    <t>TOTAL_PROGRAMADO</t>
  </si>
  <si>
    <t>S_RESPONSABLE</t>
  </si>
  <si>
    <t>D_INICIO</t>
  </si>
  <si>
    <t>D_FINAL</t>
  </si>
  <si>
    <t>TOTAL_EJECUTADO</t>
  </si>
  <si>
    <t>PORCENTAJE_EJEC</t>
  </si>
  <si>
    <t>REPORTE_MGA</t>
  </si>
  <si>
    <t>ENE PROG</t>
  </si>
  <si>
    <t>ENE EJEC</t>
  </si>
  <si>
    <t>ENE CUALITATIVO</t>
  </si>
  <si>
    <t>ENE SEGUIMIENTO OAP</t>
  </si>
  <si>
    <t>FEB PROG</t>
  </si>
  <si>
    <t>FEB EJEC</t>
  </si>
  <si>
    <t>FEB CUALITATIVO</t>
  </si>
  <si>
    <t>FEB SEGUIMIENTO OAP</t>
  </si>
  <si>
    <t>MAR PROG</t>
  </si>
  <si>
    <t>MAR EJEC</t>
  </si>
  <si>
    <t>MAR CUALITATIVO</t>
  </si>
  <si>
    <t>MAR SEGUIMIENTO OAP</t>
  </si>
  <si>
    <t>ABR PROG</t>
  </si>
  <si>
    <t>ABR EJEC</t>
  </si>
  <si>
    <t>ABR CUALITATIVO</t>
  </si>
  <si>
    <t>ABR SEGUIMIENTO OAP</t>
  </si>
  <si>
    <t>MAY PROG</t>
  </si>
  <si>
    <t>MAY EJEC</t>
  </si>
  <si>
    <t>MAY CUALITATIVO</t>
  </si>
  <si>
    <t>MAY SEGUIMIENTO OAP</t>
  </si>
  <si>
    <t>JUN PROG</t>
  </si>
  <si>
    <t>JUN EJEC</t>
  </si>
  <si>
    <t>JUN CUALITATIVO</t>
  </si>
  <si>
    <t>JUN SEGUIMIENTO OAP</t>
  </si>
  <si>
    <t>JUL PROG</t>
  </si>
  <si>
    <t>JUL EJEC</t>
  </si>
  <si>
    <t>JUL CUALITATIVO</t>
  </si>
  <si>
    <t>JUL SEGUIMIENTO OAP</t>
  </si>
  <si>
    <t>AGO PROG</t>
  </si>
  <si>
    <t>AGO  EJEC</t>
  </si>
  <si>
    <t>AGO CUALITATIVO</t>
  </si>
  <si>
    <t>AGO SEGUIMIENTO OAP</t>
  </si>
  <si>
    <t>SEP PROG</t>
  </si>
  <si>
    <t>SEP EJEC</t>
  </si>
  <si>
    <t>SEP CUALITATIVO</t>
  </si>
  <si>
    <t>SEP SEGUIMIENTO OAP</t>
  </si>
  <si>
    <t>OCT PROG</t>
  </si>
  <si>
    <t>OCT EJEC</t>
  </si>
  <si>
    <t>OCT CUALITATIVO</t>
  </si>
  <si>
    <t>OCT SEGUIMIENTO OAP</t>
  </si>
  <si>
    <t>NOV PROG</t>
  </si>
  <si>
    <t>NOV EJEC</t>
  </si>
  <si>
    <t>NOV CUALITATIVO</t>
  </si>
  <si>
    <t>NOV SEGUIMIENTO OAP</t>
  </si>
  <si>
    <t>DIC PROG</t>
  </si>
  <si>
    <t>DIC EJEC</t>
  </si>
  <si>
    <t>DIC CUALITATIVO</t>
  </si>
  <si>
    <t>DIC SEGUIMIENTO OAP</t>
  </si>
  <si>
    <t>Administración de Bienes e Infraestructura</t>
  </si>
  <si>
    <t xml:space="preserve">INSTITUTO DISTRITAL DE PATRIMONIO CULTURAL </t>
  </si>
  <si>
    <t>PROCESO: DIRECCIONAMIENTO ESTRATÉGICO</t>
  </si>
  <si>
    <t>REPORTE: PLAN OPERATIVO ANUAL</t>
  </si>
  <si>
    <t>7989 - Fortalecimiento de la eficiencia administrativa del Instituto Distrital de Patrimonio Cultural de Bogotá
D.C.</t>
  </si>
  <si>
    <t>Fortalecer la gestión institucional para dar respuesta a los requerimientos de los grupos de valor</t>
  </si>
  <si>
    <t>1. Mejorar el índice de las políticas del Modelo Integrado de Planeación y Gestión</t>
  </si>
  <si>
    <t>1-Implementar el 100% plan de sostenibilidad del modelo integrado de planeación y gestión</t>
  </si>
  <si>
    <t>2-Administrar el 100% de las sedes institucionales</t>
  </si>
  <si>
    <t>PONDERACION_</t>
  </si>
  <si>
    <t>2. Mejorar la infraestructura física y tecnológica que brinde espacios adecuados para el desarrollo de actividades y prestación de servicios a los grupos de valor</t>
  </si>
  <si>
    <t xml:space="preserve">FECHA DE CORTE: </t>
  </si>
  <si>
    <t xml:space="preserve">PINAR - Plan Institucional de archivo </t>
  </si>
  <si>
    <t>Plan de bienestar e incentivos</t>
  </si>
  <si>
    <t xml:space="preserve">Plan de seguridad y privacidad de la información </t>
  </si>
  <si>
    <t>Producto programada proyecto de inversión</t>
  </si>
  <si>
    <t>Plan estratégico de talento humano</t>
  </si>
  <si>
    <t xml:space="preserve">PTEP- Programa de Transparencia y ética publica </t>
  </si>
  <si>
    <t xml:space="preserve">POAI - Plan operatIvo anual de inversión </t>
  </si>
  <si>
    <t>PIGA- Plan Institucional de Gestión Ambiental</t>
  </si>
  <si>
    <t>PETI-Plan estratégico de tecnologías de la información y las comunicaciones</t>
  </si>
  <si>
    <t>PSG-SST -Plan de trabajo anual de seguridad y salud en el trabajo</t>
  </si>
  <si>
    <t xml:space="preserve">PIC- Plan institucional de capacitación </t>
  </si>
  <si>
    <t>PGD/MOREQ Programa de Gestión Documental</t>
  </si>
  <si>
    <t>PGD- Programa de Gestión Documental</t>
  </si>
  <si>
    <t xml:space="preserve">Otro </t>
  </si>
  <si>
    <t>Fortalecer la gestión de los bienes e infraestructura física del IDPC</t>
  </si>
  <si>
    <t>Revisar y actualizar los formatos, procedimientos o instructivos asociados al proceso</t>
  </si>
  <si>
    <t>Laura Natalia Melgarejo Caballero</t>
  </si>
  <si>
    <t>Asegurar el suministro oportuno de los recursos físicos necesarios para la operación institucional</t>
  </si>
  <si>
    <t>Generar un reporte sobre Servicios Públicos por sede</t>
  </si>
  <si>
    <t>Reportes trimestrales del consumo de servicios públicos</t>
  </si>
  <si>
    <t>Mariela Cajamarca Diaz</t>
  </si>
  <si>
    <t>Controlar los inventarios de los bienes consumo y devolutivos de la entidad</t>
  </si>
  <si>
    <t>Realizar el registro de los movimientos de bienes devolutivos y de consumo en el aplicativo SIIGO</t>
  </si>
  <si>
    <t>Registros de movimientos de bienes de la entidad</t>
  </si>
  <si>
    <t>Aplicar el sistema de control y registro de entradas y salida de bienes de la entidad</t>
  </si>
  <si>
    <t>Reportes de autorizaciones de entradas y salidas del de bienes registradas en el periodo</t>
  </si>
  <si>
    <t>Realizar trimestralmente una jornada de organización de espacios de almacenamiento y bodegaje</t>
  </si>
  <si>
    <t>Acta de verificación de espacios de almacenamiento y bodegaje</t>
  </si>
  <si>
    <t>Documento de verificación de saldos en existencia</t>
  </si>
  <si>
    <t>Ejecutar y realizar reporte de ejecución de actividades del cronograma de mantenimiento preventivo de los bienes muebles e inmuebles de la entidad</t>
  </si>
  <si>
    <t>Informe mensual de ejecución de actividades del cronograma de mantenimiento preventivo</t>
  </si>
  <si>
    <t xml:space="preserve">Asegurar los activos de la entidad contra siniestros </t>
  </si>
  <si>
    <t>Garantizar la conservación y adecuación de los activos fijos del Instituto</t>
  </si>
  <si>
    <t>Documentos aprobados y formalizados</t>
  </si>
  <si>
    <t>Realizar toma física de los inventarios de los bienes devolutivos de la entidad</t>
  </si>
  <si>
    <t>Realizar trimestralmente la comparación de los saldos del inventario físico y el inventario registrado en el sistema SIIGO</t>
  </si>
  <si>
    <t>Pólizas vigentes de los activos de la entidad</t>
  </si>
  <si>
    <t>Elaborar el cronograma de mantenimiento preventivo de los bienes muebles e inmuebles de la entidad para la vigencia de acuerdo con los requerimientos identificados</t>
  </si>
  <si>
    <t>Cronograma de mantenimiento preventivo para la vigencia aprobado</t>
  </si>
  <si>
    <t>Socializar los procedimientos para el recibo, traslado y retiro de bienes devolutivos y de consumo de la entidad</t>
  </si>
  <si>
    <t>Correo de socialización de los procedimientos</t>
  </si>
  <si>
    <t>Elaborar el cronograma anual de toma física de inventarios</t>
  </si>
  <si>
    <t>Cronograma de toma física de inventario de bienes devolutivos y cuadro de control de toma física de inventario de bienes devolutivos aprobado y divulgado</t>
  </si>
  <si>
    <t>Cuadro de control de toma física de inventario de bienes devolutivos diligenciado según actividades realizadas</t>
  </si>
  <si>
    <t>Actualizar las hojas de vida de los activos con la información de los mantenimientos preventivos y correctivos</t>
  </si>
  <si>
    <t>Hojas de vida actualizadas</t>
  </si>
  <si>
    <t>Verificar que se cuente con los documentos de soporte de reconocimiento de los responsables de los bienes devolutivos</t>
  </si>
  <si>
    <t>Formatos de Traslados o Reintegros de Bienes Devolutivos radicados y firmados</t>
  </si>
  <si>
    <t>VIGENCIA: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</si>
</sst>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22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7030A0"/>
        <bgColor rgb="FFC0C0C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right" vertical="center" wrapText="1"/>
    </xf>
    <xf numFmtId="0" fontId="4" fillId="5" borderId="5" xfId="0" applyFont="1" applyFill="1" applyBorder="1" applyAlignment="1" applyProtection="1">
      <alignment horizontal="right" vertical="center" wrapText="1"/>
    </xf>
    <xf numFmtId="15" fontId="5" fillId="6" borderId="6" xfId="0" applyNumberFormat="1" applyFont="1" applyFill="1" applyBorder="1" applyAlignment="1" applyProtection="1">
      <alignment horizontal="right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8" borderId="0" xfId="0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0" fontId="10" fillId="0" borderId="0" xfId="0" applyFont="1"/>
    <xf numFmtId="0" fontId="1" fillId="3" borderId="3" xfId="0" applyFont="1" applyFill="1" applyBorder="1" applyAlignment="1" applyProtection="1">
      <alignment vertical="center" wrapText="1"/>
    </xf>
    <xf numFmtId="0" fontId="6" fillId="7" borderId="7" xfId="0" applyFont="1" applyFill="1" applyBorder="1" applyAlignment="1" applyProtection="1">
      <alignment horizontal="center" vertical="center" wrapText="1"/>
    </xf>
    <xf numFmtId="0" fontId="6" fillId="7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4" fillId="5" borderId="6" xfId="0" applyFont="1" applyFill="1" applyBorder="1" applyAlignment="1" applyProtection="1">
      <alignment horizontal="right" vertical="center" wrapText="1"/>
    </xf>
    <xf numFmtId="0" fontId="4" fillId="5" borderId="0" xfId="0" applyFont="1" applyFill="1" applyBorder="1" applyAlignment="1" applyProtection="1">
      <alignment horizontal="right" vertical="center" wrapText="1"/>
    </xf>
    <xf numFmtId="0" fontId="11" fillId="0" borderId="0" xfId="0" applyFont="1"/>
    <xf numFmtId="0" fontId="1" fillId="3" borderId="8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"/>
  <sheetViews>
    <sheetView tabSelected="1" zoomScale="60" zoomScaleNormal="60" workbookViewId="0"/>
  </sheetViews>
  <sheetFormatPr baseColWidth="10" defaultColWidth="9.140625" defaultRowHeight="15" x14ac:dyDescent="0.25"/>
  <cols>
    <col min="1" max="1" width="35.42578125" customWidth="1"/>
    <col min="2" max="2" width="47.42578125" customWidth="1"/>
    <col min="3" max="3" width="52.140625" customWidth="1"/>
    <col min="4" max="4" width="55.140625" customWidth="1"/>
    <col min="5" max="5" width="47.140625" customWidth="1"/>
    <col min="6" max="6" width="23.28515625" customWidth="1"/>
    <col min="7" max="7" width="13.85546875" customWidth="1"/>
    <col min="8" max="8" width="42" customWidth="1"/>
    <col min="9" max="9" width="15.42578125" customWidth="1"/>
    <col min="10" max="10" width="43.28515625" customWidth="1"/>
    <col min="11" max="11" width="23.28515625" customWidth="1"/>
    <col min="12" max="12" width="23.7109375" hidden="1" customWidth="1"/>
    <col min="13" max="14" width="13.85546875" hidden="1" customWidth="1"/>
    <col min="15" max="15" width="23.140625" customWidth="1"/>
    <col min="16" max="16" width="24.28515625" customWidth="1"/>
    <col min="17" max="19" width="13.85546875" customWidth="1"/>
    <col min="20" max="20" width="21.28515625" customWidth="1"/>
    <col min="21" max="21" width="13.85546875" customWidth="1"/>
    <col min="22" max="22" width="31.5703125" customWidth="1"/>
    <col min="23" max="23" width="13.85546875" customWidth="1"/>
    <col min="24" max="24" width="13.85546875" hidden="1" customWidth="1"/>
    <col min="25" max="26" width="61.85546875" hidden="1" customWidth="1"/>
    <col min="27" max="27" width="13.85546875" customWidth="1"/>
    <col min="28" max="28" width="13.85546875" hidden="1" customWidth="1"/>
    <col min="29" max="30" width="61.85546875" hidden="1" customWidth="1"/>
    <col min="31" max="31" width="13.85546875" customWidth="1"/>
    <col min="32" max="32" width="13.85546875" hidden="1" customWidth="1"/>
    <col min="33" max="34" width="61.85546875" hidden="1" customWidth="1"/>
    <col min="35" max="35" width="13.85546875" customWidth="1"/>
    <col min="36" max="36" width="13.85546875" hidden="1" customWidth="1"/>
    <col min="37" max="38" width="61.85546875" hidden="1" customWidth="1"/>
    <col min="39" max="39" width="13.85546875" customWidth="1"/>
    <col min="40" max="40" width="13.85546875" hidden="1" customWidth="1"/>
    <col min="41" max="42" width="61.85546875" hidden="1" customWidth="1"/>
    <col min="43" max="43" width="13.85546875" customWidth="1"/>
    <col min="44" max="44" width="13.85546875" hidden="1" customWidth="1"/>
    <col min="45" max="46" width="61.85546875" hidden="1" customWidth="1"/>
    <col min="47" max="47" width="13.85546875" customWidth="1"/>
    <col min="48" max="48" width="13.85546875" hidden="1" customWidth="1"/>
    <col min="49" max="50" width="61.85546875" hidden="1" customWidth="1"/>
    <col min="51" max="51" width="13.85546875" customWidth="1"/>
    <col min="52" max="52" width="13.85546875" hidden="1" customWidth="1"/>
    <col min="53" max="54" width="61.85546875" hidden="1" customWidth="1"/>
    <col min="55" max="55" width="13.85546875" customWidth="1"/>
    <col min="56" max="56" width="13.85546875" hidden="1" customWidth="1"/>
    <col min="57" max="58" width="61.85546875" hidden="1" customWidth="1"/>
    <col min="59" max="59" width="13.85546875" customWidth="1"/>
    <col min="60" max="60" width="13.85546875" hidden="1" customWidth="1"/>
    <col min="61" max="62" width="61.85546875" hidden="1" customWidth="1"/>
    <col min="63" max="63" width="13.85546875" customWidth="1"/>
    <col min="64" max="64" width="13.85546875" hidden="1" customWidth="1"/>
    <col min="65" max="66" width="61.85546875" hidden="1" customWidth="1"/>
    <col min="67" max="67" width="13.85546875" customWidth="1"/>
    <col min="68" max="68" width="13.85546875" hidden="1" customWidth="1"/>
    <col min="69" max="70" width="61.85546875" hidden="1" customWidth="1"/>
  </cols>
  <sheetData>
    <row r="1" spans="1:70" ht="28.5" x14ac:dyDescent="0.25">
      <c r="A1" s="7" t="s">
        <v>70</v>
      </c>
    </row>
    <row r="2" spans="1:70" ht="23.25" x14ac:dyDescent="0.25">
      <c r="A2" s="8" t="s">
        <v>71</v>
      </c>
    </row>
    <row r="3" spans="1:70" ht="23.25" x14ac:dyDescent="0.25">
      <c r="A3" s="8" t="s">
        <v>72</v>
      </c>
    </row>
    <row r="4" spans="1:70" ht="18.75" x14ac:dyDescent="0.25">
      <c r="A4" s="9" t="s">
        <v>129</v>
      </c>
    </row>
    <row r="5" spans="1:70" ht="18.75" x14ac:dyDescent="0.3">
      <c r="A5" s="10" t="s">
        <v>80</v>
      </c>
    </row>
    <row r="6" spans="1:70" s="6" customFormat="1" ht="80.099999999999994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12" t="s">
        <v>10</v>
      </c>
      <c r="L6" s="6" t="s">
        <v>11</v>
      </c>
      <c r="M6" s="6" t="s">
        <v>12</v>
      </c>
      <c r="N6" s="6" t="s">
        <v>13</v>
      </c>
      <c r="O6" s="13" t="s">
        <v>78</v>
      </c>
      <c r="P6" s="6" t="s">
        <v>14</v>
      </c>
      <c r="Q6" s="6" t="s">
        <v>15</v>
      </c>
      <c r="R6" s="6" t="s">
        <v>16</v>
      </c>
      <c r="S6" s="6" t="s">
        <v>17</v>
      </c>
      <c r="T6" s="6" t="s">
        <v>18</v>
      </c>
      <c r="U6" s="6" t="s">
        <v>19</v>
      </c>
      <c r="V6" s="6" t="s">
        <v>20</v>
      </c>
      <c r="W6" s="6" t="s">
        <v>21</v>
      </c>
      <c r="X6" s="6" t="s">
        <v>22</v>
      </c>
      <c r="Y6" s="6" t="s">
        <v>23</v>
      </c>
      <c r="Z6" s="6" t="s">
        <v>24</v>
      </c>
      <c r="AA6" s="6" t="s">
        <v>25</v>
      </c>
      <c r="AB6" s="6" t="s">
        <v>26</v>
      </c>
      <c r="AC6" s="6" t="s">
        <v>27</v>
      </c>
      <c r="AD6" s="6" t="s">
        <v>28</v>
      </c>
      <c r="AE6" s="6" t="s">
        <v>29</v>
      </c>
      <c r="AF6" s="6" t="s">
        <v>30</v>
      </c>
      <c r="AG6" s="6" t="s">
        <v>31</v>
      </c>
      <c r="AH6" s="6" t="s">
        <v>32</v>
      </c>
      <c r="AI6" s="6" t="s">
        <v>33</v>
      </c>
      <c r="AJ6" s="6" t="s">
        <v>34</v>
      </c>
      <c r="AK6" s="6" t="s">
        <v>35</v>
      </c>
      <c r="AL6" s="6" t="s">
        <v>36</v>
      </c>
      <c r="AM6" s="6" t="s">
        <v>37</v>
      </c>
      <c r="AN6" s="6" t="s">
        <v>38</v>
      </c>
      <c r="AO6" s="6" t="s">
        <v>39</v>
      </c>
      <c r="AP6" s="6" t="s">
        <v>40</v>
      </c>
      <c r="AQ6" s="6" t="s">
        <v>41</v>
      </c>
      <c r="AR6" s="6" t="s">
        <v>42</v>
      </c>
      <c r="AS6" s="6" t="s">
        <v>43</v>
      </c>
      <c r="AT6" s="6" t="s">
        <v>44</v>
      </c>
      <c r="AU6" s="6" t="s">
        <v>45</v>
      </c>
      <c r="AV6" s="6" t="s">
        <v>46</v>
      </c>
      <c r="AW6" s="6" t="s">
        <v>47</v>
      </c>
      <c r="AX6" s="6" t="s">
        <v>48</v>
      </c>
      <c r="AY6" s="6" t="s">
        <v>49</v>
      </c>
      <c r="AZ6" s="6" t="s">
        <v>50</v>
      </c>
      <c r="BA6" s="6" t="s">
        <v>51</v>
      </c>
      <c r="BB6" s="6" t="s">
        <v>52</v>
      </c>
      <c r="BC6" s="6" t="s">
        <v>53</v>
      </c>
      <c r="BD6" s="6" t="s">
        <v>54</v>
      </c>
      <c r="BE6" s="6" t="s">
        <v>55</v>
      </c>
      <c r="BF6" s="6" t="s">
        <v>56</v>
      </c>
      <c r="BG6" s="6" t="s">
        <v>57</v>
      </c>
      <c r="BH6" s="6" t="s">
        <v>58</v>
      </c>
      <c r="BI6" s="6" t="s">
        <v>59</v>
      </c>
      <c r="BJ6" s="6" t="s">
        <v>60</v>
      </c>
      <c r="BK6" s="6" t="s">
        <v>61</v>
      </c>
      <c r="BL6" s="6" t="s">
        <v>62</v>
      </c>
      <c r="BM6" s="6" t="s">
        <v>63</v>
      </c>
      <c r="BN6" s="6" t="s">
        <v>64</v>
      </c>
      <c r="BO6" s="6" t="s">
        <v>65</v>
      </c>
      <c r="BP6" s="6" t="s">
        <v>66</v>
      </c>
      <c r="BQ6" s="6" t="s">
        <v>67</v>
      </c>
      <c r="BR6" s="6" t="s">
        <v>68</v>
      </c>
    </row>
    <row r="7" spans="1:70" ht="60" x14ac:dyDescent="0.25">
      <c r="A7" s="1" t="s">
        <v>69</v>
      </c>
      <c r="B7" s="1" t="s">
        <v>73</v>
      </c>
      <c r="C7" s="11" t="s">
        <v>74</v>
      </c>
      <c r="D7" s="1" t="s">
        <v>75</v>
      </c>
      <c r="E7" s="1" t="s">
        <v>76</v>
      </c>
      <c r="F7" s="1" t="s">
        <v>94</v>
      </c>
      <c r="G7" s="3">
        <v>1</v>
      </c>
      <c r="H7" s="11" t="s">
        <v>95</v>
      </c>
      <c r="I7" s="3">
        <v>1</v>
      </c>
      <c r="J7" s="1" t="s">
        <v>96</v>
      </c>
      <c r="K7" s="23" t="s">
        <v>114</v>
      </c>
      <c r="L7" s="15"/>
      <c r="M7" s="15"/>
      <c r="N7" s="15"/>
      <c r="P7" s="4">
        <f>W7+AA7+AE7+AI7+AM7+AQ7+AU7+AY7+BC7+BG7+BK7+BO7</f>
        <v>2</v>
      </c>
      <c r="Q7" s="11" t="s">
        <v>97</v>
      </c>
      <c r="R7" s="5">
        <v>45658</v>
      </c>
      <c r="S7" s="5">
        <v>46022</v>
      </c>
      <c r="T7" s="4"/>
      <c r="U7" s="4"/>
      <c r="V7" s="1"/>
      <c r="Y7" s="2"/>
      <c r="Z7" s="2"/>
      <c r="AA7">
        <v>1</v>
      </c>
      <c r="AC7" s="2"/>
      <c r="AD7" s="2"/>
      <c r="AG7" s="2"/>
      <c r="AH7" s="2"/>
      <c r="AI7" s="4"/>
      <c r="AJ7" s="4"/>
      <c r="AK7" s="2"/>
      <c r="AL7" s="2"/>
      <c r="AM7">
        <v>1</v>
      </c>
      <c r="AO7" s="2"/>
      <c r="AP7" s="2"/>
      <c r="AS7" s="2"/>
      <c r="AT7" s="2"/>
      <c r="AW7" s="2"/>
      <c r="AX7" s="2"/>
      <c r="BA7" s="2"/>
      <c r="BB7" s="2"/>
      <c r="BE7" s="2"/>
      <c r="BF7" s="2"/>
      <c r="BI7" s="2"/>
      <c r="BJ7" s="2"/>
      <c r="BM7" s="2"/>
      <c r="BN7" s="2"/>
      <c r="BP7" s="4"/>
      <c r="BQ7" s="2"/>
      <c r="BR7" s="2"/>
    </row>
    <row r="8" spans="1:70" ht="60" x14ac:dyDescent="0.25">
      <c r="A8" s="1" t="s">
        <v>69</v>
      </c>
      <c r="B8" s="1" t="s">
        <v>73</v>
      </c>
      <c r="C8" s="11" t="s">
        <v>74</v>
      </c>
      <c r="D8" s="1" t="s">
        <v>75</v>
      </c>
      <c r="E8" s="1" t="s">
        <v>76</v>
      </c>
      <c r="F8" s="1" t="s">
        <v>94</v>
      </c>
      <c r="G8" s="3">
        <v>2</v>
      </c>
      <c r="H8" s="11" t="s">
        <v>98</v>
      </c>
      <c r="I8" s="3">
        <v>1</v>
      </c>
      <c r="J8" s="1" t="s">
        <v>99</v>
      </c>
      <c r="K8" s="23" t="s">
        <v>100</v>
      </c>
      <c r="L8" s="15"/>
      <c r="M8" s="15"/>
      <c r="N8" s="15"/>
      <c r="P8" s="4">
        <f>W8+AA8+AE8+AI8+AM8+AQ8+AU8+AY8+BC8+BG8+BK8+BO8</f>
        <v>3</v>
      </c>
      <c r="Q8" s="11" t="s">
        <v>101</v>
      </c>
      <c r="R8" s="5">
        <v>45658</v>
      </c>
      <c r="S8" s="5">
        <v>46022</v>
      </c>
      <c r="T8" s="4"/>
      <c r="U8" s="4"/>
      <c r="V8" s="1"/>
      <c r="Y8" s="2"/>
      <c r="Z8" s="2"/>
      <c r="AC8" s="2"/>
      <c r="AD8" s="2"/>
      <c r="AG8" s="2"/>
      <c r="AH8" s="2"/>
      <c r="AI8">
        <v>1</v>
      </c>
      <c r="AK8" s="2"/>
      <c r="AL8" s="2"/>
      <c r="AO8" s="2"/>
      <c r="AP8" s="2"/>
      <c r="AQ8" s="4"/>
      <c r="AR8" s="4"/>
      <c r="AS8" s="2"/>
      <c r="AT8" s="2"/>
      <c r="AU8">
        <v>1</v>
      </c>
      <c r="AW8" s="2"/>
      <c r="AX8" s="2"/>
      <c r="BA8" s="2"/>
      <c r="BB8" s="2"/>
      <c r="BE8" s="2"/>
      <c r="BF8" s="2"/>
      <c r="BG8">
        <v>1</v>
      </c>
      <c r="BI8" s="2"/>
      <c r="BJ8" s="2"/>
      <c r="BM8" s="2"/>
      <c r="BN8" s="2"/>
      <c r="BQ8" s="2"/>
      <c r="BR8" s="2"/>
    </row>
    <row r="9" spans="1:70" ht="60" x14ac:dyDescent="0.25">
      <c r="A9" s="1" t="s">
        <v>69</v>
      </c>
      <c r="B9" s="1" t="s">
        <v>73</v>
      </c>
      <c r="C9" s="11" t="s">
        <v>74</v>
      </c>
      <c r="D9" s="1" t="s">
        <v>75</v>
      </c>
      <c r="E9" s="1" t="s">
        <v>76</v>
      </c>
      <c r="F9" s="1" t="s">
        <v>94</v>
      </c>
      <c r="G9" s="3">
        <v>3</v>
      </c>
      <c r="H9" s="11" t="s">
        <v>102</v>
      </c>
      <c r="I9" s="3">
        <v>1</v>
      </c>
      <c r="J9" s="1" t="s">
        <v>103</v>
      </c>
      <c r="K9" s="2" t="s">
        <v>104</v>
      </c>
      <c r="L9" s="14"/>
      <c r="M9" s="14"/>
      <c r="N9" s="14"/>
      <c r="O9" s="4"/>
      <c r="P9" s="4">
        <f t="shared" ref="P9:P20" si="0">W9+AA9+AE9+AI9+AM9+AQ9+AU9+AY9+BC9+BG9+BK9+BO9</f>
        <v>3</v>
      </c>
      <c r="Q9" s="11" t="s">
        <v>97</v>
      </c>
      <c r="R9" s="5">
        <v>45658</v>
      </c>
      <c r="S9" s="5">
        <v>46022</v>
      </c>
      <c r="T9" s="4"/>
      <c r="U9" s="4"/>
      <c r="V9" s="1"/>
      <c r="Y9" s="2"/>
      <c r="Z9" s="2"/>
      <c r="AA9" s="4"/>
      <c r="AB9" s="4"/>
      <c r="AC9" s="2"/>
      <c r="AD9" s="2"/>
      <c r="AG9" s="2"/>
      <c r="AH9" s="2"/>
      <c r="AI9">
        <v>1</v>
      </c>
      <c r="AK9" s="2"/>
      <c r="AL9" s="2"/>
      <c r="AO9" s="2"/>
      <c r="AP9" s="2"/>
      <c r="AS9" s="2"/>
      <c r="AT9" s="2"/>
      <c r="AW9" s="2"/>
      <c r="AX9" s="2"/>
      <c r="AY9">
        <v>1</v>
      </c>
      <c r="BA9" s="2"/>
      <c r="BB9" s="2"/>
      <c r="BE9" s="2"/>
      <c r="BF9" s="2"/>
      <c r="BI9" s="2"/>
      <c r="BJ9" s="2"/>
      <c r="BM9" s="2"/>
      <c r="BN9" s="2"/>
      <c r="BO9">
        <v>1</v>
      </c>
      <c r="BQ9" s="2"/>
      <c r="BR9" s="2"/>
    </row>
    <row r="10" spans="1:70" ht="75" x14ac:dyDescent="0.25">
      <c r="A10" s="1" t="s">
        <v>69</v>
      </c>
      <c r="B10" s="1" t="s">
        <v>73</v>
      </c>
      <c r="C10" s="11" t="s">
        <v>74</v>
      </c>
      <c r="D10" s="1" t="s">
        <v>75</v>
      </c>
      <c r="E10" s="1" t="s">
        <v>76</v>
      </c>
      <c r="F10" s="1" t="s">
        <v>94</v>
      </c>
      <c r="G10" s="3">
        <v>3</v>
      </c>
      <c r="H10" s="11" t="s">
        <v>102</v>
      </c>
      <c r="I10" s="3">
        <v>2</v>
      </c>
      <c r="J10" s="1" t="s">
        <v>105</v>
      </c>
      <c r="K10" s="2" t="s">
        <v>106</v>
      </c>
      <c r="L10" s="1"/>
      <c r="M10" s="1"/>
      <c r="N10" s="1"/>
      <c r="O10" s="4"/>
      <c r="P10" s="4">
        <f t="shared" si="0"/>
        <v>3</v>
      </c>
      <c r="Q10" s="11" t="s">
        <v>97</v>
      </c>
      <c r="R10" s="5">
        <v>45658</v>
      </c>
      <c r="S10" s="5">
        <v>46022</v>
      </c>
      <c r="T10" s="4"/>
      <c r="U10" s="4"/>
      <c r="V10" s="1"/>
      <c r="Y10" s="2"/>
      <c r="Z10" s="2"/>
      <c r="AC10" s="2"/>
      <c r="AD10" s="2"/>
      <c r="AE10" s="4"/>
      <c r="AF10" s="4"/>
      <c r="AG10" s="2"/>
      <c r="AH10" s="2"/>
      <c r="AI10">
        <v>1</v>
      </c>
      <c r="AK10" s="2"/>
      <c r="AL10" s="2"/>
      <c r="AM10" s="4"/>
      <c r="AO10" s="2"/>
      <c r="AP10" s="2"/>
      <c r="AS10" s="2"/>
      <c r="AT10" s="2"/>
      <c r="AW10" s="2"/>
      <c r="AX10" s="2"/>
      <c r="AY10">
        <v>1</v>
      </c>
      <c r="BA10" s="2"/>
      <c r="BB10" s="2"/>
      <c r="BE10" s="2"/>
      <c r="BF10" s="2"/>
      <c r="BI10" s="2"/>
      <c r="BJ10" s="2"/>
      <c r="BM10" s="2"/>
      <c r="BN10" s="2"/>
      <c r="BO10">
        <v>1</v>
      </c>
      <c r="BQ10" s="2"/>
      <c r="BR10" s="2"/>
    </row>
    <row r="11" spans="1:70" ht="105" x14ac:dyDescent="0.25">
      <c r="A11" s="1" t="s">
        <v>69</v>
      </c>
      <c r="B11" s="1" t="s">
        <v>73</v>
      </c>
      <c r="C11" s="11" t="s">
        <v>74</v>
      </c>
      <c r="D11" s="1" t="s">
        <v>75</v>
      </c>
      <c r="E11" s="1" t="s">
        <v>76</v>
      </c>
      <c r="F11" s="1" t="s">
        <v>94</v>
      </c>
      <c r="G11" s="3">
        <v>3</v>
      </c>
      <c r="H11" s="11" t="s">
        <v>102</v>
      </c>
      <c r="I11" s="3">
        <v>3</v>
      </c>
      <c r="J11" s="1" t="s">
        <v>122</v>
      </c>
      <c r="K11" s="11" t="s">
        <v>123</v>
      </c>
      <c r="L11" s="1"/>
      <c r="M11" s="1"/>
      <c r="N11" s="1"/>
      <c r="P11" s="4">
        <f t="shared" si="0"/>
        <v>1</v>
      </c>
      <c r="Q11" s="11" t="s">
        <v>97</v>
      </c>
      <c r="R11" s="5">
        <v>45658</v>
      </c>
      <c r="S11" s="5">
        <v>46022</v>
      </c>
      <c r="T11" s="4"/>
      <c r="U11" s="4"/>
      <c r="V11" s="1"/>
      <c r="Y11" s="2"/>
      <c r="Z11" s="2"/>
      <c r="AA11">
        <v>1</v>
      </c>
      <c r="AC11" s="2"/>
      <c r="AD11" s="2"/>
      <c r="AE11" s="4"/>
      <c r="AF11" s="4"/>
      <c r="AG11" s="2"/>
      <c r="AH11" s="2"/>
      <c r="AK11" s="2"/>
      <c r="AL11" s="2"/>
      <c r="AO11" s="2"/>
      <c r="AP11" s="2"/>
      <c r="AS11" s="2"/>
      <c r="AT11" s="2"/>
      <c r="AW11" s="2"/>
      <c r="AX11" s="2"/>
      <c r="BA11" s="2"/>
      <c r="BB11" s="2"/>
      <c r="BE11" s="2"/>
      <c r="BF11" s="2"/>
      <c r="BI11" s="2"/>
      <c r="BJ11" s="2"/>
      <c r="BM11" s="2"/>
      <c r="BN11" s="2"/>
      <c r="BQ11" s="2"/>
      <c r="BR11" s="2"/>
    </row>
    <row r="12" spans="1:70" ht="75" x14ac:dyDescent="0.25">
      <c r="A12" s="1" t="s">
        <v>69</v>
      </c>
      <c r="B12" s="1" t="s">
        <v>73</v>
      </c>
      <c r="C12" s="11" t="s">
        <v>74</v>
      </c>
      <c r="D12" s="1" t="s">
        <v>75</v>
      </c>
      <c r="E12" s="1" t="s">
        <v>76</v>
      </c>
      <c r="F12" s="1" t="s">
        <v>94</v>
      </c>
      <c r="G12" s="3">
        <v>3</v>
      </c>
      <c r="H12" s="11" t="s">
        <v>102</v>
      </c>
      <c r="I12" s="3">
        <v>4</v>
      </c>
      <c r="J12" s="1" t="s">
        <v>115</v>
      </c>
      <c r="K12" s="11" t="s">
        <v>124</v>
      </c>
      <c r="L12" s="1"/>
      <c r="M12" s="1"/>
      <c r="N12" s="1"/>
      <c r="P12" s="4">
        <f t="shared" si="0"/>
        <v>3</v>
      </c>
      <c r="Q12" s="11" t="s">
        <v>97</v>
      </c>
      <c r="R12" s="5">
        <v>45658</v>
      </c>
      <c r="S12" s="5">
        <v>46022</v>
      </c>
      <c r="T12" s="4"/>
      <c r="U12" s="4"/>
      <c r="V12" s="1"/>
      <c r="Y12" s="2"/>
      <c r="Z12" s="2"/>
      <c r="AC12" s="2"/>
      <c r="AD12" s="2"/>
      <c r="AG12" s="2"/>
      <c r="AH12" s="2"/>
      <c r="AI12" s="4">
        <v>1</v>
      </c>
      <c r="AJ12" s="4"/>
      <c r="AK12" s="2"/>
      <c r="AL12" s="2"/>
      <c r="AO12" s="2"/>
      <c r="AP12" s="2"/>
      <c r="AS12" s="2"/>
      <c r="AT12" s="2"/>
      <c r="AW12" s="2"/>
      <c r="AX12" s="2"/>
      <c r="AY12">
        <v>1</v>
      </c>
      <c r="BA12" s="2"/>
      <c r="BB12" s="2"/>
      <c r="BE12" s="2"/>
      <c r="BF12" s="2"/>
      <c r="BI12" s="2"/>
      <c r="BJ12" s="2"/>
      <c r="BM12" s="2"/>
      <c r="BN12" s="2"/>
      <c r="BO12">
        <v>1</v>
      </c>
      <c r="BQ12" s="2"/>
      <c r="BR12" s="2"/>
    </row>
    <row r="13" spans="1:70" ht="60" x14ac:dyDescent="0.25">
      <c r="A13" s="1" t="s">
        <v>69</v>
      </c>
      <c r="B13" s="1" t="s">
        <v>73</v>
      </c>
      <c r="C13" s="11" t="s">
        <v>74</v>
      </c>
      <c r="D13" s="1" t="s">
        <v>75</v>
      </c>
      <c r="E13" s="1" t="s">
        <v>76</v>
      </c>
      <c r="F13" s="1" t="s">
        <v>94</v>
      </c>
      <c r="G13" s="3">
        <v>3</v>
      </c>
      <c r="H13" s="11" t="s">
        <v>102</v>
      </c>
      <c r="I13" s="3">
        <v>5</v>
      </c>
      <c r="J13" s="1" t="s">
        <v>107</v>
      </c>
      <c r="K13" s="2" t="s">
        <v>108</v>
      </c>
      <c r="L13" s="1"/>
      <c r="M13" s="1"/>
      <c r="N13" s="1"/>
      <c r="P13" s="4">
        <f t="shared" si="0"/>
        <v>4</v>
      </c>
      <c r="Q13" s="11" t="s">
        <v>97</v>
      </c>
      <c r="R13" s="5">
        <v>45658</v>
      </c>
      <c r="S13" s="5">
        <v>46022</v>
      </c>
      <c r="T13" s="4"/>
      <c r="U13" s="4"/>
      <c r="V13" s="1"/>
      <c r="Y13" s="2"/>
      <c r="Z13" s="2"/>
      <c r="AB13" s="4"/>
      <c r="AC13" s="2"/>
      <c r="AD13" s="2"/>
      <c r="AE13" s="4">
        <v>1</v>
      </c>
      <c r="AF13" s="4"/>
      <c r="AG13" s="2"/>
      <c r="AH13" s="2"/>
      <c r="AK13" s="2"/>
      <c r="AL13" s="2"/>
      <c r="AO13" s="2"/>
      <c r="AP13" s="2"/>
      <c r="AQ13">
        <v>1</v>
      </c>
      <c r="AS13" s="2"/>
      <c r="AT13" s="2"/>
      <c r="AW13" s="2"/>
      <c r="AX13" s="2"/>
      <c r="BA13" s="2"/>
      <c r="BB13" s="2"/>
      <c r="BC13">
        <v>1</v>
      </c>
      <c r="BE13" s="2"/>
      <c r="BF13" s="2"/>
      <c r="BI13" s="2"/>
      <c r="BJ13" s="2"/>
      <c r="BM13" s="2"/>
      <c r="BN13" s="2"/>
      <c r="BO13">
        <v>1</v>
      </c>
      <c r="BQ13" s="2"/>
      <c r="BR13" s="2"/>
    </row>
    <row r="14" spans="1:70" ht="123.75" customHeight="1" x14ac:dyDescent="0.25">
      <c r="A14" s="1" t="s">
        <v>69</v>
      </c>
      <c r="B14" s="1" t="s">
        <v>73</v>
      </c>
      <c r="C14" s="11" t="s">
        <v>74</v>
      </c>
      <c r="D14" s="1" t="s">
        <v>75</v>
      </c>
      <c r="E14" s="1" t="s">
        <v>76</v>
      </c>
      <c r="F14" s="1" t="s">
        <v>94</v>
      </c>
      <c r="G14" s="3">
        <v>3</v>
      </c>
      <c r="H14" s="11" t="s">
        <v>102</v>
      </c>
      <c r="I14" s="3">
        <v>6</v>
      </c>
      <c r="J14" s="1" t="s">
        <v>116</v>
      </c>
      <c r="K14" s="2" t="s">
        <v>109</v>
      </c>
      <c r="L14" s="1"/>
      <c r="M14" s="1"/>
      <c r="N14" s="1"/>
      <c r="P14" s="4">
        <f t="shared" si="0"/>
        <v>4</v>
      </c>
      <c r="Q14" s="11" t="s">
        <v>97</v>
      </c>
      <c r="R14" s="5">
        <v>45658</v>
      </c>
      <c r="S14" s="5">
        <v>46022</v>
      </c>
      <c r="T14" s="4"/>
      <c r="U14" s="4"/>
      <c r="V14" s="1"/>
      <c r="Y14" s="2"/>
      <c r="Z14" s="2"/>
      <c r="AC14" s="2"/>
      <c r="AD14" s="2"/>
      <c r="AE14">
        <v>1</v>
      </c>
      <c r="AG14" s="2"/>
      <c r="AH14" s="2"/>
      <c r="AK14" s="2"/>
      <c r="AL14" s="2"/>
      <c r="AN14" s="4"/>
      <c r="AO14" s="2"/>
      <c r="AP14" s="2"/>
      <c r="AQ14">
        <v>1</v>
      </c>
      <c r="AS14" s="2"/>
      <c r="AT14" s="2"/>
      <c r="AW14" s="2"/>
      <c r="AX14" s="2"/>
      <c r="BA14" s="2"/>
      <c r="BB14" s="2"/>
      <c r="BC14">
        <v>1</v>
      </c>
      <c r="BE14" s="2"/>
      <c r="BF14" s="2"/>
      <c r="BI14" s="2"/>
      <c r="BJ14" s="2"/>
      <c r="BK14" s="4"/>
      <c r="BL14" s="4"/>
      <c r="BM14" s="2"/>
      <c r="BN14" s="2"/>
      <c r="BO14">
        <v>1</v>
      </c>
      <c r="BQ14" s="2"/>
      <c r="BR14" s="2"/>
    </row>
    <row r="15" spans="1:70" ht="60" x14ac:dyDescent="0.25">
      <c r="A15" s="1" t="s">
        <v>69</v>
      </c>
      <c r="B15" s="1" t="s">
        <v>73</v>
      </c>
      <c r="C15" s="11" t="s">
        <v>74</v>
      </c>
      <c r="D15" s="1" t="s">
        <v>79</v>
      </c>
      <c r="E15" s="1" t="s">
        <v>77</v>
      </c>
      <c r="F15" s="1" t="s">
        <v>94</v>
      </c>
      <c r="G15" s="3">
        <v>4</v>
      </c>
      <c r="H15" s="11" t="s">
        <v>113</v>
      </c>
      <c r="I15" s="19">
        <v>1</v>
      </c>
      <c r="J15" s="24" t="s">
        <v>118</v>
      </c>
      <c r="K15" s="18" t="s">
        <v>119</v>
      </c>
      <c r="L15" s="17"/>
      <c r="M15" s="17"/>
      <c r="N15" s="17"/>
      <c r="P15" s="4">
        <f t="shared" si="0"/>
        <v>1</v>
      </c>
      <c r="Q15" s="11" t="s">
        <v>97</v>
      </c>
      <c r="R15" s="5">
        <v>45658</v>
      </c>
      <c r="S15" s="5">
        <v>45688</v>
      </c>
      <c r="T15" s="20"/>
      <c r="U15" s="20"/>
      <c r="V15" s="17"/>
      <c r="W15">
        <v>1</v>
      </c>
      <c r="Y15" s="16"/>
      <c r="Z15" s="16"/>
      <c r="AC15" s="16"/>
      <c r="AD15" s="16"/>
      <c r="AG15" s="16"/>
      <c r="AH15" s="16"/>
      <c r="AK15" s="16"/>
      <c r="AL15" s="16"/>
      <c r="AN15" s="20"/>
      <c r="AO15" s="16"/>
      <c r="AP15" s="16"/>
      <c r="AS15" s="16"/>
      <c r="AT15" s="16"/>
      <c r="AW15" s="16"/>
      <c r="AX15" s="16"/>
      <c r="BA15" s="16"/>
      <c r="BB15" s="16"/>
      <c r="BE15" s="16"/>
      <c r="BF15" s="16"/>
      <c r="BI15" s="16"/>
      <c r="BJ15" s="16"/>
      <c r="BK15" s="21"/>
      <c r="BL15" s="21"/>
      <c r="BM15" s="16"/>
      <c r="BN15" s="16"/>
      <c r="BQ15" s="16"/>
      <c r="BR15" s="16"/>
    </row>
    <row r="16" spans="1:70" ht="75" x14ac:dyDescent="0.25">
      <c r="A16" s="1" t="s">
        <v>69</v>
      </c>
      <c r="B16" s="1" t="s">
        <v>73</v>
      </c>
      <c r="C16" s="11" t="s">
        <v>74</v>
      </c>
      <c r="D16" s="1" t="s">
        <v>79</v>
      </c>
      <c r="E16" s="1" t="s">
        <v>77</v>
      </c>
      <c r="F16" s="1" t="s">
        <v>94</v>
      </c>
      <c r="G16" s="3">
        <v>4</v>
      </c>
      <c r="H16" s="11" t="s">
        <v>113</v>
      </c>
      <c r="I16" s="3">
        <v>2</v>
      </c>
      <c r="J16" s="1" t="s">
        <v>110</v>
      </c>
      <c r="K16" s="2" t="s">
        <v>111</v>
      </c>
      <c r="L16" s="1"/>
      <c r="M16" s="1"/>
      <c r="N16" s="1"/>
      <c r="O16" s="4"/>
      <c r="P16" s="4">
        <f t="shared" si="0"/>
        <v>12</v>
      </c>
      <c r="Q16" s="11" t="s">
        <v>97</v>
      </c>
      <c r="R16" s="5">
        <v>45658</v>
      </c>
      <c r="S16" s="5">
        <v>46022</v>
      </c>
      <c r="T16" s="4"/>
      <c r="U16" s="4"/>
      <c r="V16" s="1"/>
      <c r="W16">
        <v>1</v>
      </c>
      <c r="Y16" s="2"/>
      <c r="Z16" s="2"/>
      <c r="AA16">
        <v>1</v>
      </c>
      <c r="AC16" s="2"/>
      <c r="AD16" s="2"/>
      <c r="AE16">
        <v>1</v>
      </c>
      <c r="AG16" s="2"/>
      <c r="AH16" s="2"/>
      <c r="AI16">
        <v>1</v>
      </c>
      <c r="AJ16" s="4"/>
      <c r="AK16" s="2"/>
      <c r="AL16" s="2"/>
      <c r="AM16">
        <v>1</v>
      </c>
      <c r="AN16" s="4"/>
      <c r="AO16" s="2"/>
      <c r="AP16" s="2"/>
      <c r="AQ16">
        <v>1</v>
      </c>
      <c r="AR16" s="4"/>
      <c r="AS16" s="2"/>
      <c r="AT16" s="2"/>
      <c r="AU16">
        <v>1</v>
      </c>
      <c r="AV16" s="4"/>
      <c r="AW16" s="2"/>
      <c r="AX16" s="2"/>
      <c r="AY16">
        <v>1</v>
      </c>
      <c r="AZ16" s="4"/>
      <c r="BA16" s="2"/>
      <c r="BB16" s="2"/>
      <c r="BC16">
        <v>1</v>
      </c>
      <c r="BD16" s="4"/>
      <c r="BE16" s="2"/>
      <c r="BF16" s="2"/>
      <c r="BG16">
        <v>1</v>
      </c>
      <c r="BI16" s="2"/>
      <c r="BJ16" s="2"/>
      <c r="BK16">
        <v>1</v>
      </c>
      <c r="BM16" s="2"/>
      <c r="BN16" s="2"/>
      <c r="BO16">
        <v>1</v>
      </c>
      <c r="BQ16" s="2"/>
      <c r="BR16" s="2"/>
    </row>
    <row r="17" spans="1:70" ht="60" x14ac:dyDescent="0.25">
      <c r="A17" s="1" t="s">
        <v>69</v>
      </c>
      <c r="B17" s="1" t="s">
        <v>73</v>
      </c>
      <c r="C17" s="11" t="s">
        <v>74</v>
      </c>
      <c r="D17" s="1" t="s">
        <v>79</v>
      </c>
      <c r="E17" s="1" t="s">
        <v>77</v>
      </c>
      <c r="F17" s="1" t="s">
        <v>94</v>
      </c>
      <c r="G17" s="3">
        <v>4</v>
      </c>
      <c r="H17" s="11" t="s">
        <v>113</v>
      </c>
      <c r="I17" s="3">
        <v>3</v>
      </c>
      <c r="J17" s="1" t="s">
        <v>125</v>
      </c>
      <c r="K17" s="11" t="s">
        <v>126</v>
      </c>
      <c r="L17" s="1"/>
      <c r="M17" s="1"/>
      <c r="N17" s="1"/>
      <c r="O17" s="4"/>
      <c r="P17" s="4">
        <f t="shared" si="0"/>
        <v>3</v>
      </c>
      <c r="Q17" s="11" t="s">
        <v>97</v>
      </c>
      <c r="R17" s="5">
        <v>45658</v>
      </c>
      <c r="S17" s="5">
        <v>46022</v>
      </c>
      <c r="T17" s="4"/>
      <c r="U17" s="4"/>
      <c r="V17" s="1"/>
      <c r="Y17" s="2"/>
      <c r="Z17" s="2"/>
      <c r="AC17" s="2"/>
      <c r="AD17" s="2"/>
      <c r="AG17" s="2"/>
      <c r="AH17" s="2"/>
      <c r="AI17">
        <v>1</v>
      </c>
      <c r="AK17" s="2"/>
      <c r="AL17" s="2"/>
      <c r="AO17" s="2"/>
      <c r="AP17" s="2"/>
      <c r="AS17" s="2"/>
      <c r="AT17" s="2"/>
      <c r="AW17" s="2"/>
      <c r="AX17" s="2"/>
      <c r="AY17">
        <v>1</v>
      </c>
      <c r="BA17" s="2"/>
      <c r="BB17" s="2"/>
      <c r="BE17" s="2"/>
      <c r="BF17" s="2"/>
      <c r="BI17" s="2"/>
      <c r="BJ17" s="2"/>
      <c r="BK17" s="4"/>
      <c r="BL17" s="4"/>
      <c r="BM17" s="2"/>
      <c r="BN17" s="2"/>
      <c r="BO17">
        <v>1</v>
      </c>
      <c r="BQ17" s="2"/>
      <c r="BR17" s="2"/>
    </row>
    <row r="18" spans="1:70" ht="60" x14ac:dyDescent="0.25">
      <c r="A18" s="1" t="s">
        <v>69</v>
      </c>
      <c r="B18" s="1" t="s">
        <v>73</v>
      </c>
      <c r="C18" s="11" t="s">
        <v>74</v>
      </c>
      <c r="D18" s="1" t="s">
        <v>79</v>
      </c>
      <c r="E18" s="1" t="s">
        <v>77</v>
      </c>
      <c r="F18" s="1" t="s">
        <v>94</v>
      </c>
      <c r="G18" s="3">
        <v>4</v>
      </c>
      <c r="H18" s="11" t="s">
        <v>113</v>
      </c>
      <c r="I18" s="3">
        <v>4</v>
      </c>
      <c r="J18" s="1" t="s">
        <v>127</v>
      </c>
      <c r="K18" s="11" t="s">
        <v>128</v>
      </c>
      <c r="L18" s="1"/>
      <c r="M18" s="1"/>
      <c r="N18" s="1"/>
      <c r="O18" s="4"/>
      <c r="P18" s="4">
        <f t="shared" si="0"/>
        <v>3</v>
      </c>
      <c r="Q18" s="11" t="s">
        <v>97</v>
      </c>
      <c r="R18" s="5">
        <v>45658</v>
      </c>
      <c r="S18" s="5">
        <v>46022</v>
      </c>
      <c r="T18" s="4"/>
      <c r="U18" s="4"/>
      <c r="V18" s="1"/>
      <c r="Y18" s="2"/>
      <c r="Z18" s="2"/>
      <c r="AC18" s="2"/>
      <c r="AD18" s="2"/>
      <c r="AG18" s="2"/>
      <c r="AH18" s="2"/>
      <c r="AI18">
        <v>1</v>
      </c>
      <c r="AK18" s="2"/>
      <c r="AL18" s="2"/>
      <c r="AO18" s="2"/>
      <c r="AP18" s="2"/>
      <c r="AS18" s="2"/>
      <c r="AT18" s="2"/>
      <c r="AW18" s="2"/>
      <c r="AX18" s="2"/>
      <c r="AY18">
        <v>1</v>
      </c>
      <c r="BA18" s="2"/>
      <c r="BB18" s="2"/>
      <c r="BE18" s="2"/>
      <c r="BF18" s="2"/>
      <c r="BG18" s="4"/>
      <c r="BH18" s="4"/>
      <c r="BI18" s="2"/>
      <c r="BJ18" s="2"/>
      <c r="BL18" s="4"/>
      <c r="BM18" s="2"/>
      <c r="BN18" s="2"/>
      <c r="BO18" s="4">
        <v>1</v>
      </c>
      <c r="BQ18" s="2"/>
      <c r="BR18" s="2"/>
    </row>
    <row r="19" spans="1:70" ht="60" x14ac:dyDescent="0.25">
      <c r="A19" s="1" t="s">
        <v>69</v>
      </c>
      <c r="B19" s="1" t="s">
        <v>73</v>
      </c>
      <c r="C19" s="11" t="s">
        <v>74</v>
      </c>
      <c r="D19" s="1" t="s">
        <v>79</v>
      </c>
      <c r="E19" s="1" t="s">
        <v>77</v>
      </c>
      <c r="F19" s="1" t="s">
        <v>94</v>
      </c>
      <c r="G19" s="19">
        <v>4</v>
      </c>
      <c r="H19" s="11" t="s">
        <v>113</v>
      </c>
      <c r="I19" s="19">
        <v>5</v>
      </c>
      <c r="J19" s="17" t="s">
        <v>120</v>
      </c>
      <c r="K19" s="18" t="s">
        <v>121</v>
      </c>
      <c r="L19" s="17"/>
      <c r="M19" s="17"/>
      <c r="N19" s="17"/>
      <c r="O19" s="20"/>
      <c r="P19" s="4">
        <f t="shared" si="0"/>
        <v>1</v>
      </c>
      <c r="Q19" s="11" t="s">
        <v>97</v>
      </c>
      <c r="R19" s="5">
        <v>45778</v>
      </c>
      <c r="S19" s="5">
        <v>45808</v>
      </c>
      <c r="T19" s="20"/>
      <c r="U19" s="20"/>
      <c r="V19" s="17"/>
      <c r="Y19" s="16"/>
      <c r="Z19" s="16"/>
      <c r="AC19" s="16"/>
      <c r="AD19" s="16"/>
      <c r="AG19" s="16"/>
      <c r="AH19" s="16"/>
      <c r="AK19" s="16"/>
      <c r="AL19" s="16"/>
      <c r="AM19">
        <v>1</v>
      </c>
      <c r="AO19" s="16"/>
      <c r="AP19" s="16"/>
      <c r="AS19" s="16"/>
      <c r="AT19" s="16"/>
      <c r="AW19" s="16"/>
      <c r="AX19" s="16"/>
      <c r="BA19" s="16"/>
      <c r="BB19" s="16"/>
      <c r="BE19" s="16"/>
      <c r="BF19" s="16"/>
      <c r="BG19" s="20"/>
      <c r="BH19" s="20"/>
      <c r="BI19" s="16"/>
      <c r="BJ19" s="16"/>
      <c r="BL19" s="21"/>
      <c r="BM19" s="16"/>
      <c r="BN19" s="16"/>
      <c r="BO19" s="21"/>
      <c r="BQ19" s="16"/>
      <c r="BR19" s="16"/>
    </row>
    <row r="20" spans="1:70" ht="60" x14ac:dyDescent="0.25">
      <c r="A20" s="1" t="s">
        <v>69</v>
      </c>
      <c r="B20" s="1" t="s">
        <v>73</v>
      </c>
      <c r="C20" s="11" t="s">
        <v>74</v>
      </c>
      <c r="D20" s="1" t="s">
        <v>79</v>
      </c>
      <c r="E20" s="1" t="s">
        <v>77</v>
      </c>
      <c r="F20" s="1" t="s">
        <v>94</v>
      </c>
      <c r="G20" s="19">
        <v>4</v>
      </c>
      <c r="H20" s="11" t="s">
        <v>113</v>
      </c>
      <c r="I20" s="19">
        <v>6</v>
      </c>
      <c r="J20" s="17" t="s">
        <v>112</v>
      </c>
      <c r="K20" s="18" t="s">
        <v>117</v>
      </c>
      <c r="L20" s="17"/>
      <c r="M20" s="17"/>
      <c r="N20" s="17"/>
      <c r="O20" s="20"/>
      <c r="P20" s="4">
        <f t="shared" si="0"/>
        <v>1</v>
      </c>
      <c r="Q20" s="11" t="s">
        <v>97</v>
      </c>
      <c r="R20" s="5">
        <v>45778</v>
      </c>
      <c r="S20" s="5">
        <v>45808</v>
      </c>
      <c r="T20" s="20"/>
      <c r="U20" s="20"/>
      <c r="V20" s="17"/>
      <c r="Y20" s="16"/>
      <c r="Z20" s="16"/>
      <c r="AC20" s="16"/>
      <c r="AD20" s="16"/>
      <c r="AG20" s="16"/>
      <c r="AH20" s="16"/>
      <c r="AK20" s="16"/>
      <c r="AL20" s="16"/>
      <c r="AM20">
        <v>1</v>
      </c>
      <c r="AO20" s="16"/>
      <c r="AP20" s="16"/>
      <c r="AS20" s="16"/>
      <c r="AT20" s="16"/>
      <c r="AW20" s="16"/>
      <c r="AX20" s="16"/>
      <c r="BA20" s="16"/>
      <c r="BB20" s="16"/>
      <c r="BE20" s="16"/>
      <c r="BF20" s="16"/>
      <c r="BG20" s="20"/>
      <c r="BH20" s="20"/>
      <c r="BI20" s="16"/>
      <c r="BJ20" s="16"/>
      <c r="BL20" s="21"/>
      <c r="BM20" s="16"/>
      <c r="BN20" s="16"/>
      <c r="BO20" s="21"/>
      <c r="BQ20" s="16"/>
      <c r="BR20" s="16"/>
    </row>
  </sheetData>
  <autoFilter ref="A6:BR20"/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&amp;LVersión: 10      15/11/2024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Hoja1!$A$2:$A$16</xm:f>
          </x14:formula1>
          <xm:sqref>F7:F20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baseColWidth="10" defaultRowHeight="15" x14ac:dyDescent="0.25"/>
  <cols>
    <col min="1" max="1" width="62.85546875" bestFit="1" customWidth="1"/>
  </cols>
  <sheetData>
    <row r="1" spans="1:1" x14ac:dyDescent="0.25">
      <c r="A1" s="22"/>
    </row>
    <row r="2" spans="1:1" x14ac:dyDescent="0.25">
      <c r="A2" s="22" t="s">
        <v>81</v>
      </c>
    </row>
    <row r="3" spans="1:1" x14ac:dyDescent="0.25">
      <c r="A3" s="22" t="s">
        <v>93</v>
      </c>
    </row>
    <row r="4" spans="1:1" x14ac:dyDescent="0.25">
      <c r="A4" s="22" t="s">
        <v>92</v>
      </c>
    </row>
    <row r="5" spans="1:1" x14ac:dyDescent="0.25">
      <c r="A5" s="22" t="s">
        <v>85</v>
      </c>
    </row>
    <row r="6" spans="1:1" x14ac:dyDescent="0.25">
      <c r="A6" s="22" t="s">
        <v>91</v>
      </c>
    </row>
    <row r="7" spans="1:1" x14ac:dyDescent="0.25">
      <c r="A7" s="22" t="s">
        <v>82</v>
      </c>
    </row>
    <row r="8" spans="1:1" x14ac:dyDescent="0.25">
      <c r="A8" s="22" t="s">
        <v>90</v>
      </c>
    </row>
    <row r="9" spans="1:1" x14ac:dyDescent="0.25">
      <c r="A9" s="22" t="s">
        <v>89</v>
      </c>
    </row>
    <row r="10" spans="1:1" x14ac:dyDescent="0.25">
      <c r="A10" s="22" t="s">
        <v>83</v>
      </c>
    </row>
    <row r="11" spans="1:1" x14ac:dyDescent="0.25">
      <c r="A11" s="22" t="s">
        <v>88</v>
      </c>
    </row>
    <row r="12" spans="1:1" x14ac:dyDescent="0.25">
      <c r="A12" s="22" t="s">
        <v>87</v>
      </c>
    </row>
    <row r="13" spans="1:1" x14ac:dyDescent="0.25">
      <c r="A13" s="22" t="s">
        <v>84</v>
      </c>
    </row>
    <row r="14" spans="1:1" x14ac:dyDescent="0.25">
      <c r="A14" s="22" t="s">
        <v>86</v>
      </c>
    </row>
    <row r="15" spans="1:1" x14ac:dyDescent="0.25">
      <c r="A15" s="2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POA_META_PROYECTOS</vt:lpstr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Mario Santos Pinilla</dc:creator>
  <cp:lastModifiedBy>Carlos Mario Santos Pinilla</cp:lastModifiedBy>
  <dcterms:created xsi:type="dcterms:W3CDTF">2024-05-02T14:39:52Z</dcterms:created>
  <dcterms:modified xsi:type="dcterms:W3CDTF">2025-01-31T22:40:33Z</dcterms:modified>
</cp:coreProperties>
</file>