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j.rodriguez\Documents\OAP\POA\2019\Monitoreo II Trim\OAP\"/>
    </mc:Choice>
  </mc:AlternateContent>
  <bookViews>
    <workbookView xWindow="0" yWindow="660" windowWidth="24240" windowHeight="13140" tabRatio="855" firstSheet="1" activeTab="1"/>
  </bookViews>
  <sheets>
    <sheet name="Validac Área Obj. Estr. Proy." sheetId="8" r:id="rId1"/>
    <sheet name="Marco General" sheetId="4" r:id="rId2"/>
    <sheet name="Act. Estrategias" sheetId="9" r:id="rId3"/>
    <sheet name="Act. Gestión y Seguimiento" sheetId="3" r:id="rId4"/>
    <sheet name="Ejemplo Actividades - Component" sheetId="10" state="hidden" r:id="rId5"/>
    <sheet name="Listas" sheetId="11" r:id="rId6"/>
    <sheet name="MEDICIÓN POAs" sheetId="21" r:id="rId7"/>
    <sheet name="Hoja1" sheetId="12" state="hidden" r:id="rId8"/>
    <sheet name="Hoja2" sheetId="13" state="hidden" r:id="rId9"/>
    <sheet name="Hoja3" sheetId="14" state="hidden" r:id="rId10"/>
    <sheet name="Objetivo 3" sheetId="16" state="hidden" r:id="rId11"/>
    <sheet name="Objetivo 5" sheetId="17" state="hidden" r:id="rId12"/>
    <sheet name="Ob.5 Consolidado" sheetId="19" state="hidden" r:id="rId13"/>
    <sheet name="SIG" sheetId="18" state="hidden" r:id="rId14"/>
    <sheet name="DE" sheetId="20"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2" hidden="1">'Act. Estrategias'!$A$21:$AM$67</definedName>
    <definedName name="_xlnm._FilterDatabase" localSheetId="3" hidden="1">'Act. Gestión y Seguimiento'!$A$8:$AA$34</definedName>
    <definedName name="_xlnm._FilterDatabase" localSheetId="8" hidden="1">Hoja2!$A$4:$AB$39</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Estrategias'!$A$1:$AM$70</definedName>
    <definedName name="_xlnm.Print_Area" localSheetId="3">'Act. Gestión y Seguimiento'!$A$1:$AA$33</definedName>
    <definedName name="_xlnm.Print_Area" localSheetId="9">Hoja3!$A$1:$M$11</definedName>
    <definedName name="_xlnm.Print_Area" localSheetId="1">'Marco General'!$A$1:$I$45</definedName>
    <definedName name="areas">Listas!$B$3:$B$8</definedName>
    <definedName name="objetivos">Listas!$L$3:$L$8</definedName>
    <definedName name="procesos">Listas!$B$13:$B$32</definedName>
    <definedName name="proyectos">Listas!$H$3:$H$8</definedName>
    <definedName name="_xlnm.Print_Titles" localSheetId="2">'Act. Estrategias'!$23:$25</definedName>
    <definedName name="_xlnm.Print_Titles" localSheetId="3">'Act. Gestión y Seguimiento'!$10:$12</definedName>
  </definedNames>
  <calcPr calcId="152511"/>
  <customWorkbookViews>
    <customWorkbookView name="María Alejandra - Vista personalizada" guid="{EE57F9CB-2872-414C-B734-58B3F264B441}" mergeInterval="0" personalView="1" maximized="1" xWindow="1" yWindow="1" windowWidth="1366" windowHeight="498" activeSheetId="1"/>
    <customWorkbookView name="natalia.martinez - Vista personalizada" guid="{5600F029-3B47-4FF1-9D61-ECBDBE0F23F0}" mergeInterval="0" personalView="1" maximized="1" xWindow="1" yWindow="1" windowWidth="1676" windowHeight="916" activeSheetId="1"/>
    <customWorkbookView name="Patricia helena Baracaldo Otero - Vista personalizada" guid="{E7C90F82-67F6-4585-8F4B-3B987650867D}" mergeInterval="0" personalView="1" maximized="1" xWindow="-8" yWindow="-8" windowWidth="1382" windowHeight="744" activeSheetId="1"/>
    <customWorkbookView name="Sandra Patricia Mendoza - Vista personalizada" guid="{D9B40DA0-B413-411A-9237-1FBA75E7A677}" mergeInterval="0" personalView="1" maximized="1" windowWidth="1676" windowHeight="825" activeSheetId="1"/>
    <customWorkbookView name="Pablo Balcazar - Vista personalizada" guid="{A767BCD9-8FBC-4938-A6D4-0A3B64020C4E}" mergeInterval="0" personalView="1" maximized="1" windowWidth="1362" windowHeight="542" activeSheetId="1"/>
  </customWorkbookViews>
</workbook>
</file>

<file path=xl/calcChain.xml><?xml version="1.0" encoding="utf-8"?>
<calcChain xmlns="http://schemas.openxmlformats.org/spreadsheetml/2006/main">
  <c r="K26" i="21" l="1"/>
  <c r="K22" i="21"/>
  <c r="K18" i="21"/>
  <c r="K14" i="21"/>
  <c r="K10" i="21"/>
  <c r="K6" i="21"/>
  <c r="I6" i="21"/>
  <c r="I10" i="21"/>
  <c r="I14" i="21"/>
  <c r="I18" i="21"/>
  <c r="I22" i="21"/>
  <c r="I26" i="21"/>
  <c r="E26" i="21"/>
  <c r="E22" i="21"/>
  <c r="E18" i="21"/>
  <c r="E14" i="21"/>
  <c r="E10" i="21"/>
  <c r="E6" i="21"/>
  <c r="G6" i="21"/>
  <c r="G10" i="21"/>
  <c r="G14" i="21"/>
  <c r="G18" i="21"/>
  <c r="G22" i="21"/>
  <c r="G26" i="21"/>
  <c r="J31" i="21"/>
  <c r="J30" i="21"/>
  <c r="J29" i="21"/>
  <c r="H31" i="21"/>
  <c r="H30" i="21"/>
  <c r="H29" i="21"/>
  <c r="D31" i="21"/>
  <c r="D30" i="21"/>
  <c r="D29" i="21"/>
  <c r="F31" i="21"/>
  <c r="F30" i="21"/>
  <c r="F29" i="21"/>
  <c r="F21" i="21" l="1"/>
  <c r="F20" i="21"/>
  <c r="F19" i="21"/>
  <c r="F13" i="21" l="1"/>
  <c r="F12" i="21" l="1"/>
  <c r="F11" i="21" l="1"/>
  <c r="F5" i="21" l="1"/>
  <c r="F4" i="21"/>
  <c r="F3" i="21"/>
  <c r="F9" i="21"/>
  <c r="F8" i="21"/>
  <c r="F7" i="21"/>
  <c r="K25" i="21" l="1"/>
  <c r="K24" i="21"/>
  <c r="K23" i="21"/>
  <c r="K21" i="21"/>
  <c r="K20" i="21"/>
  <c r="K19" i="21"/>
  <c r="K17" i="21"/>
  <c r="K16" i="21"/>
  <c r="K15" i="21"/>
  <c r="K13" i="21"/>
  <c r="K12" i="21"/>
  <c r="K11" i="21"/>
  <c r="K9" i="21"/>
  <c r="K8" i="21"/>
  <c r="K7" i="21"/>
  <c r="K5" i="21"/>
  <c r="K4" i="21"/>
  <c r="K3" i="21"/>
  <c r="I25" i="21"/>
  <c r="I24" i="21"/>
  <c r="I23" i="21"/>
  <c r="I21" i="21"/>
  <c r="I20" i="21"/>
  <c r="I19" i="21"/>
  <c r="I17" i="21"/>
  <c r="I16" i="21"/>
  <c r="I15" i="21"/>
  <c r="I13" i="21"/>
  <c r="I12" i="21"/>
  <c r="I11" i="21"/>
  <c r="I9" i="21"/>
  <c r="I8" i="21"/>
  <c r="I7" i="21"/>
  <c r="I5" i="21"/>
  <c r="I4" i="21"/>
  <c r="I3" i="21"/>
  <c r="E25" i="21"/>
  <c r="E24" i="21"/>
  <c r="E23" i="21"/>
  <c r="E21" i="21"/>
  <c r="E20" i="21"/>
  <c r="E19" i="21"/>
  <c r="E17" i="21"/>
  <c r="E16" i="21"/>
  <c r="E15" i="21"/>
  <c r="E13" i="21"/>
  <c r="E12" i="21"/>
  <c r="E11" i="21"/>
  <c r="E9" i="21"/>
  <c r="E8" i="21"/>
  <c r="E7" i="21"/>
  <c r="E5" i="21"/>
  <c r="E4" i="21"/>
  <c r="E3" i="21"/>
  <c r="F15" i="21" l="1"/>
  <c r="F16" i="21"/>
  <c r="F23" i="21" l="1"/>
  <c r="G23" i="21" s="1"/>
  <c r="F25" i="21"/>
  <c r="G25" i="21"/>
  <c r="G9" i="21"/>
  <c r="G8" i="21"/>
  <c r="G7" i="21"/>
  <c r="G13" i="21"/>
  <c r="G12" i="21"/>
  <c r="G11" i="21"/>
  <c r="G16" i="21"/>
  <c r="G15" i="21"/>
  <c r="G21" i="21"/>
  <c r="G20" i="21"/>
  <c r="G19" i="21"/>
  <c r="J26" i="21"/>
  <c r="H26" i="21"/>
  <c r="D26" i="21"/>
  <c r="J22" i="21"/>
  <c r="H22" i="21"/>
  <c r="F22" i="21"/>
  <c r="D22" i="21"/>
  <c r="J18" i="21"/>
  <c r="H18" i="21"/>
  <c r="D18" i="21"/>
  <c r="J14" i="21"/>
  <c r="H14" i="21"/>
  <c r="F14" i="21"/>
  <c r="D14" i="21"/>
  <c r="J10" i="21"/>
  <c r="H10" i="21"/>
  <c r="F10" i="21"/>
  <c r="D10" i="21"/>
  <c r="H6" i="21"/>
  <c r="G5" i="21"/>
  <c r="G4" i="21"/>
  <c r="G3" i="21"/>
  <c r="K31" i="21"/>
  <c r="I31" i="21"/>
  <c r="E31" i="21"/>
  <c r="K30" i="21"/>
  <c r="I30" i="21"/>
  <c r="E30" i="21"/>
  <c r="E29" i="21"/>
  <c r="I29" i="21"/>
  <c r="K29" i="21"/>
  <c r="G29" i="21"/>
  <c r="E32" i="21" l="1"/>
  <c r="K32" i="21"/>
  <c r="I32" i="21"/>
  <c r="F15" i="4"/>
  <c r="F14" i="4"/>
  <c r="C10" i="9"/>
  <c r="F24" i="21" l="1"/>
  <c r="E39" i="3"/>
  <c r="E72" i="9"/>
  <c r="G24" i="21" l="1"/>
  <c r="G30" i="21"/>
  <c r="F26" i="21"/>
  <c r="E36" i="4"/>
  <c r="E35" i="4"/>
  <c r="E34" i="4"/>
  <c r="E27" i="4"/>
  <c r="E28" i="4"/>
  <c r="E26" i="4"/>
  <c r="E32" i="4"/>
  <c r="E31" i="4"/>
  <c r="E30" i="4"/>
  <c r="J6" i="21" l="1"/>
  <c r="F6" i="21"/>
  <c r="D6" i="21"/>
  <c r="AA5" i="3"/>
  <c r="C3" i="3"/>
  <c r="C2" i="3"/>
  <c r="C1" i="3"/>
  <c r="E19" i="3"/>
  <c r="AA19" i="3"/>
  <c r="C36" i="3"/>
  <c r="C69" i="9"/>
  <c r="E67" i="9"/>
  <c r="C3" i="9"/>
  <c r="C1" i="9"/>
  <c r="C2" i="9"/>
  <c r="AM5" i="9"/>
  <c r="AD14" i="9"/>
  <c r="AD13" i="9"/>
  <c r="R14" i="9"/>
  <c r="C13" i="9"/>
  <c r="R13" i="9"/>
  <c r="C16" i="9"/>
  <c r="C15" i="9"/>
  <c r="C14" i="9"/>
  <c r="C11" i="9"/>
  <c r="C9" i="9"/>
  <c r="C8" i="9"/>
  <c r="V57" i="9" l="1"/>
  <c r="V38" i="9" l="1"/>
  <c r="V42" i="9" l="1"/>
  <c r="V59" i="9" l="1"/>
  <c r="E34" i="3" l="1"/>
  <c r="AK59" i="9" l="1"/>
  <c r="AJ59" i="9"/>
  <c r="AF44" i="3" l="1"/>
  <c r="AF47" i="3" s="1"/>
  <c r="AE44" i="3"/>
  <c r="AE47" i="3" s="1"/>
  <c r="AD44" i="3"/>
  <c r="AD47" i="3" s="1"/>
  <c r="AC44" i="3"/>
  <c r="AG44" i="3" s="1"/>
  <c r="AC47" i="3" l="1"/>
  <c r="AG47" i="3" s="1"/>
  <c r="AK66" i="9"/>
  <c r="AJ66" i="9"/>
  <c r="C62" i="9"/>
  <c r="AK58" i="9"/>
  <c r="AJ58" i="9"/>
  <c r="AK57" i="9"/>
  <c r="AJ57" i="9"/>
  <c r="AK56" i="9"/>
  <c r="AJ56" i="9"/>
  <c r="Y14" i="3"/>
  <c r="X14" i="3"/>
  <c r="AJ30" i="9"/>
  <c r="AJ31" i="9"/>
  <c r="AK38" i="9"/>
  <c r="AJ38" i="9"/>
  <c r="AK48" i="9"/>
  <c r="AJ48" i="9"/>
  <c r="AK40" i="9"/>
  <c r="AJ40" i="9"/>
  <c r="AL40" i="9" s="1"/>
  <c r="AK37" i="9"/>
  <c r="AJ37" i="9"/>
  <c r="AK41" i="9"/>
  <c r="AJ41" i="9"/>
  <c r="F13" i="4"/>
  <c r="AC8" i="9" s="1"/>
  <c r="C44" i="9"/>
  <c r="C50" i="9"/>
  <c r="C33" i="9"/>
  <c r="C22" i="9"/>
  <c r="Y30" i="3"/>
  <c r="X30" i="3"/>
  <c r="Y17" i="3"/>
  <c r="X17" i="3"/>
  <c r="Y16" i="3"/>
  <c r="X16" i="3"/>
  <c r="AK28" i="9"/>
  <c r="AJ28" i="9"/>
  <c r="AK29" i="9"/>
  <c r="AJ29" i="9"/>
  <c r="AK30" i="9"/>
  <c r="Y15" i="3"/>
  <c r="X15" i="3"/>
  <c r="Y18" i="3"/>
  <c r="X18" i="3"/>
  <c r="Y13" i="3"/>
  <c r="X13" i="3"/>
  <c r="AK27" i="9"/>
  <c r="AJ27" i="9"/>
  <c r="Y28" i="3"/>
  <c r="X28" i="3"/>
  <c r="AK55" i="9"/>
  <c r="AJ55" i="9"/>
  <c r="AK60" i="9"/>
  <c r="AJ60" i="9"/>
  <c r="Y27" i="3"/>
  <c r="X27" i="3"/>
  <c r="Y26" i="3"/>
  <c r="X26" i="3"/>
  <c r="Y25" i="3"/>
  <c r="X25" i="3"/>
  <c r="Y24" i="3"/>
  <c r="X24" i="3"/>
  <c r="AK42" i="9"/>
  <c r="AJ42" i="9"/>
  <c r="AK39" i="9"/>
  <c r="AJ39" i="9"/>
  <c r="AK54" i="9"/>
  <c r="AJ54" i="9"/>
  <c r="S50" i="19"/>
  <c r="T50" i="19" s="1"/>
  <c r="AF27" i="19"/>
  <c r="AF28" i="19"/>
  <c r="AF29" i="19"/>
  <c r="AF30" i="19"/>
  <c r="AF31" i="19"/>
  <c r="AF32" i="19"/>
  <c r="AF33" i="19"/>
  <c r="AF34" i="19"/>
  <c r="AF35" i="19"/>
  <c r="AF36" i="19"/>
  <c r="AF37" i="19"/>
  <c r="AF38" i="19"/>
  <c r="AF39" i="19"/>
  <c r="AF40" i="19"/>
  <c r="AF26" i="19"/>
  <c r="AC39" i="19"/>
  <c r="AD39" i="19" s="1"/>
  <c r="AC36" i="19"/>
  <c r="AD36" i="19" s="1"/>
  <c r="AC34" i="19"/>
  <c r="AD34" i="19" s="1"/>
  <c r="AC31" i="19"/>
  <c r="AD31" i="19" s="1"/>
  <c r="AC29" i="19"/>
  <c r="AD29" i="19" s="1"/>
  <c r="AC26" i="19"/>
  <c r="AF16" i="19" s="1"/>
  <c r="AG16" i="19" s="1"/>
  <c r="R163" i="19"/>
  <c r="S163" i="19" s="1"/>
  <c r="N163" i="19"/>
  <c r="O163" i="19" s="1"/>
  <c r="M163" i="19"/>
  <c r="R162" i="19"/>
  <c r="S162" i="19" s="1"/>
  <c r="N162" i="19"/>
  <c r="M162" i="19"/>
  <c r="S161" i="19"/>
  <c r="N161" i="19"/>
  <c r="M161" i="19"/>
  <c r="AD26" i="19"/>
  <c r="R133" i="19"/>
  <c r="S133" i="19" s="1"/>
  <c r="N133" i="19"/>
  <c r="M133" i="19"/>
  <c r="R132" i="19"/>
  <c r="S132" i="19" s="1"/>
  <c r="N132" i="19"/>
  <c r="O132" i="19" s="1"/>
  <c r="M132" i="19"/>
  <c r="R131" i="19"/>
  <c r="S131" i="19" s="1"/>
  <c r="N131" i="19"/>
  <c r="M131" i="19"/>
  <c r="R130" i="19"/>
  <c r="S130" i="19" s="1"/>
  <c r="N130" i="19"/>
  <c r="M130" i="19"/>
  <c r="O130" i="19" s="1"/>
  <c r="N106" i="19"/>
  <c r="O106" i="19" s="1"/>
  <c r="M106" i="19"/>
  <c r="N105" i="19"/>
  <c r="M105" i="19"/>
  <c r="O105" i="19" s="1"/>
  <c r="N104" i="19"/>
  <c r="M104" i="19"/>
  <c r="N103" i="19"/>
  <c r="M103" i="19"/>
  <c r="N102" i="19"/>
  <c r="M102" i="19"/>
  <c r="N77" i="19"/>
  <c r="M77" i="19"/>
  <c r="N76" i="19"/>
  <c r="M76" i="19"/>
  <c r="N75" i="19"/>
  <c r="M75" i="19"/>
  <c r="O75" i="19" s="1"/>
  <c r="N74" i="19"/>
  <c r="O74" i="19" s="1"/>
  <c r="M74" i="19"/>
  <c r="N73" i="19"/>
  <c r="M73" i="19"/>
  <c r="N72" i="19"/>
  <c r="M72" i="19"/>
  <c r="O72" i="19" s="1"/>
  <c r="N71" i="19"/>
  <c r="O71" i="19" s="1"/>
  <c r="M71" i="19"/>
  <c r="N70" i="19"/>
  <c r="M70" i="19"/>
  <c r="O70" i="19" s="1"/>
  <c r="U54" i="19"/>
  <c r="N69" i="19"/>
  <c r="M69" i="19"/>
  <c r="O69" i="19" s="1"/>
  <c r="N68" i="19"/>
  <c r="M68" i="19"/>
  <c r="N67" i="19"/>
  <c r="M67" i="19"/>
  <c r="N66" i="19"/>
  <c r="M66" i="19"/>
  <c r="O66" i="19" s="1"/>
  <c r="N65" i="19"/>
  <c r="M65" i="19"/>
  <c r="S38" i="19"/>
  <c r="N38" i="19"/>
  <c r="M38" i="19"/>
  <c r="R37" i="19"/>
  <c r="S37" i="19" s="1"/>
  <c r="N37" i="19"/>
  <c r="M37" i="19"/>
  <c r="O37" i="19" s="1"/>
  <c r="R36" i="19"/>
  <c r="S36" i="19" s="1"/>
  <c r="N36" i="19"/>
  <c r="M36" i="19"/>
  <c r="R35" i="19"/>
  <c r="S35" i="19" s="1"/>
  <c r="N35" i="19"/>
  <c r="O35" i="19" s="1"/>
  <c r="M35" i="19"/>
  <c r="S34" i="19"/>
  <c r="N34" i="19"/>
  <c r="M34" i="19"/>
  <c r="R33" i="19"/>
  <c r="S33" i="19" s="1"/>
  <c r="N33" i="19"/>
  <c r="M33" i="19"/>
  <c r="O33" i="19" s="1"/>
  <c r="R32" i="19"/>
  <c r="S32" i="19" s="1"/>
  <c r="N32" i="19"/>
  <c r="M32" i="19"/>
  <c r="R31" i="19"/>
  <c r="S31" i="19" s="1"/>
  <c r="N31" i="19"/>
  <c r="M31" i="19"/>
  <c r="R30" i="19"/>
  <c r="S30" i="19" s="1"/>
  <c r="N30" i="19"/>
  <c r="M30" i="19"/>
  <c r="R29" i="19"/>
  <c r="S29" i="19" s="1"/>
  <c r="N29" i="19"/>
  <c r="M29" i="19"/>
  <c r="R28" i="19"/>
  <c r="S28" i="19" s="1"/>
  <c r="N28" i="19"/>
  <c r="M28" i="19"/>
  <c r="R27" i="19"/>
  <c r="S27" i="19" s="1"/>
  <c r="N27" i="19"/>
  <c r="M27" i="19"/>
  <c r="R26" i="19"/>
  <c r="S26" i="19" s="1"/>
  <c r="N26" i="19"/>
  <c r="O26" i="19" s="1"/>
  <c r="M26" i="19"/>
  <c r="U19" i="19"/>
  <c r="O76" i="19"/>
  <c r="Y30" i="18"/>
  <c r="X30" i="18"/>
  <c r="Y29" i="18"/>
  <c r="X29" i="18"/>
  <c r="Y28" i="18"/>
  <c r="X28" i="18"/>
  <c r="Y27" i="18"/>
  <c r="X27" i="18"/>
  <c r="Y26" i="18"/>
  <c r="Z26" i="18" s="1"/>
  <c r="X26" i="18"/>
  <c r="Y25" i="18"/>
  <c r="X25" i="18"/>
  <c r="Y24" i="18"/>
  <c r="Z24" i="18" s="1"/>
  <c r="X24" i="18"/>
  <c r="Y23" i="18"/>
  <c r="X23" i="18"/>
  <c r="Y22" i="18"/>
  <c r="X22" i="18"/>
  <c r="Y21" i="18"/>
  <c r="X21" i="18"/>
  <c r="Y20" i="18"/>
  <c r="Z20" i="18" s="1"/>
  <c r="X20" i="18"/>
  <c r="Y19" i="18"/>
  <c r="X19" i="18"/>
  <c r="Y18" i="18"/>
  <c r="Z18" i="18" s="1"/>
  <c r="X18" i="18"/>
  <c r="E18" i="18"/>
  <c r="Y17" i="18"/>
  <c r="X17" i="18"/>
  <c r="Z17" i="18" s="1"/>
  <c r="E17" i="18"/>
  <c r="Y16" i="18"/>
  <c r="X16" i="18"/>
  <c r="E16" i="18"/>
  <c r="E2" i="18" s="1"/>
  <c r="Y15" i="18"/>
  <c r="X15" i="18"/>
  <c r="E15" i="18"/>
  <c r="Y14" i="18"/>
  <c r="Z14" i="18" s="1"/>
  <c r="X14" i="18"/>
  <c r="E14" i="18"/>
  <c r="Y13" i="18"/>
  <c r="X13" i="18"/>
  <c r="Z13" i="18" s="1"/>
  <c r="E13" i="18"/>
  <c r="Y12" i="18"/>
  <c r="X12" i="18"/>
  <c r="E12" i="18"/>
  <c r="Y11" i="18"/>
  <c r="X11" i="18"/>
  <c r="E11" i="18"/>
  <c r="Y10" i="18"/>
  <c r="X10" i="18"/>
  <c r="E10" i="18"/>
  <c r="C6" i="18"/>
  <c r="S33" i="17"/>
  <c r="S34" i="17"/>
  <c r="X26" i="17"/>
  <c r="Q34" i="17"/>
  <c r="Q33" i="17"/>
  <c r="Q32" i="17"/>
  <c r="Q31" i="17"/>
  <c r="Q30" i="17"/>
  <c r="Q29" i="17"/>
  <c r="R29" i="17" s="1"/>
  <c r="S29" i="17" s="1"/>
  <c r="Q28" i="17"/>
  <c r="Q27" i="17"/>
  <c r="Q26" i="17"/>
  <c r="Q25" i="17"/>
  <c r="R32" i="17" s="1"/>
  <c r="S32" i="17" s="1"/>
  <c r="M23" i="17"/>
  <c r="N23" i="17"/>
  <c r="M24" i="17"/>
  <c r="N24" i="17"/>
  <c r="O24" i="17" s="1"/>
  <c r="M25" i="17"/>
  <c r="N25" i="17"/>
  <c r="M26" i="17"/>
  <c r="N26" i="17"/>
  <c r="O26" i="17" s="1"/>
  <c r="M27" i="17"/>
  <c r="N27" i="17"/>
  <c r="M28" i="17"/>
  <c r="N28" i="17"/>
  <c r="O28" i="17" s="1"/>
  <c r="M29" i="17"/>
  <c r="O29" i="17" s="1"/>
  <c r="N29" i="17"/>
  <c r="M30" i="17"/>
  <c r="N30" i="17"/>
  <c r="M31" i="17"/>
  <c r="N31" i="17"/>
  <c r="M32" i="17"/>
  <c r="N32" i="17"/>
  <c r="M33" i="17"/>
  <c r="O33" i="17" s="1"/>
  <c r="N33" i="17"/>
  <c r="M34" i="17"/>
  <c r="N34" i="17"/>
  <c r="N22" i="17"/>
  <c r="M22" i="17"/>
  <c r="Q24" i="17"/>
  <c r="Q23" i="17"/>
  <c r="R23" i="17" s="1"/>
  <c r="S23" i="17" s="1"/>
  <c r="Q22" i="17"/>
  <c r="Z29" i="18"/>
  <c r="Z25" i="18"/>
  <c r="X22" i="16"/>
  <c r="S31" i="16"/>
  <c r="K31" i="16"/>
  <c r="J31" i="16"/>
  <c r="I31" i="16"/>
  <c r="H31" i="16"/>
  <c r="N31" i="16" s="1"/>
  <c r="F31" i="16"/>
  <c r="G31" i="16"/>
  <c r="E31" i="16"/>
  <c r="M31" i="16" s="1"/>
  <c r="M22" i="16"/>
  <c r="N22" i="16"/>
  <c r="M23" i="16"/>
  <c r="N23" i="16"/>
  <c r="M24" i="16"/>
  <c r="N24" i="16"/>
  <c r="M25" i="16"/>
  <c r="N25" i="16"/>
  <c r="O25" i="16" s="1"/>
  <c r="M26" i="16"/>
  <c r="N26" i="16"/>
  <c r="M27" i="16"/>
  <c r="N27" i="16"/>
  <c r="O27" i="16" s="1"/>
  <c r="M28" i="16"/>
  <c r="N28" i="16"/>
  <c r="M29" i="16"/>
  <c r="N29" i="16"/>
  <c r="O29" i="16" s="1"/>
  <c r="M30" i="16"/>
  <c r="N30" i="16"/>
  <c r="Q30" i="16"/>
  <c r="Q29" i="16"/>
  <c r="R29" i="16" s="1"/>
  <c r="S29" i="16" s="1"/>
  <c r="Q28" i="16"/>
  <c r="Q27" i="16"/>
  <c r="Q26" i="16"/>
  <c r="Q25" i="16"/>
  <c r="R22" i="16" s="1"/>
  <c r="S22" i="16" s="1"/>
  <c r="Q24" i="16"/>
  <c r="Q23" i="16"/>
  <c r="Q22" i="16"/>
  <c r="Q21" i="16"/>
  <c r="R21" i="16" s="1"/>
  <c r="S21" i="16" s="1"/>
  <c r="Q20" i="16"/>
  <c r="J21" i="16"/>
  <c r="I21" i="16"/>
  <c r="H21" i="16"/>
  <c r="N21" i="16" s="1"/>
  <c r="G21" i="16"/>
  <c r="F21" i="16"/>
  <c r="E21" i="16"/>
  <c r="J20" i="16"/>
  <c r="I20" i="16"/>
  <c r="H20" i="16"/>
  <c r="G20" i="16"/>
  <c r="F20" i="16"/>
  <c r="E20" i="16"/>
  <c r="M20" i="16" s="1"/>
  <c r="X39" i="13"/>
  <c r="W39" i="13"/>
  <c r="X38" i="13"/>
  <c r="Y38" i="13" s="1"/>
  <c r="W38" i="13"/>
  <c r="X37" i="13"/>
  <c r="Y37" i="13" s="1"/>
  <c r="W37" i="13"/>
  <c r="X36" i="13"/>
  <c r="Y36" i="13" s="1"/>
  <c r="W36" i="13"/>
  <c r="X35" i="13"/>
  <c r="W35" i="13"/>
  <c r="X34" i="13"/>
  <c r="W34" i="13"/>
  <c r="X33" i="13"/>
  <c r="W33" i="13"/>
  <c r="X32" i="13"/>
  <c r="W32" i="13"/>
  <c r="X31" i="13"/>
  <c r="Y31" i="13" s="1"/>
  <c r="W31" i="13"/>
  <c r="X30" i="13"/>
  <c r="W30" i="13"/>
  <c r="X29" i="13"/>
  <c r="W29" i="13"/>
  <c r="X28" i="13"/>
  <c r="Y28" i="13" s="1"/>
  <c r="W28" i="13"/>
  <c r="X27" i="13"/>
  <c r="W27" i="13"/>
  <c r="Y27" i="13" s="1"/>
  <c r="X26" i="13"/>
  <c r="Y26" i="13" s="1"/>
  <c r="W26" i="13"/>
  <c r="X25" i="13"/>
  <c r="W25" i="13"/>
  <c r="X24" i="13"/>
  <c r="W24" i="13"/>
  <c r="X23" i="13"/>
  <c r="Y23" i="13" s="1"/>
  <c r="W23" i="13"/>
  <c r="X22" i="13"/>
  <c r="Y22" i="13" s="1"/>
  <c r="W22" i="13"/>
  <c r="X21" i="13"/>
  <c r="W21" i="13"/>
  <c r="X20" i="13"/>
  <c r="W20" i="13"/>
  <c r="X19" i="13"/>
  <c r="W19" i="13"/>
  <c r="X18" i="13"/>
  <c r="Y18" i="13" s="1"/>
  <c r="W18" i="13"/>
  <c r="AK31" i="9"/>
  <c r="AL31" i="9" s="1"/>
  <c r="Y29" i="3"/>
  <c r="Y31" i="3"/>
  <c r="X29" i="3"/>
  <c r="X31" i="3"/>
  <c r="Y33" i="3"/>
  <c r="X33" i="3"/>
  <c r="Y32" i="3"/>
  <c r="X32" i="3"/>
  <c r="J8" i="9"/>
  <c r="AK26" i="9"/>
  <c r="AJ26" i="9"/>
  <c r="T6" i="3"/>
  <c r="T5" i="3"/>
  <c r="N6" i="3"/>
  <c r="N5" i="3"/>
  <c r="C5" i="3"/>
  <c r="E21" i="4"/>
  <c r="E22" i="4"/>
  <c r="E23" i="4"/>
  <c r="E24" i="4"/>
  <c r="E20" i="4"/>
  <c r="C5" i="9"/>
  <c r="O22" i="16"/>
  <c r="Z23" i="18"/>
  <c r="O22" i="17"/>
  <c r="O36" i="19"/>
  <c r="O31" i="19"/>
  <c r="O27" i="17"/>
  <c r="O133" i="19"/>
  <c r="O102" i="19"/>
  <c r="Z11" i="18"/>
  <c r="O31" i="17"/>
  <c r="O34" i="17"/>
  <c r="Y22" i="17" s="1"/>
  <c r="Z22" i="17" s="1"/>
  <c r="O24" i="16"/>
  <c r="Y23" i="17"/>
  <c r="Z23" i="17" s="1"/>
  <c r="O25" i="17"/>
  <c r="O34" i="19"/>
  <c r="V16" i="19" s="1"/>
  <c r="AC27" i="19" s="1"/>
  <c r="F3" i="18"/>
  <c r="R31" i="17"/>
  <c r="S31" i="17" s="1"/>
  <c r="R30" i="17" l="1"/>
  <c r="S30" i="17" s="1"/>
  <c r="Z12" i="18"/>
  <c r="Z16" i="18"/>
  <c r="Z19" i="18"/>
  <c r="Z21" i="18"/>
  <c r="Z27" i="18"/>
  <c r="R23" i="16"/>
  <c r="S23" i="16" s="1"/>
  <c r="Y25" i="13"/>
  <c r="R27" i="17"/>
  <c r="S27" i="17" s="1"/>
  <c r="R28" i="16"/>
  <c r="S28" i="16" s="1"/>
  <c r="O23" i="17"/>
  <c r="O38" i="19"/>
  <c r="V14" i="19" s="1"/>
  <c r="Z15" i="3"/>
  <c r="Z25" i="3"/>
  <c r="Z24" i="3"/>
  <c r="Z26" i="3"/>
  <c r="Z28" i="3"/>
  <c r="Z13" i="3"/>
  <c r="Z27" i="3"/>
  <c r="Z18" i="3"/>
  <c r="Z17" i="3"/>
  <c r="AL30" i="9"/>
  <c r="AL42" i="9"/>
  <c r="AL27" i="9"/>
  <c r="AL28" i="9"/>
  <c r="AL56" i="9"/>
  <c r="AL58" i="9"/>
  <c r="AL60" i="9"/>
  <c r="Z29" i="3"/>
  <c r="Z33" i="3"/>
  <c r="R26" i="17"/>
  <c r="S26" i="17" s="1"/>
  <c r="R25" i="16"/>
  <c r="S25" i="16" s="1"/>
  <c r="E3" i="18"/>
  <c r="R24" i="17"/>
  <c r="S24" i="17" s="1"/>
  <c r="R28" i="17"/>
  <c r="S28" i="17" s="1"/>
  <c r="R22" i="17"/>
  <c r="S22" i="17" s="1"/>
  <c r="AD29" i="3"/>
  <c r="AC29" i="3"/>
  <c r="AE29" i="3"/>
  <c r="AF29" i="3"/>
  <c r="Y20" i="13"/>
  <c r="Y24" i="13"/>
  <c r="Y30" i="13"/>
  <c r="Y34" i="13"/>
  <c r="R20" i="16"/>
  <c r="S20" i="16" s="1"/>
  <c r="O65" i="19"/>
  <c r="O67" i="19"/>
  <c r="O103" i="19"/>
  <c r="U117" i="19"/>
  <c r="AD24" i="3"/>
  <c r="AF24" i="3"/>
  <c r="AC24" i="3"/>
  <c r="AE24" i="3"/>
  <c r="AD27" i="3"/>
  <c r="AF27" i="3"/>
  <c r="AC27" i="3"/>
  <c r="AE27" i="3"/>
  <c r="AD18" i="3"/>
  <c r="AE18" i="3"/>
  <c r="AF18" i="3"/>
  <c r="AC18" i="3"/>
  <c r="AD14" i="3"/>
  <c r="AF14" i="3"/>
  <c r="AE14" i="3"/>
  <c r="AC14" i="3"/>
  <c r="Z14" i="3"/>
  <c r="AE33" i="3"/>
  <c r="AF33" i="3"/>
  <c r="AD33" i="3"/>
  <c r="AC33" i="3"/>
  <c r="AD16" i="3"/>
  <c r="AF16" i="3"/>
  <c r="AE16" i="3"/>
  <c r="AC16" i="3"/>
  <c r="AD30" i="3"/>
  <c r="AF30" i="3"/>
  <c r="AE30" i="3"/>
  <c r="AC30" i="3"/>
  <c r="R24" i="16"/>
  <c r="S24" i="16" s="1"/>
  <c r="G3" i="18"/>
  <c r="D2" i="18"/>
  <c r="R27" i="16"/>
  <c r="S27" i="16" s="1"/>
  <c r="Z16" i="3"/>
  <c r="Y29" i="13"/>
  <c r="O30" i="19"/>
  <c r="O162" i="19"/>
  <c r="U144" i="19" s="1"/>
  <c r="AD25" i="3"/>
  <c r="AF25" i="3"/>
  <c r="AC25" i="3"/>
  <c r="AE25" i="3"/>
  <c r="AD26" i="3"/>
  <c r="AC26" i="3"/>
  <c r="AE26" i="3"/>
  <c r="AF26" i="3"/>
  <c r="AD28" i="3"/>
  <c r="AF28" i="3"/>
  <c r="AE28" i="3"/>
  <c r="AC28" i="3"/>
  <c r="AE13" i="3"/>
  <c r="AC13" i="3"/>
  <c r="AD13" i="3"/>
  <c r="AF13" i="3"/>
  <c r="AD15" i="3"/>
  <c r="AC15" i="3"/>
  <c r="AE15" i="3"/>
  <c r="AF15" i="3"/>
  <c r="Z30" i="3"/>
  <c r="AL26" i="9"/>
  <c r="AM32" i="9" s="1"/>
  <c r="Z32" i="3"/>
  <c r="AD32" i="3"/>
  <c r="AF32" i="3"/>
  <c r="AE32" i="3"/>
  <c r="AC32" i="3"/>
  <c r="Z31" i="3"/>
  <c r="AD31" i="3"/>
  <c r="AC31" i="3"/>
  <c r="AE31" i="3"/>
  <c r="AF31" i="3"/>
  <c r="N20" i="16"/>
  <c r="O20" i="16" s="1"/>
  <c r="O30" i="16"/>
  <c r="O28" i="16"/>
  <c r="O26" i="16"/>
  <c r="Z15" i="18"/>
  <c r="O28" i="19"/>
  <c r="O29" i="19"/>
  <c r="O32" i="19"/>
  <c r="AD17" i="3"/>
  <c r="AC17" i="3"/>
  <c r="AE17" i="3"/>
  <c r="AF17" i="3"/>
  <c r="AL54" i="9"/>
  <c r="AL39" i="9"/>
  <c r="AL55" i="9"/>
  <c r="AL29" i="9"/>
  <c r="AL41" i="9"/>
  <c r="AL37" i="9"/>
  <c r="AL57" i="9"/>
  <c r="AL48" i="9"/>
  <c r="AM49" i="9" s="1"/>
  <c r="AL38" i="9"/>
  <c r="AL59" i="9"/>
  <c r="AL66" i="9"/>
  <c r="AM67" i="9" s="1"/>
  <c r="AC28" i="19"/>
  <c r="W14" i="19"/>
  <c r="V117" i="19"/>
  <c r="AC38" i="19"/>
  <c r="AD38" i="19" s="1"/>
  <c r="Y32" i="13"/>
  <c r="O32" i="17"/>
  <c r="O30" i="17"/>
  <c r="Y24" i="17" s="1"/>
  <c r="Z24" i="17" s="1"/>
  <c r="R25" i="17"/>
  <c r="S25" i="17" s="1"/>
  <c r="O77" i="19"/>
  <c r="O131" i="19"/>
  <c r="Y33" i="13"/>
  <c r="Y35" i="13"/>
  <c r="O68" i="19"/>
  <c r="O104" i="19"/>
  <c r="S89" i="19" s="1"/>
  <c r="T89" i="19" s="1"/>
  <c r="Y25" i="17"/>
  <c r="Z25" i="17" s="1"/>
  <c r="V17" i="19"/>
  <c r="Y19" i="13"/>
  <c r="Y21" i="13"/>
  <c r="Y39" i="13"/>
  <c r="M21" i="16"/>
  <c r="O21" i="16" s="1"/>
  <c r="Y21" i="16" s="1"/>
  <c r="Z21" i="16" s="1"/>
  <c r="O23" i="16"/>
  <c r="Z10" i="18"/>
  <c r="Z22" i="18"/>
  <c r="Z28" i="18"/>
  <c r="Z30" i="18"/>
  <c r="O27" i="19"/>
  <c r="V18" i="19" s="1"/>
  <c r="O73" i="19"/>
  <c r="O161" i="19"/>
  <c r="AF15" i="19"/>
  <c r="AG15" i="19" s="1"/>
  <c r="AD27" i="19"/>
  <c r="V15" i="19"/>
  <c r="W16" i="19"/>
  <c r="R26" i="16"/>
  <c r="R30" i="16"/>
  <c r="S30" i="16" s="1"/>
  <c r="O31" i="16"/>
  <c r="Y19" i="16" s="1"/>
  <c r="Z19" i="16" s="1"/>
  <c r="D3" i="18"/>
  <c r="G2" i="18"/>
  <c r="F2" i="18"/>
  <c r="V22" i="17" l="1"/>
  <c r="AF19" i="3"/>
  <c r="AF20" i="3" s="1"/>
  <c r="AF45" i="3" s="1"/>
  <c r="AA34" i="3"/>
  <c r="AM43" i="9"/>
  <c r="V144" i="19"/>
  <c r="AC32" i="19"/>
  <c r="AD32" i="19" s="1"/>
  <c r="AD34" i="3"/>
  <c r="AD35" i="3" s="1"/>
  <c r="AD46" i="3" s="1"/>
  <c r="AD19" i="3"/>
  <c r="AD20" i="3" s="1"/>
  <c r="AD45" i="3" s="1"/>
  <c r="AE34" i="3"/>
  <c r="AE35" i="3" s="1"/>
  <c r="AE46" i="3" s="1"/>
  <c r="AC19" i="3"/>
  <c r="AC34" i="3"/>
  <c r="AE19" i="3"/>
  <c r="AE20" i="3" s="1"/>
  <c r="AE45" i="3" s="1"/>
  <c r="AF34" i="3"/>
  <c r="AF35" i="3" s="1"/>
  <c r="AF46" i="3" s="1"/>
  <c r="AM61" i="9"/>
  <c r="AC40" i="19"/>
  <c r="W18" i="19"/>
  <c r="S14" i="19"/>
  <c r="R144" i="19"/>
  <c r="U145" i="19"/>
  <c r="W17" i="19"/>
  <c r="AC35" i="19"/>
  <c r="U118" i="19"/>
  <c r="R117" i="19"/>
  <c r="AD28" i="19"/>
  <c r="AF14" i="19"/>
  <c r="AG14" i="19" s="1"/>
  <c r="K2" i="18"/>
  <c r="L3" i="18"/>
  <c r="L2" i="18"/>
  <c r="S26" i="16"/>
  <c r="Y20" i="16"/>
  <c r="Z20" i="16" s="1"/>
  <c r="AC30" i="19"/>
  <c r="W15" i="19"/>
  <c r="K3" i="18"/>
  <c r="I3" i="18"/>
  <c r="I2" i="18"/>
  <c r="J3" i="18"/>
  <c r="Y26" i="17"/>
  <c r="W22" i="17"/>
  <c r="Z26" i="17" s="1"/>
  <c r="J2" i="18"/>
  <c r="V19" i="16"/>
  <c r="AM69" i="9" l="1"/>
  <c r="H38" i="4" s="1"/>
  <c r="AC35" i="3"/>
  <c r="AC46" i="3" s="1"/>
  <c r="AG46" i="3" s="1"/>
  <c r="AG34" i="3"/>
  <c r="AC20" i="3"/>
  <c r="AC45" i="3" s="1"/>
  <c r="AG45" i="3" s="1"/>
  <c r="AG19" i="3"/>
  <c r="V118" i="19"/>
  <c r="AC33" i="19"/>
  <c r="AD33" i="19" s="1"/>
  <c r="U146" i="19"/>
  <c r="V146" i="19" s="1"/>
  <c r="S144" i="19"/>
  <c r="T14" i="19"/>
  <c r="V19" i="19"/>
  <c r="W19" i="19" s="1"/>
  <c r="AD35" i="19"/>
  <c r="S117" i="19"/>
  <c r="U119" i="19"/>
  <c r="V119" i="19" s="1"/>
  <c r="AC37" i="19"/>
  <c r="AD37" i="19" s="1"/>
  <c r="V145" i="19"/>
  <c r="AD40" i="19"/>
  <c r="AF11" i="19"/>
  <c r="AG11" i="19" s="1"/>
  <c r="Y22" i="16"/>
  <c r="W19" i="16"/>
  <c r="Z22" i="16" s="1"/>
  <c r="AD30" i="19"/>
  <c r="AF13" i="19"/>
  <c r="AG13" i="19" s="1"/>
  <c r="AI26" i="19"/>
  <c r="AF12" i="19" l="1"/>
  <c r="AG12" i="19" s="1"/>
  <c r="AI32" i="19"/>
  <c r="AK34" i="19" s="1"/>
  <c r="AF17" i="19"/>
  <c r="AG17" i="19" s="1"/>
  <c r="F17" i="21" l="1"/>
  <c r="G31" i="21" l="1"/>
  <c r="G32" i="21" s="1"/>
  <c r="G17" i="21"/>
  <c r="F18" i="21"/>
</calcChain>
</file>

<file path=xl/comments1.xml><?xml version="1.0" encoding="utf-8"?>
<comments xmlns="http://schemas.openxmlformats.org/spreadsheetml/2006/main">
  <authors>
    <author>idpc</author>
  </authors>
  <commentList>
    <comment ref="F20"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F26"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F27"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F28"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F30"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F34"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F35"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F36"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sharedStrings.xml><?xml version="1.0" encoding="utf-8"?>
<sst xmlns="http://schemas.openxmlformats.org/spreadsheetml/2006/main" count="2275" uniqueCount="759">
  <si>
    <t>VIGENCIA PLAN OPERATIVO:</t>
  </si>
  <si>
    <t>DEPENDENCIA RESPONSABLE:</t>
  </si>
  <si>
    <t>COMPONENTE</t>
  </si>
  <si>
    <t>PRIMER TRIMESTRE</t>
  </si>
  <si>
    <t>SEGUNDO TRIMESTRE</t>
  </si>
  <si>
    <t>TERCER TRIMESTRE</t>
  </si>
  <si>
    <t>CUARTO TRIMESTRE</t>
  </si>
  <si>
    <t>PORCENTAJE  ACUMULADO DE CUMPLIMIENTO</t>
  </si>
  <si>
    <t>Ejec</t>
  </si>
  <si>
    <t>Prog</t>
  </si>
  <si>
    <t xml:space="preserve">(Describa la evidencia en cumplimiento de la meta) </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</si>
  <si>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</si>
  <si>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</si>
  <si>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</si>
  <si>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</si>
  <si>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</si>
  <si>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</si>
  <si>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</si>
  <si>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</si>
  <si>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</si>
  <si>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</si>
  <si>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</si>
  <si>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</si>
  <si>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</si>
  <si>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</si>
  <si>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</si>
  <si>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</si>
  <si>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</si>
  <si>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Procesos</t>
  </si>
  <si>
    <t>Direccionamiento Estratégico</t>
  </si>
  <si>
    <t>Gestión del Talento Humano</t>
  </si>
  <si>
    <t>Gestión Financiera</t>
  </si>
  <si>
    <t>Gestión de Sistemas de Información y Tecnología</t>
  </si>
  <si>
    <t>Gestión Jurídica</t>
  </si>
  <si>
    <t>Gestión Documental</t>
  </si>
  <si>
    <t>Administración de Bienes e Infraestructura</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</si>
  <si>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</si>
  <si>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</si>
  <si>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</si>
  <si>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</si>
  <si>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</si>
  <si>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</si>
  <si>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</si>
  <si>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</si>
  <si>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</si>
  <si>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</si>
  <si>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</si>
  <si>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</si>
  <si>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</si>
  <si>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</si>
  <si>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</si>
  <si>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</si>
  <si>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</si>
  <si>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</si>
  <si>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</si>
  <si>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</si>
  <si>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</si>
  <si>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</si>
  <si>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</si>
  <si>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</si>
  <si>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</si>
  <si>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</si>
  <si>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</si>
  <si>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</si>
  <si>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</si>
  <si>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</si>
  <si>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</si>
  <si>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</si>
  <si>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</si>
  <si>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</si>
  <si>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</si>
  <si>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</si>
  <si>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</si>
  <si>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</si>
  <si>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</si>
  <si>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</si>
  <si>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</si>
  <si>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</si>
  <si>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</si>
  <si>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</si>
  <si>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</si>
  <si>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</si>
  <si>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</si>
  <si>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</si>
  <si>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</si>
  <si>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</si>
  <si>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</si>
  <si>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</si>
  <si>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</si>
  <si>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</si>
  <si>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</si>
  <si>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Proyecto de inversión asociado / Meta Plan de Desarrollo</t>
  </si>
  <si>
    <t>*Incrementar a un 30% la sostenibilidad del Sistema Integrado de Gestión, para prestar un mejor servicio en la atención a la ciudadanía</t>
  </si>
  <si>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</si>
  <si>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</si>
  <si>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</si>
  <si>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</si>
  <si>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</si>
  <si>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</si>
  <si>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</si>
  <si>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</si>
  <si>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t>de 90 a 100 Óptimo</t>
  </si>
  <si>
    <t xml:space="preserve">de 70 a 89 Aceptable </t>
  </si>
  <si>
    <t>Con la gestion</t>
  </si>
  <si>
    <t>Con el seguimiento</t>
  </si>
  <si>
    <t>Informe de gestión</t>
  </si>
  <si>
    <t>Informes o reportes de ley</t>
  </si>
  <si>
    <t>Actividades del subsistema planes</t>
  </si>
  <si>
    <t>Planes propios de la dependencia</t>
  </si>
  <si>
    <t>Seguimiento planes de mejoramiento</t>
  </si>
  <si>
    <t xml:space="preserve">Reuniones de autoevaluación del proceso </t>
  </si>
  <si>
    <t>GESTION</t>
  </si>
  <si>
    <t>SEGUIMIENTO</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</si>
  <si>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</si>
  <si>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</si>
  <si>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</si>
  <si>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</si>
  <si>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</si>
  <si>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</si>
  <si>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</si>
  <si>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</si>
  <si>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</si>
  <si>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</si>
  <si>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</si>
  <si>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</si>
  <si>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</si>
  <si>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</si>
  <si>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</si>
  <si>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</si>
  <si>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</si>
  <si>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</si>
  <si>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</si>
  <si>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</si>
  <si>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</si>
  <si>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</si>
  <si>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</si>
  <si>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</si>
  <si>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</si>
  <si>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</si>
  <si>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</si>
  <si>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</si>
  <si>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</si>
  <si>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</si>
  <si>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</si>
  <si>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</si>
  <si>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</si>
  <si>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</si>
  <si>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</si>
  <si>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</si>
  <si>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</si>
  <si>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</si>
  <si>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</si>
  <si>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</si>
  <si>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</si>
  <si>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</si>
  <si>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</si>
  <si>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</si>
  <si>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t>PROGRAMACIÓN PARA LA VIGENCIA (TRIMESTRAL)</t>
  </si>
  <si>
    <t>_ob2</t>
  </si>
  <si>
    <t>_ob1</t>
  </si>
  <si>
    <t>_ob4</t>
  </si>
  <si>
    <t>_ob5</t>
  </si>
  <si>
    <t>_ob3</t>
  </si>
  <si>
    <t>PRODUCTO O RESULTADO ESPERADO</t>
  </si>
  <si>
    <t>PROCESO ASOCIADO A LA ACTIVIDAD</t>
  </si>
  <si>
    <t>2. DEPENDENCIA RESPONSABLE:</t>
  </si>
  <si>
    <t>4. PROCESOS ASOCIADOS</t>
  </si>
  <si>
    <t>5. PROYECTOS DE INVERSIÓN ASOCIADOS</t>
  </si>
  <si>
    <t>6. OBJETIVOS PROYECTO DE INVERSIÓN</t>
  </si>
  <si>
    <t>7. OBJETIVOS ESTRATÉGICOS
(2016 - 2020)</t>
  </si>
  <si>
    <t>9. INDICADOR DE EFICACIA (Fórmula)</t>
  </si>
  <si>
    <t>10. RANGOS</t>
  </si>
  <si>
    <t>11. RESULTADO
(Cálculo del Indicador)</t>
  </si>
  <si>
    <t>Fortalecimiento SIG</t>
  </si>
  <si>
    <t>EVIDENCIAS RESULTADO / OBSERVACIONES</t>
  </si>
  <si>
    <t>Acompañar y orientar la formulación de planes institucionales</t>
  </si>
  <si>
    <t>Patricia Quintanilla</t>
  </si>
  <si>
    <t>Equipo Planeación</t>
  </si>
  <si>
    <t>Validar y ajustar los actos administrativos</t>
  </si>
  <si>
    <t># de actos administrativos validados</t>
  </si>
  <si>
    <t>Sandra Calderón</t>
  </si>
  <si>
    <t>Equipo SIG - Líderes Subsistemas y Comité SIG</t>
  </si>
  <si>
    <t>Equipo SIG</t>
  </si>
  <si>
    <t>Realizar e implementar la metodología para la revisión por la Dirección</t>
  </si>
  <si>
    <t># de ejercicios de la revisión de la Dirección realizados</t>
  </si>
  <si>
    <t>Equipo SIG - Líderes Subsistemas y Comité Directivo</t>
  </si>
  <si>
    <t>Patricia Quintanilla - Sandra Calderón</t>
  </si>
  <si>
    <t>Un Mapa de Procesos rediseñado</t>
  </si>
  <si>
    <t>Realizar el diseño e implementación de la autoevaluación institucional</t>
  </si>
  <si>
    <t># Informes de autoevaluación</t>
  </si>
  <si>
    <t>Revisar y ajustar el Plan Institucional de Archivos -PINAR</t>
  </si>
  <si>
    <t>Revisar y ajustar el Programa de Gestión Documental -PGD</t>
  </si>
  <si>
    <t>Un Plan Institucional de Archivos</t>
  </si>
  <si>
    <t>Un Programa de Gestión Documental</t>
  </si>
  <si>
    <t>Mauricio Araque</t>
  </si>
  <si>
    <t>Equipo Gestión Documental - Equipo SIG</t>
  </si>
  <si>
    <t>Ejecutar el Plan de Acción de Gestión Ambiental</t>
  </si>
  <si>
    <t>Jairo Niño</t>
  </si>
  <si>
    <t>Realizar jornadas de capacitación del SIG y Direccionamiento Estratégico</t>
  </si>
  <si>
    <t>Elaborar el informe de gestión de la vigencia 2017</t>
  </si>
  <si>
    <t>Liderar los comités que estén bajo la responsasbilidad de la Subdirección General</t>
  </si>
  <si>
    <t>% de comités liderados</t>
  </si>
  <si>
    <t>Direccionamiento Estratégico - Gestión Documental - Mejora Continua</t>
  </si>
  <si>
    <t>María Victoria Villamil</t>
  </si>
  <si>
    <t>Equipo Subgeneral</t>
  </si>
  <si>
    <t>Organización de expedientes</t>
  </si>
  <si>
    <t>% de expedientes organizados</t>
  </si>
  <si>
    <t>Realizar monitoreos a la gestión documental a las áreas del IDPC</t>
  </si>
  <si>
    <t>Formular e implementar dos lineamientos para el seguimiento de los proyectos de inversión y medición de la gestión institucional</t>
  </si>
  <si>
    <t>Reportar y analizar los indicadores de procesos</t>
  </si>
  <si>
    <t>Realizar el seguimiento a los planes de acción de los subsistemas del SIG</t>
  </si>
  <si>
    <t>Realizar el reporte semestral de fuentes energéticas ante el Ministerio de Minas y Energía</t>
  </si>
  <si>
    <t>Francisco Rodríguez</t>
  </si>
  <si>
    <t>Realizar y presentar trimestralmente el informe de austeridad del gasto de indicadores ambientales</t>
  </si>
  <si>
    <t>Realizar el reporte al Sistema de Información del Sistema Integrado de Gestión (cuando lo solicite la Secretaría General )</t>
  </si>
  <si>
    <t># de reportes cargados en el aplicativo</t>
  </si>
  <si>
    <t xml:space="preserve"> Mejora Continua</t>
  </si>
  <si>
    <t>Milena Rincón</t>
  </si>
  <si>
    <t>Revisar la documentación (listado maestro de documentos - Normograma)</t>
  </si>
  <si>
    <t>Asegurar la vigencia de la documentación (listado maestro de documentos - Normograma)</t>
  </si>
  <si>
    <t>Angélica Hernández R.</t>
  </si>
  <si>
    <t xml:space="preserve">Realizar monitoreos a los riesgos identificados </t>
  </si>
  <si>
    <t xml:space="preserve"># de análisis realizados </t>
  </si>
  <si>
    <t xml:space="preserve"># de planes con seguimiento realizado </t>
  </si>
  <si>
    <t># lineamientos seguimiento proyectos de inversión y medición gestión institucional</t>
  </si>
  <si>
    <t>Realizar la implementación de la 2da fase del sistema de correspondencia ORFEO, de acuerdo con el cronograma definido</t>
  </si>
  <si>
    <t>Equipo Gestión Documental</t>
  </si>
  <si>
    <t>% de implementación de ORFEO</t>
  </si>
  <si>
    <t>Informe de gestión de la vigencia 2017 elaborado</t>
  </si>
  <si>
    <t># de reportes de gestión ambiental cargados en STORM</t>
  </si>
  <si>
    <t>Mejora Continua</t>
  </si>
  <si>
    <t># de informes de austeridad</t>
  </si>
  <si>
    <t>Formular, ejecutar y presentar el informe trimestral del Plan de Acción Interno de gestión ambiental ante la Unidad Administrativa Especial de Servicios Públicos UAESP</t>
  </si>
  <si>
    <t># de informes del Plan de Acción Interno de gestión ambiental</t>
  </si>
  <si>
    <t># de reportes de fuentes de energia presentados</t>
  </si>
  <si>
    <t># de reportes de productos, meta y resultados en el sistema PREDIS</t>
  </si>
  <si>
    <t>Orlando Arias</t>
  </si>
  <si>
    <t># de reportes de Información presupuestal y del Plan de Acción en SegPlan</t>
  </si>
  <si>
    <t>Un plan formulado</t>
  </si>
  <si>
    <t>Nubia Zubieta</t>
  </si>
  <si>
    <t>Patricia Quintanilla - Sandra Calderón - Mauricio Araque</t>
  </si>
  <si>
    <t># de jornadas de verificación</t>
  </si>
  <si>
    <t># de informes presentados</t>
  </si>
  <si>
    <t>% de planes Institucionales acompañados y orientados</t>
  </si>
  <si>
    <t>Realizar seguimiento al Plan Anual de Adquisiciones y su modificaciones</t>
  </si>
  <si>
    <t># de seguimientos al PAA</t>
  </si>
  <si>
    <t>Cristina Fonseca</t>
  </si>
  <si>
    <t>Realizar la verificación de los planes de mejoramiento de la Contraloría de Bogotá</t>
  </si>
  <si>
    <t>Realizar informes trimestrales de seguimiento al cumplimiento de metas físicas y financieras</t>
  </si>
  <si>
    <t>Informe de gestión de la vigencia elaborado</t>
  </si>
  <si>
    <t>% de ejecución del Plan de Acción de Gestión Ambiental</t>
  </si>
  <si>
    <t>Realizar el reporte semestral de la gestión ambiental a la Secretaría Distrital de Ambiente</t>
  </si>
  <si>
    <t xml:space="preserve"># de  monitoreos de riesgos </t>
  </si>
  <si>
    <t>31/052017</t>
  </si>
  <si>
    <t>% de servidores capacitados  en temas del SIG y Direccionamiento Estratégico realizadas</t>
  </si>
  <si>
    <t>Dos reportes de gestión ambiental cargado en el aplicativo STORM</t>
  </si>
  <si>
    <t>3 informes de austeridad presentados</t>
  </si>
  <si>
    <t>3 informes del Plan de Acción de gestión ambiental Interno presentados a la UAESP</t>
  </si>
  <si>
    <t>2 reportes de fuentes energéticas ante el Ministerio de Minas y Energía</t>
  </si>
  <si>
    <t>100% de los expedientes de la Subdirección General organizados</t>
  </si>
  <si>
    <t>100% de los comités liderarados con soporte de acta de reunión (según cronograma)</t>
  </si>
  <si>
    <t>2 reportes cargados en el aplicativo SISIG</t>
  </si>
  <si>
    <t>1 Plan de Trabajo formulado a partir de la revisión de la documentación</t>
  </si>
  <si>
    <t>100% del Plan de Trabajo implementado para garantizar la vigencia de la documentación del área</t>
  </si>
  <si>
    <t>% del plan de trabajo implementado</t>
  </si>
  <si>
    <t>% de monitoreos realizados a la gestión documental</t>
  </si>
  <si>
    <t>100% de los monitoreos a la gestión documental realizados a las áreas</t>
  </si>
  <si>
    <t>3 análisis de indicadores trimestral</t>
  </si>
  <si>
    <t xml:space="preserve">3 seguimientos a los planes de acción del SIG </t>
  </si>
  <si>
    <t xml:space="preserve">3 monitoreos a los riesgos que les aplique </t>
  </si>
  <si>
    <t>Mejorar la gestión institucional y el desempeño del IDPC, a partir de la realización de 6 jornadas de verificación</t>
  </si>
  <si>
    <t>4 informes de seguimiento al cumplimiento de metas físicas y financieras</t>
  </si>
  <si>
    <t>2 seguimientos al Plan Anual de Adquisiciones</t>
  </si>
  <si>
    <t>100% de los Planes Institucionales acompañados y orientados</t>
  </si>
  <si>
    <t>2 lineamientos para el seguimiento de los proyectos de inversión socializado</t>
  </si>
  <si>
    <t>4 actos administrativos ajustados y validados</t>
  </si>
  <si>
    <t>2 ejercicios de la revisión de la Dirección soportados con actas</t>
  </si>
  <si>
    <t>1 Mapa de Procesos rediseñado</t>
  </si>
  <si>
    <t>3 informes de autoevaluación institucional implementada</t>
  </si>
  <si>
    <t>1 Plan Institucional de Archivos ajustado</t>
  </si>
  <si>
    <t>1 Programa de Gestión Documental ajustado</t>
  </si>
  <si>
    <t>100% de la segunda fase del Sistema de correspondencia ORFEO implementado</t>
  </si>
  <si>
    <t>100% del Plan de Acción de Gestión Ambiental ejecutado</t>
  </si>
  <si>
    <t>80 % de los servidores públicos capacitados en temas del SIG y Direccionamiento Estratégico</t>
  </si>
  <si>
    <t>Revisar la información de la Subdirección General que debe ser publicada según los lineamientos de la Ley de Transparencia</t>
  </si>
  <si>
    <t># de revisiones</t>
  </si>
  <si>
    <t>4 revisiones a la lista de chequeo de información publicada</t>
  </si>
  <si>
    <t>Equipo Gestión Documental -Equipo Subgeneral</t>
  </si>
  <si>
    <t>Realizar la organizacción de los expedientes responsabilidad de la Subdirección General, de acuerdo con los lineamientos del Subsistema de Gestión Documental.</t>
  </si>
  <si>
    <t>Realizar seguimiento a las solicitudes internas y externas asignadas a la Subdirección General</t>
  </si>
  <si>
    <t># de seguimientos  a solicitudes</t>
  </si>
  <si>
    <t># de actualizaciones del listado de recursos e insumos</t>
  </si>
  <si>
    <t>4 actualizaciones del listado trimestral de asignación de recursos e insumos para la gestión de la Subdirección General</t>
  </si>
  <si>
    <t>Tramitar la oportuna disponibilidad de usuarios, cuentas de correo institucional, equipos, elementos de oficina e insumos para el desarrollo de la gestión de la Subdirección General. (listado)</t>
  </si>
  <si>
    <t>Acompañar el ejercicio de rendición de cuentas de la entidad, a través del alistamsiento de información requerida y la estrategia de rendición de cuentas</t>
  </si>
  <si>
    <t>Un alistamiento de información para la rendición de cuentas</t>
  </si>
  <si>
    <t>Un alistamiento de información</t>
  </si>
  <si>
    <t>Juan Carlos Tarapuez</t>
  </si>
  <si>
    <t>Definir lineamientos para la formulación y posterior consolidación del anteproyecto anual del presupuesto de inversión del IDPC</t>
  </si>
  <si>
    <t># documento anteproyecto de presupuesto de inversión 2017 formulado</t>
  </si>
  <si>
    <t>Anteproyecto anual del presupuesto de inversión formulado</t>
  </si>
  <si>
    <t>Rediseñar el Mapa de Procesos de la entidad</t>
  </si>
  <si>
    <t>Sandra Calderón
Patricia Quintanilla</t>
  </si>
  <si>
    <t>Realizar el reporte de información de los indicadores de productos, metas y resultados en el sistema PREDIS</t>
  </si>
  <si>
    <t>Realizar el reporte de información presupuestal y del Plan de Acción en el sistema SEGPLAN</t>
  </si>
  <si>
    <t>4 reportes de información presupuestal y del Plan de Acción reportados en el sistema SEGPLAN</t>
  </si>
  <si>
    <t>Participación en Comités</t>
  </si>
  <si>
    <t>Participación en capacitaciones</t>
  </si>
  <si>
    <t>Vigencia documentación</t>
  </si>
  <si>
    <t>Reporte y análisis de indicadores</t>
  </si>
  <si>
    <t>Monitoreo y validación</t>
  </si>
  <si>
    <t>Actividades del Plan Anticorrupción y Atención al Ciudadano</t>
  </si>
  <si>
    <t>Ley de Transparencia - esquema de publicación</t>
  </si>
  <si>
    <t>Participación en campañas SIG</t>
  </si>
  <si>
    <t>3. FUNCIONES DE LA DEPENDENCIA 
A. Acuerdo 02 de 2007
B. Decreto 07 de 2015
C. Manual de Funciones</t>
  </si>
  <si>
    <t>Versión del POA:</t>
  </si>
  <si>
    <t>Formular planes y proyectos urbanos en ámbitos patrimoniales</t>
  </si>
  <si>
    <t>Plan y Proyecto Urbano (1) Formulado: Proyecto Columbarios</t>
  </si>
  <si>
    <t># de planes formulados</t>
  </si>
  <si>
    <t>Franco Rodríguez</t>
  </si>
  <si>
    <t>Plan y Proyecto Urbano (2) Formulado: Proyecto Nodo Concordia</t>
  </si>
  <si>
    <t>Plan y Proyecto Urbano (3) Formulado</t>
  </si>
  <si>
    <t>Elaborar en el área del PEMP la caracterización económica y social.</t>
  </si>
  <si>
    <t>Cristhian Ortega</t>
  </si>
  <si>
    <t>Evaluar el marco legal, y adelantar la evaluación institucional y financiera de la administración del BIC y de los actores locales.</t>
  </si>
  <si>
    <t>Formular un plan de articulación que permita el diálogo entre el PEMP y otros planes de protección y recuperación del patrimonio en la ciudad</t>
  </si>
  <si>
    <t>Plan de articulación entre el PEMP y otros planes de protección y recuperación del patrimonio en la ciudad</t>
  </si>
  <si>
    <t>ESTRATEGIA 4</t>
  </si>
  <si>
    <t>Formular instrumentos de financiamiento para  la recuperación y sostenibilidad del patrimonio cultural</t>
  </si>
  <si>
    <t xml:space="preserve">Instrumento de financiamiento para  la recuperación y sostenibilidad del patrimonio (2) Formulado </t>
  </si>
  <si>
    <t># de instrumentos formulados</t>
  </si>
  <si>
    <t>Formular instrumento de financiamiento para  la recuperación y sostenibilidad del patrimonio cultural</t>
  </si>
  <si>
    <t>Instrumento de financiamiento para  la recuperación y sostenibilidad del patrimonio (3) Formulado</t>
  </si>
  <si>
    <t>ESTRATEGIA 5</t>
  </si>
  <si>
    <t>Instrumento de financiamiento para  la recuperación y sostenibilidad del patrimonio (1) Formulado -ADOPTA UN MONUMENTO-</t>
  </si>
  <si>
    <r>
      <rPr>
        <sz val="12"/>
        <color theme="1"/>
        <rFont val="Arial"/>
        <family val="2"/>
      </rPr>
      <t>12</t>
    </r>
    <r>
      <rPr>
        <sz val="12"/>
        <rFont val="Arial"/>
        <family val="2"/>
      </rPr>
      <t xml:space="preserve"> reportes de los productos, meta y resultados reportados en el sistema PREDIS</t>
    </r>
  </si>
  <si>
    <t xml:space="preserve">43 seguimientos a las solicitudes internas y externas </t>
  </si>
  <si>
    <t>A partir de la directríz de realizar seguimientos en marzo, se reportaron 3 seguimientos en el mes. Adicionalmente en febrero se realizó un seguimiento.  Los soportes se encuentran  en los correos electrónicos remitidos a la Subdirectora Geeneral en las fechas: 13 de febrero, 15 de marzo, 21 de marzo y 31 de marzo. Nota:  Se reportan únicamente los seguimientos realizados posterior al establecimiento de los cormpromisos laborales (28-02-17)</t>
  </si>
  <si>
    <t>Se gesgionó la creación y actualización de 53 cuentaas de correo y 53 usuarios de Orfeos, correspondientes  a los servidores públicos vinculados con la Subdirección General. En correo remitido el día  28 de marzo de 2017, se comunicó la gestión realizada con personal  interesado</t>
  </si>
  <si>
    <t>Se realizó revisión preliminar de la articulación de la Resolución 1070 de 2015 con la Resolución 1009 de 2015.</t>
  </si>
  <si>
    <t>Se presentó propuesta en Comité del SIG del 27 de Marzo de 2017</t>
  </si>
  <si>
    <t>Se han realizado mesas de trabajo en el equipo SIG, para planear el ejercicio de autoevaluación en el IDPC</t>
  </si>
  <si>
    <t xml:space="preserve">Se han cumplido las actividades de cada uno de los programas contemplados en el PIGA. </t>
  </si>
  <si>
    <t>Se realizó Comité SIG el 31 de enero de 2017.
Se realizó Comité SIG el 27 de marzo de 2017.</t>
  </si>
  <si>
    <t>Se realizó el informe Ambiental de austeridad del gasto del último trimestre de 2016, presentado a la oficina de Control Interno.</t>
  </si>
  <si>
    <t>Se realizó el informe del Ministerio de Minas y Energía, del Uso Racional y Eficiente – URE, en el cual se describen las cantidades y características de las luminarias utilizadas en las sedes de la Entidad.</t>
  </si>
  <si>
    <t>Se realizó cronograma y se socializó en el equipo SIG</t>
  </si>
  <si>
    <t xml:space="preserve">Se registró la información del mes de diciembre de 2016 y enero, febrero de 2017:
Registro del presupuesto de funcionamiento por productos y de inversión por productos.
Registro de los indicadores de objetivo (3 indicadores) y los indicadores de producto (13 indicadores).
</t>
  </si>
  <si>
    <t xml:space="preserve">Se registro la información del cuarto trimestre de 2016:
Registro de la etapa de reprogramación, actualización y seguimiento.
El registro de seguimiento se hace en los cuatro componentes del plan de acción de SEGPLAN.
Componente de inversión, gestión, territorialización y actividades.
</t>
  </si>
  <si>
    <t>Se realizó una jornada de verificación constituida por cuatro reuniones de seguimiento a los planes de mejoramiento entre los días 16 y 21 de marzo</t>
  </si>
  <si>
    <t>En reuniones con cada una de las dependencias responsables de los POA (5)</t>
  </si>
  <si>
    <t>Se inició la actualización del diagnóstico que se realizó en el año 2016, incluyendo el área de influencia del Plan Especial de Manejo y Protección del Cementerio Central. Se inició la articulación de las posibles alternativas del proyecto con las diferentes intervenciones formuladas para la Calle 26. Se unificaron los criterios de relación entre esta área de estudio y el PEMP del cementerio central con el fin de articular este proyecto con la estrategia general de espacio público del PEMP del centro histórico patrimonial, partiendo del reconocimiento de varios ejes prioritarios a nivel urbano, los cuales puedan generar esta conexión y posible articulación.</t>
  </si>
  <si>
    <t>Se participó en las mesas interinstitucionales convocadas por el IDU con el objetivo de dar lineamientos y priorizar acciones. Se presentó ante el IDU el avance en el análisis y diagnóstico del Polígono 1 y del Nodo la Concordia  .Se desarrolló la articulación entre la Subdirección de Intervenciones y la Subdirección General del IDPC. Se definió que se dará prioridad a los tramos qye se encuentren en mal estado y que permiten una articulación de las obras actuales. Se elaboraron recomendaciones técnicas para el manejo de los empedrados y de los colectores de agua y se presentaron avances en el desarrollo del plan general de intervenciones.</t>
  </si>
  <si>
    <t>Estratégicas</t>
  </si>
  <si>
    <t>Gestión</t>
  </si>
  <si>
    <t>Seguimiento</t>
  </si>
  <si>
    <t xml:space="preserve">Tipo </t>
  </si>
  <si>
    <t>Actividad</t>
  </si>
  <si>
    <t>Estrategia</t>
  </si>
  <si>
    <t>• Se realizó primer borrador de la aproximación económica a los monumentos para evaluar de cara a la formulación del PEMP, posibles fuentes de financiación alternativas.   
• Se realizó un ejercicio comparativo de la información relacionada e identificada en materia de gestión y financiación de los antecedentes específicos relativos al PEMP.
• Se realizó un primer ejercicio de revisión de experiencias internacionales del Centro Histórico de Quito, Centro Histórico de Ciudad de México y Centro Histórico de Asunción. 
• Se realizó un documento informativo de elementos relevantes a ser financiados de manera general y de acuerdo con problemáticas asociadas a los Centros Históricos  como parte del ejercicio de gestión del conocimiento.
• Se hizo revisión a tres instrumentos: el  Tax – Increment Financing, la transferencia de derechos de construcción y los certificados de potencial adicional de construcción (CEPAC). 
• Se generó un cronograma de trabajo integrado con otras áreas para el desarrollo de la gestión encaminada a poner en marcha el programa.</t>
  </si>
  <si>
    <t>ESTRATEGIA 6</t>
  </si>
  <si>
    <t>ESTRATEGIA 7</t>
  </si>
  <si>
    <t>Se registro la información del cuarto trimestre de 2016:
Registro de la etapa de reprogramación, actualización y seguimiento.
El registro de seguimiento se hace en los cuatro componentes del plan de acción de SEGPLAN.
Componente de inversión, gestión, territorialización y actividades.</t>
  </si>
  <si>
    <t>Se registró la información del mes de diciembre de 2016 y enero, febrero de 2017:
Registro del presupuesto de funcionamiento por productos y de inversión por productos.
Registro de los indicadores de objetivo (3 indicadores) y los indicadores de producto (13 indicadores).</t>
  </si>
  <si>
    <t>Para la Validación y ajuste de los actos administrativos, se avanzó en la revisión y análisis de la Resolución 0619 de 2015_Antitramites.  Y de la Resolucion 0061 de 16 de febrero de 2016_Comite Directivo, evidenciando aspectos para su actualización.
Se solicitó Acompañamiento a Juridica para la revisión de las resoluciones, el contacto es la abogada Giovanna Morales Aguirre y propuso fecha el 27 de julio para esta revision.</t>
  </si>
  <si>
    <t>Pendiente volver a presentar a Comité para la decisión por la Alta Dirección</t>
  </si>
  <si>
    <t>Se realizó primer borrador de Politicas de Operación del SIG, que corresponde a uno de los insumos para  la autoevaluación.
Como herramientas para realizar la autoevaluación de la gestión se elaboraro propuesta de Ficha Tecnica de Riesgos, Hoja de vida de indicadores, ajustes al formato plan de mejoramiento y propuesta de ajustes de la intranet relacionada con la documentación de los procesos .
Se realizaron en el trimestre, 63 reuniones  de acompañamiento y asesoria en las practicas de gestión que se analizan en la autoevaluación (sensibilización, seguimiento, documentacion de procesos, entre otros)con los procesos/áreas 
Se diseño plantilla de presentación de la autoevaluación para ser utilizada en los ejercicios que se realicen en cada proceso.</t>
  </si>
  <si>
    <t>Plan Institucional de Archivos: Se tiene un borrador con los ajustes que se han realizado hasta la fecha del PINAR</t>
  </si>
  <si>
    <t>Dentro del avance que se ha tenido frente a la implementación de Orfeo, se tiene: la nueva versión de la herramienta ya se encuentra instalada dentro de los servidores de la entidad faltando así la migración de la antigua versión a la nueva versión, ya se cuenta con los manuales funcionales de la herramienta, se ha realizado el levantamiento de los flujos documentales por parte de las oficinas tales como el proceso de; Pagos de Financiera, Atención al Ciudadano de Corporativa, Proyectos de reparaciones locativas de Subdirección de Intervención, el de Contratos de prestación de servicios de Oficina Asesora Jurídica y los de correspondencia-radiación</t>
  </si>
  <si>
    <t>Se realizó capacitación en documentación de procesos, con participacion de 58 servidores
Se participó en ejercicio de inducción, con los temas del SIG, con participación de 7 Servidores.
Se entregaron 13 boletines de divulación de Politica y Objetivos del SIG.
Se realizó sensibilización de los subsitemas del SIG, con participación de todos los representantes de los subsistemas: 9 Servidores.
Se realizó solicitud para ingresar temario de temas en el PIC.
(Se toma como base la información de 220 contratos de prestación de servicios a 30 de junio y 39 personas de planta)</t>
  </si>
  <si>
    <t>Archivo Fisico: Carpeta Actas de acompañamiento y asesoria SIG.</t>
  </si>
  <si>
    <t xml:space="preserve">Se realiozó  Informe Trimestral de Austeridad del Gasto 2017 , (1 de enero al 31 de marzo de 2017).
</t>
  </si>
  <si>
    <t>Archivo magnético Contratista PIGA.
Informe contrato 067 de 2017 del periodo de  Febrero 2017 y del periodo de Junio 2017</t>
  </si>
  <si>
    <t xml:space="preserve">Se realizar el primer informe trimestral del material potencialmente reciclable entregado a la Asociación de Recicladores, ante la Unidad Administrativa Especial de Servicios Públicos – UAESP. </t>
  </si>
  <si>
    <t>Archivo magnético Contratista PIGA.
Informe contrato 067 de 2017 del periodo de  abril 2017</t>
  </si>
  <si>
    <t>Realizar las actividades del Plan de Acción del Subsistema de Gestión Documental</t>
  </si>
  <si>
    <t>% de avances en los programado</t>
  </si>
  <si>
    <t>% de Avance en la ejecución del Plan de Acción del Subsistema de Gestión Documental</t>
  </si>
  <si>
    <t>Archivo magnético Contratista PIGA.
Informe contrato 067 de 2017 del periodo de  Febrero 2017.</t>
  </si>
  <si>
    <t>Archivo magnetico Angelica Hernandez</t>
  </si>
  <si>
    <t>Actas de Comité y Memorias de Reuniòn</t>
  </si>
  <si>
    <t xml:space="preserve">El primer seguimiento a los planes de acción se realizó mediante reunion con los responsables del SIG, evidenciando que no se cuenta con plan de acción especifico para los subsistemas de seguridad de la información, y responsabilidad social. Y se encuentra un plan para Seguridad y salud en el trabajo y Piga. de otra parte para el subsistema de Calidad y de MECI las actividades estan en el POA. </t>
  </si>
  <si>
    <t>Soporte Archivo electrónico. Contrato 108 de 2017. Sandra Calderón 
D:\Soportes Contrato\1. Contrato 108_IDPC
Informe mayo 2017.</t>
  </si>
  <si>
    <t>Se elaboró propuesta de ficha técnica de indicadores</t>
  </si>
  <si>
    <t>Listados de Asistencia y Actas que reposan en el Archivo de Gestuòn Documental</t>
  </si>
  <si>
    <t>No se programaron comites SIG</t>
  </si>
  <si>
    <t>Actas en cuestodia de Nubia Zubieta
Correos y archivo electrónico en Custoria de Juan Tarapuez</t>
  </si>
  <si>
    <t>Se definen los formatos de Seguimiento a Metas y POA que constituyen el primer lineamiento programado y se avanza en 1 procedimiento de seguimiento a la gestión en sesiones con el equipo de trabajo. En la actualidad el documento estó finalizado y sólamente falta ejecutar el rpoceso de aprobación y socialización.
1 Modificación de Formatos</t>
  </si>
  <si>
    <t>Formatos Publicados en la Intranet
Documento electrónito del procedimiento compartido por la herramienta Google Drive con el equipo de planeación.</t>
  </si>
  <si>
    <t>Se avanza en sesiones de trabajo con los equipos de trabajo de Divulgación, PEMP y S. General, Control Interno Disciplinario. En total se cuenta con soporte de 20 sesiones distribuidas así: 13 Subdirección General,  4 Subdirección de Divulgación, 2 Subdirección Corporativa y 1 Asesoría Jurídica</t>
  </si>
  <si>
    <t>Se elaboró propuesta de plantilla de Mapa de riesgos y ficha de riesgos.</t>
  </si>
  <si>
    <t>Soporte Archivo electrónico. Contrato 108 de 2017. Sandra Calderón 
D:\Soportes Contrato\1. Contrato 108_IDPC
Informe abril y mayo 2017.</t>
  </si>
  <si>
    <t>Se realiza el seguimiento a la ejecución presupuestal y física mediante las siguientes acciones:
Presentación Comité Directivo Abril 23 (Balance Proyectos de Divulgación)
Presentación Comité  Mayo 24 (Ejecución Presupuestal)
Presentación Junta Directiva Junio 11 (Ejecución Presupuestal)</t>
  </si>
  <si>
    <t>Soporte Archivo electrónico.  Juan Tarapuez y Patricia Quintanilla</t>
  </si>
  <si>
    <t>Se registró la información del mes de marzo, abril y mayo de 2017:
Registro del presupuesto de funcionamiento por productos y de inversión por productos.
Registro de los indicadores de objetivo (3 indicadores) y los indicadores de producto (13 indicadores).</t>
  </si>
  <si>
    <t>Se registro la información del primer trimestre de 2017:
Registro de la etapa de reprogramación, actualización y seguimiento.
El registro de seguimiento se hace en los cuatro componentes del plan de acción de SEGPLAN.
Componente de inversión, gestión, territorialización y actividades.</t>
  </si>
  <si>
    <t>Avanzar en la realización en el área objeto del Plan Especial de Manejo y Protección un estudio histórico y de valoración del BIC, la delimitación del área afectada y la zona de influencia, la identificación y valoración del patrimonio inmueble, mueble, inmaterial y arqueológico, y la propuesta de restauración y recuperación del BIC.</t>
  </si>
  <si>
    <t>Avanzar en la elaboración de la propuesta urbana general, la propuesta ambiental, de espacio público, movilidad, redes y generar las determinantes de usos y edificabilidad en el área del PEMP.</t>
  </si>
  <si>
    <t>Elaborar el diagnóstico físico espacial referente a la estructura urbana, el espacio público, los equipamientos, los usos y actividades, la vivienda, el medio ambiente, la movilidad e infraestructura, las redes húmedas y las redes secas (servicios públicos) en el área del PEMP.</t>
  </si>
  <si>
    <t>Avanzar en la elaboración de la propuesta del PEMP, para el manejo económico y financiero, los proyectos para incorporar el BIC a la dinámica económica y social, el cronograma de ejecución del plan, plantear las fuentes de recursos, instrumentos y procedimientos de financiación, definir las determinantes de instrumentos de gestión del suelo y compromisos de inversión pública y privada, las determinantes técnicas, financieras y presupuestales, los incentivos tributarios y mecanismos de compensación.</t>
  </si>
  <si>
    <t>Avanzar en la elaboración de la propuesta institucional, definir las competencias institucionales públicas y privadas, plantear el fortalecimiento institucional y el modelo de gestión, definir los actos administrativos y jurídicos correspondientes, definir los acuerdos público privados para proyectos y acciones, definir los responsables de los procesos de comunicación y participación y del seguimiento de la ejecución del PEMP.</t>
  </si>
  <si>
    <t>Realizar el lanzamiento del PEMP y avanzar en la  definición de los espacios de participación ciudadana para el análisis, diagnóstico y propuesta integral del PEMP.</t>
  </si>
  <si>
    <t>Avanzar en la defición de las estrategias de comunicación, y los programas y proyectos correspondientes.</t>
  </si>
  <si>
    <t>Miller Castro</t>
  </si>
  <si>
    <t xml:space="preserve">A partir de la revisión de los actos administrativos:
1. 0619 de 2015,  2. 1009 de 2015, 3. 1070 de 2015 , 4. 0061 de 2016 
Y del nuevo decreto 1499 de 2017, se realizara borrador de resolución de que modifica las resoluciones analizadas para ser presentada en próximo comite SIG, en noviembre.
Es importante anotar, que desde abril se contaba con el proyecto de decreto por el DAFP, razón por la cual la fecha programada de actualización de la resolución interna estaba para junio, sin embargo, el decreto se emitió en septiembre por lo tanto la fecha de la actualización se cumplirá en el cuarto trimestre. </t>
  </si>
  <si>
    <t>Se realizó la metodología para la revisión por la dirección y se elaboró el primer informe de revisión. 
Se espera realizar la presentación en próximo comité SIG, en noviembre</t>
  </si>
  <si>
    <t>Se revisó la propuesta de mapa de procesos, ajustando las recomendaciones del comité SIG, donde se requería el ajuste a  nombres de los procesos.
Se espera presentar en comité SIG de noviembre</t>
  </si>
  <si>
    <t xml:space="preserve">Se realizó la divulgación de la autoevaluación al </t>
  </si>
  <si>
    <t>No se cumplió con el 100% de las actividades que estaban programadas para este trimestre, porque se dio el cambio de contratista de PIGA, lo cual causó que durante mes y medio no se contara con profesional para  este tema.</t>
  </si>
  <si>
    <t>En el mes de septiembre no se realizó avance en esta actividad ya que nos encontramos a la espera del concepto del Archivo de Bogotá del PINAR</t>
  </si>
  <si>
    <t xml:space="preserve">En el mes de septiembre no se realizó avance en esta actividad ya que nos encontramos a la espera del concepto del Archivo de Bogotá del PGD </t>
  </si>
  <si>
    <t>Se oriento y realizo los seguimientos a la implementación del  sistema Orfeo, en donde se le envió a la administradora del sistema las Tablas de Retención Documental las cuales deberán ser parametrizadas en dicho sistema. 
La implementación de Orfeo en su segunda fase ha presentado retrasos, a raíz que el punto de correspondencia requiere equipos adecuados, la contratación del ingeniero para la parametrización y puesta en marcha de la herramienta y la instalación de código fuente y navegar Mozilla en todos los computadores del instituto.</t>
  </si>
  <si>
    <t xml:space="preserve">Soporte Archivo electrónico. Contrato 108 de 2017. Sandra Calderón 
D:\Soportes Contrato\1. Contrato 108_IDPC
Informe Periodos Marzo, Mayo y Junio de 2017
Análisis de Decreto 1499 de 2017
</t>
  </si>
  <si>
    <t xml:space="preserve"> Estrategia revisión por dirección
Presentación Revisión por Dirección - Equipo Profesional especializado SIG </t>
  </si>
  <si>
    <t xml:space="preserve"> Soporte Archivo electrónico. Contrato 108 de 2017. Sandra Calderón D:\Comite_SIG\comite 27 marzo
El acta en físico se aprueba en el siguiente comité SIG.
Propuesta Mapa de procesos V2. en Equipo Sandra Calderón D:\Comite_SIG\
 </t>
  </si>
  <si>
    <t xml:space="preserve"> Archivo Físico: Carpeta Actas de acompañamiento y asesoría SIG. </t>
  </si>
  <si>
    <t xml:space="preserve"> Archivo Físico: Carpetas relacionadas con PIGA.
Archivo magnetico Equipo contratista PIGA </t>
  </si>
  <si>
    <t xml:space="preserve"> Archivo magnetico  Contrato  176 de 2017.  Mauricio Araque </t>
  </si>
  <si>
    <t xml:space="preserve">Archivo magnetico  Contrato  176 de 2017.  Mauricio Araque y en el drive institucional link: https://drive.google.com/drive/u/1/folders/0B4k_zCAcsAEOdUg3Nkt3OXFuUms
En correo electronico de Contrato 176 de 2017. Mauricio Araque y C:\Users\GDocumental\Documents  </t>
  </si>
  <si>
    <t>Se realizó sensibilización en administración de riesgos, mediante talleres con la participación de 42 Servidores públicos.
Se realizó divulgación del manual de procesos y procedimientos a la subdirección general y subdirección corporativa, en el marco de la autoevaluación de procesos.
Se inició con la preparación logística para las capacitaciones de SIG, durante octubre y noviembre, en el marco del PIC.</t>
  </si>
  <si>
    <t xml:space="preserve"> Archivo Físico: Carpeta Actas de acompañamiento y asesoría SIG </t>
  </si>
  <si>
    <t>Se realizó Comité SIG el 22 de septiembre de 2017.
Se realizó Comité SIG el 28 de septiembre de 2017.</t>
  </si>
  <si>
    <t>Se realizó el primer reporte en la herramienta STORM del la SDA, correspondiente al primer semestre de 2017.</t>
  </si>
  <si>
    <t xml:space="preserve">El informe de austeridad de periodo Abril - junio no se realizó, porque durante el periodo del reporte no se contó con contratista de PIGA. El informe está en elaboración por el nuevo contratista. </t>
  </si>
  <si>
    <t>En las acciones planteadas en el plan de acción de ha podido realizar avancen en capacitaciones y seguimientos a la organización de los archivos y en las acciones de la intervención del  fondo acumulado Corporación la Candelaria. Así mismo se presentaron las tablas de retención documental al consejo distrital de archivos en el mes de agosto, la cual se recibió concepto favorable en el mes de septiembre</t>
  </si>
  <si>
    <t xml:space="preserve">Con relación a la documentación de los procesos de la Subdirección General se han realizado tres reuniones de aprobación de documentos, en septiembre. 
</t>
  </si>
  <si>
    <t xml:space="preserve"> capacitaciones y seguimientos a la organización de los archivos a talento humano, almacén, PIGA, Control Interno, centro documentación IDPC</t>
  </si>
  <si>
    <t>En el marco de la autoevaluación de procesos realizada el 27 de julio, se realizó el monitoreo de los riesgos de los procesos a cargo de la Subdirección General</t>
  </si>
  <si>
    <t>En el marco de la autoevaluación de procesos realizada el 27 de julio, se realizó el seguimiento y propuesta de nuevos indicadores de los procesos a cargo de la Subdirección General</t>
  </si>
  <si>
    <t>Se realizó seguimiento al plan de acción de PIGA, SST, PETIC, que son los subsistemas que tienen plan de acción, como información de entrada para la revisión por la dirección.</t>
  </si>
  <si>
    <t>Se coordina la entrega de los POA y estandarizan los formatos para el reporte del trimestre II.</t>
  </si>
  <si>
    <t>Se coordina la entrega de los POA y estandarizan los formatos para el reporte del trimestre III.
Se logra la aprobación del procedimiento de Planes Institucionales que da línea a todos los procesos del IDPC desde el Direccionamiento Estratégico.</t>
  </si>
  <si>
    <t>Se logra la aprobación de los procedimientos de Seguimiento a Proyectos de Inversión y Formulación de Proyectos de Inversion, que dan línea a todos los procesos del IDPC desde el Direccionamiento Estratégico.</t>
  </si>
  <si>
    <t>Se realizan acciones de consolidación del anteproyecto de presupuesto 2018 del IDPC. Se incorporan metodologías de formulación participativas y se genera una propuesta que refleja la visión transversal de cumplimiento de la misión del IDPC entre los proyectos de inversión que constituyen el presupuesto de inversión.</t>
  </si>
  <si>
    <t xml:space="preserve">El Decreto 1499 de 2017, establece que el DAFP imp0lementará el FURAG, como herramienta para realizar el reporte de la implementación del modelo integrado de planeación y gestión, tanto en entidades del orden nacional como territorial, por lo cual, desde la Alcaldía de Bogotá se ajustaran los lineamientos para el reporte. </t>
  </si>
  <si>
    <t>Se realiza el seguimiento a la ejecución presupuestal y física mediante las siguientes acciones:
Presentación Comité Directivo Julio 14  (Ejecución Presupuestal)
Presentación Comité  Septiembre 21 (Ejecución Presupuestal)</t>
  </si>
  <si>
    <t>El día 14 de Julio se realiza una presentación que resume analíticamente las principales alertas de Seguimiento al Plan Anual de Adquisiciones</t>
  </si>
  <si>
    <t>Soporte Archivo Electrónico de la profesional Nubia Zubieta</t>
  </si>
  <si>
    <t>Se registró la información de los meses de junio, julio y agosto de 2017:
Registro del presupuesto de funcionamiento por productos y de inversión por productos.
Registro de los indicadores de objetivo (3 indicadores) y los indicadores de producto (13 indicadores).</t>
  </si>
  <si>
    <t>Se registro la información del srgundo trimestre de 2017:
Registro de la etapa de reprogramación, actualización y seguimiento.
El registro de seguimiento se hace en los cuatro componentes del plan de acción de SEGPLAN.
Componente de inversión, gestión, territorialización y actividades.</t>
  </si>
  <si>
    <t>Estrategia 1</t>
  </si>
  <si>
    <t>Estrategia 2</t>
  </si>
  <si>
    <t>Estrategia 3</t>
  </si>
  <si>
    <t>Actividades</t>
  </si>
  <si>
    <t>T1</t>
  </si>
  <si>
    <t>T2</t>
  </si>
  <si>
    <t>T3</t>
  </si>
  <si>
    <t>T4</t>
  </si>
  <si>
    <t>Acumulado</t>
  </si>
  <si>
    <t>P</t>
  </si>
  <si>
    <t>E</t>
  </si>
  <si>
    <t>Efectividad</t>
  </si>
  <si>
    <t>Ponderación</t>
  </si>
  <si>
    <t>Ponderación Estrategia</t>
  </si>
  <si>
    <t>Ponderación Objetivo</t>
  </si>
  <si>
    <t>Formular planes y proyectos urbanos en ámbitos patrimoniales (Columbarios)</t>
  </si>
  <si>
    <t>Formular planes y proyectos urbanos en ámbitos patrimoniales (Concordia)</t>
  </si>
  <si>
    <t>Objetivo</t>
  </si>
  <si>
    <t>Avance Acumulado</t>
  </si>
  <si>
    <t>Faltante</t>
  </si>
  <si>
    <t>Objetivo 3</t>
  </si>
  <si>
    <t>Estrategia 4</t>
  </si>
  <si>
    <t>Ponderación Actividad</t>
  </si>
  <si>
    <t>Johana Lucia Burgos</t>
  </si>
  <si>
    <t>PROG</t>
  </si>
  <si>
    <t>EJEC</t>
  </si>
  <si>
    <t>Objetivo 5</t>
  </si>
  <si>
    <t>Estrategia 5</t>
  </si>
  <si>
    <t>Elaborar y adoptar un modelo de atención al ciudadano en el Instituto Distrital de Patrimonio Cultural, de acuerdo con la política de Distrital de Atención a la Ciudadanía</t>
  </si>
  <si>
    <t>Socializar el modelo de atención al ciudadano del Instituto Distrital de Patrimonio Cultural a los servidores públicos</t>
  </si>
  <si>
    <t xml:space="preserve">Elaborar y adoptar una estrategia de transparencia y participación ciudadana. </t>
  </si>
  <si>
    <t>Implemenar la estrategia de transparencia y participación ciudadana del Instituto Distrital de Patrimonio Cultural</t>
  </si>
  <si>
    <t>Formulación de un plan de trabajo para la implementación del Sistema de Gestiòn y Seguridad en el Trabajo</t>
  </si>
  <si>
    <t>Implementación del plan de trabajo del Sistema de Gestiòn y Seguridad en el Trabajo</t>
  </si>
  <si>
    <t xml:space="preserve">Actualización de los Planes de Emergencia Internos (1 por cada sede) </t>
  </si>
  <si>
    <t xml:space="preserve">Socializar los planes de emergencia interno </t>
  </si>
  <si>
    <t xml:space="preserve">Presentaciòn de propuesta de rediseño institucional ante las entidades correspondientes. </t>
  </si>
  <si>
    <t>Creación buzón especial de disciplinarios para denuncias de corrupción</t>
  </si>
  <si>
    <t>Participar en campañas del SIG</t>
  </si>
  <si>
    <t>Formular los indicadores de gestión de los procesos asociados a la dependencia</t>
  </si>
  <si>
    <t>Implementar el Plan Estratégico de Tecnologías de la Información y Comunicaciones - PETIC</t>
  </si>
  <si>
    <t>CORPORATIVA</t>
  </si>
  <si>
    <t>S. GENERAL</t>
  </si>
  <si>
    <t>JURÍDICA</t>
  </si>
  <si>
    <t>Formular los indicadores de procesos</t>
  </si>
  <si>
    <t>Realizar conversatorios con las áreas en temas de planeación contractual, gestión contractual y poscontractual</t>
  </si>
  <si>
    <t xml:space="preserve">Mediante acciones de mejora y sostenibilidad del Sistema Integrado de Gestión.                        </t>
  </si>
  <si>
    <t xml:space="preserve">Mediante el fortalecimiento de la comunicación interna y el trabajo en equipo. </t>
  </si>
  <si>
    <t>Objetivo Estratégico 5: Fortalecer la gestión y administración institucional</t>
  </si>
  <si>
    <t xml:space="preserve">Mediante el fortalecimiento de la comunicación interna y el trabajo en equipo.                        </t>
  </si>
  <si>
    <t>Formular el Plan de Comunicaciones Interno</t>
  </si>
  <si>
    <t>Ejecutar el Plan de Comunicaciones Interno</t>
  </si>
  <si>
    <t>DIVULGACIÓN</t>
  </si>
  <si>
    <t>Charlas y Capacitaciones en temas de patrimonio (se tenía una programada y no se realizó)</t>
  </si>
  <si>
    <t xml:space="preserve">Objetivo estratégico 5: Fortalecer la gestión y administración institucional   </t>
  </si>
  <si>
    <t xml:space="preserve">Mediante el fortalecimiento de la comunicación interna y el trabajo en equipo.   </t>
  </si>
  <si>
    <t xml:space="preserve"> Elaborar charlas y capacitaciones de actualización en temas de patrimonio y actividades desarrolladas por la Subdirección de Intervención </t>
  </si>
  <si>
    <t xml:space="preserve">Mediante acciones de mejora y sostenibilidad del Sistema Integrado de Gestión.   </t>
  </si>
  <si>
    <t>INTERVENCIÓN</t>
  </si>
  <si>
    <t>Estrategia 6</t>
  </si>
  <si>
    <t>Corporativa</t>
  </si>
  <si>
    <t>S. General</t>
  </si>
  <si>
    <t>Intervención</t>
  </si>
  <si>
    <t>Divulgación</t>
  </si>
  <si>
    <t>Jurídica</t>
  </si>
  <si>
    <t>Avance</t>
  </si>
  <si>
    <t>Ponderación  Objetivo</t>
  </si>
  <si>
    <t>Resultado Objetivo 5</t>
  </si>
  <si>
    <t>Ob 1</t>
  </si>
  <si>
    <t>Ob 2</t>
  </si>
  <si>
    <t>Ob 3</t>
  </si>
  <si>
    <t>Ob 4</t>
  </si>
  <si>
    <t>Ob 5</t>
  </si>
  <si>
    <t>Total PEI</t>
  </si>
  <si>
    <t>Fortalecimiento del SIG</t>
  </si>
  <si>
    <t>Plan de Acción de Gestión Ambiental ejecutado</t>
  </si>
  <si>
    <t>PAAC aprobado y publicado</t>
  </si>
  <si>
    <t>Informe de rendición de cuentas de la vigencia elaborado</t>
  </si>
  <si>
    <t>PAAC publicado</t>
  </si>
  <si>
    <t>Realizar acompañamiento en la reformulación de proyectos de inversión del IDPC</t>
  </si>
  <si>
    <t>% de requerimientos de reformulación acompañados</t>
  </si>
  <si>
    <t>Reformulación/actualización de proyectos de inversión del IDPC</t>
  </si>
  <si>
    <t>% de viabilidades atendidas en cada periodo</t>
  </si>
  <si>
    <t># de informes elaborados</t>
  </si>
  <si>
    <t>Informes de rendición de la cuenta anual elaborados</t>
  </si>
  <si>
    <t>Una propuesta formulada y aprobada</t>
  </si>
  <si>
    <t># propuestas formuladas y aprobadas</t>
  </si>
  <si>
    <t>Un ejercicio formulado y comunicado</t>
  </si>
  <si>
    <t>2 informes presentados</t>
  </si>
  <si>
    <t>ESTRATEGIA 8</t>
  </si>
  <si>
    <t>Acompañar y orientar la formulación/reformulación y seguimiento de planes institucionales</t>
  </si>
  <si>
    <t xml:space="preserve">Fomentar acciones de articulación y colaboración interinstitucional con el fin de fortalecer la gestión ambiental en el sector cultura </t>
  </si>
  <si>
    <t>Controlar, registrar y viabilizar los procesos de contratación adelantados por el IDPC en los componentes de direccionamiento definidos desde el proceso de Direccionamiento Estratégico</t>
  </si>
  <si>
    <t>Realizar actualización al PAA de acuerdo con las necesidades institucionales</t>
  </si>
  <si>
    <t>% de actualización del PAA en el SECOP II atendidas</t>
  </si>
  <si>
    <t>1 seguimiento al Plan Anual de Adquisiciones</t>
  </si>
  <si>
    <t># documento anteproyecto de presupuesto de inversión 2019 formulado</t>
  </si>
  <si>
    <t>Elaborar el informe de rendición de cuentas de la vigencia 2019</t>
  </si>
  <si>
    <t>Oficina Asesora de Planeación</t>
  </si>
  <si>
    <t>3. FUNCIONES DE LA DEPENDENCIA 
A. Acuerdo 01 de enero de 2019</t>
  </si>
  <si>
    <t>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</si>
  <si>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Formular una propuesta para el fortalecimiento del seguimiento y control de la gestión para la toma de decisiones</t>
  </si>
  <si>
    <t>Realizar un ejercicio de visión prospectiva identificando líneas y apuestas que contribuyan al fortalecimiento de la misión desde la articulación con el POT, Plan Estratégico Sectorial de Patrimonio y el Plan Nacional de Desarrollo</t>
  </si>
  <si>
    <t>Actualizar el PLAN DE GESTIÓN INTEGRAL DE RESIDUOS PELIGROSOS -PGIRP-</t>
  </si>
  <si>
    <t>Plan de Acción de Gestión Ambiental formulado</t>
  </si>
  <si>
    <t>Elaborar el informe de gestión de la vigencia 2018</t>
  </si>
  <si>
    <t>% de actualización de los procesos asociados</t>
  </si>
  <si>
    <t>Plan de Acción del SIG  formulado</t>
  </si>
  <si>
    <t>Plan de Acción del SIG  ejecutado</t>
  </si>
  <si>
    <t>Actualización del PAA en el SECOP II</t>
  </si>
  <si>
    <t>Informe de gestión de la vigencia 2018 elaborado</t>
  </si>
  <si>
    <t>Informe de rendición de cuentas de la vigencia 2019 elaborado</t>
  </si>
  <si>
    <t>100% de los procesos contractuales de inversión viabilizados.</t>
  </si>
  <si>
    <t>Presentar a la Secretaría de Cultura informes de seguimiento a la ejecución de recursos INC</t>
  </si>
  <si>
    <t>Elaborar los informes de rendición de la cuenta anual responsabilidad de la Oficina Asesora de Planeación</t>
  </si>
  <si>
    <t>Liderar los comités que estén bajo la responsabilidad de la Oficina Asesora de Planeación</t>
  </si>
  <si>
    <t>Formular las actividades del Plan de Acción del SIG</t>
  </si>
  <si>
    <t>Ejecutar las actividades del Plan de Acción del SIG</t>
  </si>
  <si>
    <t>Actualizar el mapa de procesos en el marco de la nueva estructura organizacional del IDPC.</t>
  </si>
  <si>
    <t># documentos aprobados</t>
  </si>
  <si>
    <t>% de avance</t>
  </si>
  <si>
    <t>Consolidar el Plan de adecuación y sostenibilidad del SIG - MIPG de acuerdo a las acciones definidas en los POA por dependencias aprobados.</t>
  </si>
  <si>
    <t>Plan de adecuación y sostenibilidad del SIG - MIPG consolidado</t>
  </si>
  <si>
    <t># documentos consolidados</t>
  </si>
  <si>
    <t># reportes</t>
  </si>
  <si>
    <t>Realizar acciones que permitan la actualización de los procesos y su documentación, asociados a la Oficina Asesora de Planeación</t>
  </si>
  <si>
    <t>Procesos actualizados al 100%</t>
  </si>
  <si>
    <t># Informes</t>
  </si>
  <si>
    <t># Reportes</t>
  </si>
  <si>
    <t># Acciones</t>
  </si>
  <si>
    <t xml:space="preserve">2 Acciones interinstitucionales enfocadas en la gestión ambiental </t>
  </si>
  <si>
    <t xml:space="preserve">12 Reportes de obra ante la Secretaria Distrital de Ambiente </t>
  </si>
  <si>
    <t>2 Reportes de gestión ambiental cargado en el aplicativo STORM</t>
  </si>
  <si>
    <t>1 Mapa de procesos aprobado</t>
  </si>
  <si>
    <t># ejercicio</t>
  </si>
  <si>
    <t>Liderar la formulación, consolidación y publicación del Plan Anticorrupción y de Atención al Ciudadano (PAAC) de la vigencia 2019</t>
  </si>
  <si>
    <t>4 comités liderados con soporte de acta de reunión</t>
  </si>
  <si>
    <t># de comités liderados</t>
  </si>
  <si>
    <t>100% de los requerimientos atendidos</t>
  </si>
  <si>
    <t>% requerimientos</t>
  </si>
  <si>
    <t>Liderar el reporte de diligenciamiento del Formulario Único de Reporte de Avance de la Gestión -FURAG, correspondiende a la vigencia 2018</t>
  </si>
  <si>
    <t>Reporte de diligenciamiento</t>
  </si>
  <si>
    <t>Equipo SIG - Planeación</t>
  </si>
  <si>
    <t>Charly Rociasco - Francisco Rodríguez</t>
  </si>
  <si>
    <t>1 Concepto favorable</t>
  </si>
  <si>
    <t># conceptos</t>
  </si>
  <si>
    <t>Liderar el proceso de viabilidad y concepto para la ejecución de los recursos INC correspondientes a la vigencia 2019, ante la SCRD y el Ministerio de Cultura</t>
  </si>
  <si>
    <r>
      <rPr>
        <sz val="11"/>
        <color theme="1"/>
        <rFont val="Arial"/>
        <family val="2"/>
      </rPr>
      <t>12</t>
    </r>
    <r>
      <rPr>
        <sz val="11"/>
        <rFont val="Arial"/>
        <family val="2"/>
      </rPr>
      <t xml:space="preserve"> reportes de los productos, meta y resultados reportados en el sistema PREDIS</t>
    </r>
  </si>
  <si>
    <t>Charly Rociasco</t>
  </si>
  <si>
    <t>Realizar reporte del Plan de Gestión Integral de Residuos de Construcción y Demolición</t>
  </si>
  <si>
    <t>Realizar el monitoreo del PAAC en conjunto con los responsables de su cumplimiento</t>
  </si>
  <si>
    <t>3 monitoreos del PAAC</t>
  </si>
  <si>
    <t># monitoreos</t>
  </si>
  <si>
    <t>5 informes de seguimiento al cumplimiento de metas físicas y financieras</t>
  </si>
  <si>
    <t>Realizar informe semestrale de seguimiento al Plan Anual de Adquisiciones y su modificaciones</t>
  </si>
  <si>
    <t>Formular el Plan Institucional de Participación Ciudadana -PIPC (Documento + plan de acción )</t>
  </si>
  <si>
    <t>PIPC aprobado y publicado</t>
  </si>
  <si>
    <t>PIPC publicado</t>
  </si>
  <si>
    <t>Laura Zimmermann</t>
  </si>
  <si>
    <t>Equipo participación ciudadana</t>
  </si>
  <si>
    <t>Ejecutar las actividades del Plan de Acción del Plan Institucional de Participación Ciudadana -PIPC</t>
  </si>
  <si>
    <t>Plan de Acción del PIPC ejecutado</t>
  </si>
  <si>
    <t>Formular la Estrategia de Rendición de Cuentas (Documento + plan de acción) y publicar en la página Web del Instituto</t>
  </si>
  <si>
    <t>Estrategia de Rendición de Cuentas y plan de acción formulados</t>
  </si>
  <si>
    <t>Documento y plan de acción formulado y publicado</t>
  </si>
  <si>
    <t>Ejecutar las actividades del Plan de Acción de la Estrategia de Rendición de Cuentas</t>
  </si>
  <si>
    <t>Plan de Acción de la Rendición de Cuentas ejecutado</t>
  </si>
  <si>
    <t>INSTITUTO DISTRITAL DE PATRIMONIO CULTURAL</t>
  </si>
  <si>
    <t>Consolidar la caja de herramientas para la rendición permanente de cuentas a la ciudadanía</t>
  </si>
  <si>
    <t>FECHA INICIAL</t>
  </si>
  <si>
    <t>FECHA FINAL</t>
  </si>
  <si>
    <t>PRIMER TRIMESTRE Prog.</t>
  </si>
  <si>
    <t>PRIMER TRIMESTRE Ejec.</t>
  </si>
  <si>
    <t>SEGUNDO TRIMESTRE Prog.</t>
  </si>
  <si>
    <t>SEGUNDO TRIMESTRE  Ejec.</t>
  </si>
  <si>
    <t>TERCER TRIMESTRE Prog.</t>
  </si>
  <si>
    <t>TERCER TRIMESTRE Ejec.</t>
  </si>
  <si>
    <t>CUARTO TRIMESTRE Prog.</t>
  </si>
  <si>
    <t>CUARTO TRIMESTRE Ejec.</t>
  </si>
  <si>
    <t>ACUMULADO Prog.</t>
  </si>
  <si>
    <t>ACUMULADO Ejec.</t>
  </si>
  <si>
    <t xml:space="preserve">EVIDENCIAS RESULTADO / OBSERVACIONES
(Describa la evidencia en cumplimiento de la meta) </t>
  </si>
  <si>
    <t>Se tiene un avance de cumplimiento del Plan de Acción del SIG del 26,6%</t>
  </si>
  <si>
    <t>Se hace propuesta de actualización de Mapa de Procesos, la cual es aprobada en Comité SIG del 26 de marzo de 2019.</t>
  </si>
  <si>
    <t>Se tiene un avance de cumplimiento del Plan de Acción del PIGA del 22,5%</t>
  </si>
  <si>
    <t>Para este periodo no hay programación de actividades.</t>
  </si>
  <si>
    <t>Se realiza diligenciamiento y reporte de FURAG II a través de la plataforma habilitada por el DAFP.</t>
  </si>
  <si>
    <t xml:space="preserve">Se realizó reporte del plan de acción correspondiente al segundo semestre de 2018 </t>
  </si>
  <si>
    <t xml:space="preserve">Se realizó el reporte de la generación de RCD para las siguientes obras ante la Secretaría Distrital de Ambiente:
Casa tito PIN 16240 y se realizó el reporte correspondiente a los mese de enero y febrero de 2019.
Palacio de Lieváno PIN,se realizó el reporte de generación de RCD de los mese de Noviembre de 2018 a Febrero de 2019.
Voto Nacional 2 PIN 16469, se realizó el reporte correspondiente a los mese de enero y febrero de 2019
Sede Principal 14454 se realzó el reporte correspondiente a los mese de octubre a diciembre y se realizó solicitud al contratista de obra que realizarn la solicitud del cierre del pin ante la SDA.
Plaza de la Concordia pin 14521, se realizó reporte ante la SDA correspondiente a los meses de enero a marzo de 2019 
</t>
  </si>
  <si>
    <t>Se elaboró el informe de gestión del IDPC de la vigencia 2018, a partir de la información enviada por las dependencias a través del Plan Operativo de Acción de cada una de las dependencias. Este informe fue publicado en la página web de la entidad el 31 de enero de 2018. (http://idpc.gov.co/transparencia-y-acceso-a-la-informacion-publica/ley_transparencia_idpc/informes-gestion-evaluacion-auditoria/)
Así mismo, el informe fue remitido al Concejo de Bogotá en cumplimiento del artículo 5 del Acuerdo 6 del 2000.</t>
  </si>
  <si>
    <t>Durante este periodo no se adelantaron actividades, de acuerdo con reprogramación del proyecto que será susceptible de ser financiado con los reursos INC a la telefonía móvil</t>
  </si>
  <si>
    <t>Se llevó a cabo la formulación del Plan Anticorrupción y de Atención al Ciudadano (PAAC) de la vigencia 2019, para lo cual se tuvo en cuenta la participación de la ciudadanía, usuarios, partes interesadas y servidores del IDPC. El PAAC fue presentado y aprobado en el comité SIG del 28 de enero de 2019.</t>
  </si>
  <si>
    <t>Se elaboró y presentó informe de la ejecución de los recursos INC a la telefonía móvil correspondientes al periodo de junio a diciembre de 2018, así: Vigencia 2017: Primera fase de intervención de la sede principal del IDPC "Casa Genoveva", y Vigencia 2018: Ejecución de la restauración del presbiterio, transepto y cúpula de la Basílica Menor del Sagrado Corazón de Jesús Iglesia del Voto Nacional</t>
  </si>
  <si>
    <t>Se llevó a cabo la consolidación y revisión del monitoreo de las actividades establecidas por la entidad en el Plan Anticorrupción y de Atención a la Ciudadanía correspondiente al 3er cuatrimestre del 2018, remitiendo a la Asesoría de Control Interno para su respectivo seguimiento y evaluación. Posteriormente, se realizó ajuste a las observaciones presentadas por dicha Asesoría.</t>
  </si>
  <si>
    <t>En enero de 2019, se consolidó, revisó y validó la primera versión del Plan Anual de Adquisiciones -PAA. Posteriormente, y acuerdo con las solicitudes de las dependencias del IDPC, en el 1er trimestre se realizaron 4 actualizaciones del PAA (http://idpc.gov.co/transparencia-y-acceso-a-la-informacion-publica/ley_transparencia_idpc/plan-anual-adquisiciones/)</t>
  </si>
  <si>
    <t>Se lideró la sesión 1 y 2 del Comité del Sistema Integrado de Gestión, para los días 28 de enero y 26 de marzo.</t>
  </si>
  <si>
    <t>Esta actividad está programada para iniciar el segundo trimestre, de acuerdo con el plan de acción de la Estrategia de Rendición de Cuentas</t>
  </si>
  <si>
    <t>En enero se ajustó el PI 1114, por la adición de recursos pr valor de $3.000 millones. En febrero se actualizaron todos los proyectos de inversión con el presupuesto actualizado para el 2019. En marzo ajustó el proyecto de inversión 1107 y 1114, producto del recorte presupuesto en cumplimiento de la directriz de la Secretaría Dustrital de Hacienda, por superar el tope permitido de constitución de reservas pptales.</t>
  </si>
  <si>
    <t>Se consolidó, validó y reportó informe trimestral de seguimiento al cumplimiento de metas físicas y financieras, correspondiente al 4to trimestre de 2018, en el aplicativo SegPlan</t>
  </si>
  <si>
    <t>Se elaboró informe de seguimiento a metas físicas y presupuestales de la vigencia 2018 y se presentó al Director General y Subdirectores por correo electrónico el 10 de febrero.</t>
  </si>
  <si>
    <t>Se realizó el acompañamiento y orientación a la formulación de 14 planes institucionales y en algunos casos fue necesario realizar la respectiva reprogramación: PEC - Plan de Emergencias y Contingencias 2018-2019; PETH - Plan Estratégico de Talento Humano 2019; PAV&amp;PRH – Plan Anual de Vacantes y Previsión de Recursos Humanos; PIC - Plan Institucional de Formación y Capacitaciones 2019; PBII - Plan de Bienestar e Incentivos Institucionales 2019; PSST - Plan de Trabajo Anual en Seguridad y Salud en el Trabajo 2019; PEC - Plan Estratégico de Comunicaciones 2019; PIPC - Plan Institucional de Participación Ciudadana 2019; POAI - Plan de Operativo Anual de Inversiones 2019; PASIG - Plan de Acción del Sistema Integrado de Gestión 2019; PGIRP - Plan de Gestión Integral de Residuos Peligrosos 2019; PAA - Plan Anual de Adquisiciones v.1. 2019; PAAC - Plan Anticorrupción y de Atención al Ciudadano 2019; Plan Operativo Anual (POA) por dependencias. (http://idpc.gov.co/transparencia-y-acceso-a-la-informacion-publica/ley_transparencia_idpc/planes-estrategicos-sectoriales-e-institucionales/)</t>
  </si>
  <si>
    <t>Archivo virtual Oficina Asesora de Planeación.
Equipo José Francisco Rodríguez.</t>
  </si>
  <si>
    <t>Se actualizaron documentos del proceso de Direccionamiento Estratégico, en el marco de la nueva estructura orgánica del Instituto, aprobada en enero de 2019.</t>
  </si>
  <si>
    <t>En este periodo se realizaron 372 registros y viabilizaciones de procesos de contratación adelantados, solicitados por las dependencias del IDPC
A través de esta actividad se revisa la coherencia del objeto contractual con la formulación del proyecto de inversión, EL POAI y el PAA. En el primer trimestre de 2019, se han tramitado 391 solicitudes de viabilidad técnica de los procesos de contratación adelantados por el IDPC. De la Número 1 a la 339, descritas de la siguiente manera:
Enero: Se tramitaron 271 viabilidades, de la 1 a la 236, de las cuales 35 se tramitan nuevamente por observaciones de la asesoría jurídica y 32 fueron devueltas porque tenían inconsistencias al hacer la revisión. 
Febrero: Se tramitaron 84 viabilidades, de la 237 a la 311, de las cuales 11 se tramitan nuevamente por observaciones de la asesoría jurídica y 31 fueron devueltas porque tenían inconsistencias al hacer la revisión.
Marzo: Se tramitaron 35 viabilidades, de la 312 a la 339, de las cuales 6 se tramitan nuevamente por observaciones de la asesoría jurídica y 12 fueron devueltas porque tenían inconsistencias al hacer la revisión.</t>
  </si>
  <si>
    <t>A la fecha del presente reporte se han realizado 2 reportes de información de Indicadores PMR, el correspondiente a Diciembre de 2018 y el de enero de 2019. El de febrero no se ha podido realizar porque se suprimio la meta Nº 1. del proyecto de inversión 1110, debido a la implementación del Modelo Integrado de Planeación y Gestión adoptado a través del Decreto distrital Nº 591 de 2018; por tal motivo la Secretaria General, a través de la Dirección Distrital de Desarrollo Institucional, en su rol de coordinador y articulador del proceso de adecuación e implementación del SIGD, bajo estándar MIPG, fijo un conjunto de directrices a todas las entidades y organismos distritales obligadas a implementar el mencionado modelo, que incluye la elaboración de un Plan de Adecuación y Sostenibilidad SIGD-MIPG, cuyas indicaciones sobre su elaboración se encuentra documentada  en la Circular 002 de 2019 y otros lineamientos indicados en la Circular 001 de 2019. El otro impacto en no poder cumplir al al 100% el cumplimiento de esta actividad, es debido a que la Secretaria de Hacienda dio respuesta a la solicitud hecha por la entidad para crear el nuevo indicador de PMR, solo hasta el día 29 de marzo.</t>
  </si>
  <si>
    <t>Se formula, aprueba y publica en la WEB (link transparencia) el Plan de Acción del SIG. (http://idpc.gov.co/transparencia-y-acceso-a-la-informacion-publica/ley_transparencia_idpc/planes-estrategicos-sectoriales-e-institucionales/ - PASIG- Plan de Acción del Sistema Integrado de Gestión. xlsx)</t>
  </si>
  <si>
    <t>Prog. 1er trim</t>
  </si>
  <si>
    <t>Prog. 2do trim</t>
  </si>
  <si>
    <t>Prog. 3er trim</t>
  </si>
  <si>
    <t>Prog. 4to trim</t>
  </si>
  <si>
    <t>Se formula, aprueba y publica en la WEB (link transparencia) el Plan de adecuación y sostenibilidad del SIG - MIPG, el 28 de enero la primera versión y el 26 de marzo, la segunda versión (reprogramación). ( http://idpc.gov.co/transparencia-y-acceso-a-la-informacion-publica/ley_transparencia_idpc/planes-estrategicos-sectoriales-e-institucionales/- Plan de Adecuación y Sostenibilidad del SIG – MIPG)</t>
  </si>
  <si>
    <t>Se formula, aprueba y publica en la WEB (link transparencia) el PLAN DE GESTIÓN INTEGRAL DE RESIDUOS PELIGROSOS -PGIRP. Así mismo, se formuló y publicó el plan de acción del Plan Institucional de Gestión Ambiental ((http://idpc.gov.co/transparencia-y-acceso-a-la-informacion-publica/ley_transparencia_idpc/planes-estrategicos-sectoriales-e-institucionales/)</t>
  </si>
  <si>
    <t>El seguimiento al Plan de Acción se realiza de manera cuatrimestral, por lo que no se tiene el reporte y evidencias para este corte. El reporte para este periodo se actualizará una vez se cuente con el seguimiento cuatrimestral.</t>
  </si>
  <si>
    <t>Se formuló y publicó la estrategia de Rendición de Cuentas para la vigencia 2019, a partir de la Estrategía de Transparencia, Atención a al Ciudadania y Partipación y el lineamiento de Participación Ciudadana, Rendición de Cuentas y Control Social aprobada en diciembre de 2018. Esta fue aprobada y publicada el 29 de marzo de 2019, por la líder del proceso.
(http://idpc.gov.co/transparencia-y-acceso-a-la-informacion-publica/ley_transparencia_idpc/planes-estrategicos-sectoriales-e-institucionales/ - Estrategia de Rendición Permanente de Cuentas – Plan de Acción)</t>
  </si>
  <si>
    <t>Se formuló de manera conjunta con las diferentes equipos del IDPC el Plan Institucional de Participación Ciudadana -PIPC para la vigencia 2019, con su respectivo Plan de Acción que establece los ámbitos y mecanismos de participación a desarrollar. Este plan se presentó en la sesión 1 del 28 de enero y en la sesión 2 del 26 de marzo del Comité del Sistema Integrado de Gestión .
(http://idpc.gov.co/transparencia-y-acceso-a-la-informacion-publica/ley_transparencia_idpc/planes-estrategicos-sectoriales-e-institucionales/ - PIPC – Plan Institucional de Participación Ciudadana. – Plan de Acción)</t>
  </si>
  <si>
    <t>Se realizó la elaboración de los informes a cargo de la Oficina Asesora de PLaneación: 1. CBN-0021_Informe de Balance Social; 2. CB-0404_Indicadores de Gestión; 3. CBN-1024_Plan Anual de Adquisiciones; 4. CBN-1030_Certificado Reporte Sistema de Seguimiento a Proyectos de Inversión; 5. CBN 1090_Informe de Gestión y Resultados.
Estos informes se remitieron a la Subdirección de Gestión Corporativa mediante comunicado No. 20192200015653 de 13-02-2019, para su cargue en la plataforma SIVICOPF de la Contraloría de Bogotá.</t>
  </si>
  <si>
    <t xml:space="preserve">Atender los requerimientos de la Contraloría Distrital en los procesos de auditoría  </t>
  </si>
  <si>
    <t xml:space="preserve">Realizar informes de seguimiento a las dimensiones o políticas del Sistema Integrado de Gestión bajo el referente al Modelo Integrado de Planeación y Gestión-MIPG. </t>
  </si>
  <si>
    <t>2 Informes de seguimiento</t>
  </si>
  <si>
    <t>Atención a la Ciudadanía</t>
  </si>
  <si>
    <t>Comunicación Estratégica</t>
  </si>
  <si>
    <t>Protección e Intervención del Patrimonio Cultural</t>
  </si>
  <si>
    <t>Divulgación y Apropiación del Patrimonio cultural</t>
  </si>
  <si>
    <t>Gestión Territorial del Patrimonio Cultural</t>
  </si>
  <si>
    <t>Gestión Contractual</t>
  </si>
  <si>
    <t>Caja de herramienta</t>
  </si>
  <si>
    <t># caja de herramientas consolidada</t>
  </si>
  <si>
    <t>8. ESTRATEGIAS PLAN 
2016- 2020</t>
  </si>
  <si>
    <t>Patricia Quintanilla - Francisco Rodríguez</t>
  </si>
  <si>
    <t xml:space="preserve">Reporte con corte al 30 de abril de 2019. De las 127 actividades de participación ciudadana programadas por el IDPC para el primer cuatrimestre, se realizaron 118. Entre ellas, se destacan espacios de sensibilización, creación de capacidades y movilización de actores liderados por los equipos de las Subdirecciones de Gestión Territorial del Patrimonio, Protección e Intervención del Patrimonio, y Divulgación y Apropiación del Patrimonio. Estos escenarios con distintos niveles de incidencia contaron con la participación de una diversidad de actores como residentes, comerciantes, propietarios de BIC, estudiantes, colectivos y organizaciones, empresas privadas, gremios e instituciones educativas, entre otros. Adicionalmente, el equipo de participación del IDPC participó en 7 espacios de diálogo convocados por otras entidades, en el marco del Sistema Distrital de Arte, Cultura y Patrimonio, y de la formulación y seguimiento a políticas y planes distritales. Ver matriz de seguimiento al Plan Institucional de Participación Ciudadana y respectivas evidencias. </t>
  </si>
  <si>
    <t>Se programó para el primer cuatrimestre la ejecución de 9 actividades de las cuales se desarrollaron  6,5, que corresponden al 24% del porcentaje programado.  De las 9 actividades hay una relacionada con la divulgación de la estrategia de rendición de cuentas,  el 29 de abril mediante correo electrónico se solicitó a comunicaciones  la elaboración de una pieza gráfica para divulgar en la web de la entidad la esttategia de Rendición de Cuentas.</t>
  </si>
  <si>
    <t>Se realizó monitoreo al Plan Anticorrupción y de Atención a la Ciudadanía -PAAC correspondiente al primer cuatrimestre de la vigencia 2018; posteriormente, se remitió a la Asesoría de Control Interno para su correspondiente evaluación.</t>
  </si>
  <si>
    <t>Se elaboró informe de seguimiento a metas físicas y presupuestales con corte a marzo de 2019 y se presentó al Director General y Subdirectores por correo electrónico el 28 de mayo.</t>
  </si>
  <si>
    <t>Se consolidó, validó y reportó informe trimestral de seguimiento al cumplimiento de metas físicas y financieras, correspondiente al 1er trimestre de 2019, en el aplicativo SegPlan</t>
  </si>
  <si>
    <t>En el mes de julio se realizará  el 1er comité de gestión y desempeño institucional.</t>
  </si>
  <si>
    <t>Se realizó acción interinstitucional en el marco de la semana ambiental del IDPC, a través de las siguientes actividades: 
1. Taller de  agricultura urbana con integración de Secretaría Distrital de Cultura, Jardín Botaníco de Bogotá el día 4 de junio.
2.Se realizó recorrido desde la plaza de Bolivar al chorro de padilla en integración con Secretaría Distrital de Cultura, Recreación y deporte, Secretaría Distrital de Gobierno y el IDPC el día 6 de junio de 2019.
3. Se realizó charla sobre el uso adecuado del agua potable en integración del la Empresa de Acueducto y Alcantarillado y el IDPC el día 5 de junio</t>
  </si>
  <si>
    <t>Se realizó acompañamiento y orientación a la modificación de los siguientes planes: 1. Plan Operativo Anual de la Oficina Asesora de Planeación, Subdirección de Gestión Corporativa y Subdirección de Protección e Intervención del Patrimonio. 2. Plan de acción del Sistema Integrado de Gestión. 3. Plan de Adecuación e Implementación del SIG-MIPG.</t>
  </si>
  <si>
    <t>Esta actividad se entregará en el tecer trimestre.</t>
  </si>
  <si>
    <t>Actividad culminada</t>
  </si>
  <si>
    <t>Durante este periodo no fue necesario actualizar la formulación de los proyectos de inversión</t>
  </si>
  <si>
    <t>El avance de cumplimiento del Plan de Acción del PIGA para este periodo es de 29% (Acumulado 51.3%). En carpeta compartida en Google Drive se relacionanan las evidencias del cumplimiento.</t>
  </si>
  <si>
    <t>La siguiente actividad se encuentra programada para el tercer trimestre</t>
  </si>
  <si>
    <t>La siguiente actividad se encuentra programada para el tercer y cuarto trimestre</t>
  </si>
  <si>
    <t>Se realizó el reporte de generación de RCD, ante la Secretaría Distrital de Ambiente de las obras, así:
Casa Genoveva: Solicitud PIN. Reporte para junio.
Casa Tito: PIN 16240. Reporte para marzo, abril y mayo.
Iglesia del Voto Nacional (Etapa 2): PIN 16469. Reporte para marzo, abril y mayo.
Palacio Liévano (Fachada): PIN 16283. Reportye para marzo, abril y mayo.
Plaza Concordía - Galería de Arte: PIN 14521. Reporte para abril y mayo.</t>
  </si>
  <si>
    <t>Está actividad revisa la coherencia del objeto contractual con la formulación del proyecto de inversión, el Plan Operativo Anual de Inversiones (POAI) y el Plan Anual de Adquisiciones (PAA).
En el segundo trimestre de 2019 se revisaron, registraron y viabilizaron 238 solicitudes, de la N° 340 a la N° 505, de las cuales se devolvieron 78, porque tenían errores en alguno de los ítems a revisar. A continuación, se relacionan las viabilidades por mes.
Abril: Se  revisaron, registraron y viabilizaron  59 solicitudes, de la N° 340 a la N° 383; de las cuales se devolvieron 34 solicitudes.
Mayo: Se  revisaron, registraron y viabilizaron  88 solicitudes, de la N° 384 a la N° 442; de las cuales se devolvieron 25 solicitudes.
Junio: Se  revisaron, registraron y viabilizaron  91 solicitudes, de la N° 443 a la N° 505; de las cuales se devolvieron 19 solicitudes.</t>
  </si>
  <si>
    <t xml:space="preserve">En el segundo trimestre de 2019 se realizaron 4  reportes de información de los indicadores de productos, metas y resultados en el sistema PREDIS, correspondiente a los periodos febrero, marzo, abril y mayo. </t>
  </si>
  <si>
    <t xml:space="preserve">Archivo Excel - Nombrado / PAA / Hoja nombrada Seguimiento PAA. 
Ubicado: equipo asignado a Orlando Arias /  Google Drive / PAA.
En correo Institucional / Orlando.Arias / Google Drive / PAA. </t>
  </si>
  <si>
    <t>En el sistema PREDIS / PMR / Programación-Actualización /  Resultados / Informes.
En el micrositio de transparencia de la página wed de la entidad, en el numeral 6.4.1.
Equipo asignado a Orlando Arias / Disco F / Orlando Arias / 2019 / Secretaria de Hacienda / PMR.</t>
  </si>
  <si>
    <t>En el micrositio de transparencia de la página wed de la entidad, en el numeral 6.3.2.
Equipo asignado a Orlando Arias / Disco F / Orlando Arias / 2019 / Secretaria de Planeacion / Primer trimestre / Reportes.</t>
  </si>
  <si>
    <t>Durante el periodo se realizó 1 actualización al Plan Anual de Adquisiciones. (5 de mayo)
Link consulta: http://idpc.gov.co/transparencia-y-acceso-a-la-informacion-publica/ley_transparencia_idpc/plan-anual-adquisiciones/</t>
  </si>
  <si>
    <t>En el micrositio de transparencia de la página wed de la entidad, en el numeral 8.4.</t>
  </si>
  <si>
    <t>-</t>
  </si>
  <si>
    <t>Informe de actividades profesional PIGA - Contrato 089 de 2018</t>
  </si>
  <si>
    <t>Disco duro profesional Francisco Rodríguez</t>
  </si>
  <si>
    <t>Se atendieron 3 requerimientos de la Contraloría de Bogotá, en el marco de la Auditoría de Regularidad; así: i. Respuesta a oficio 03 - Información ODS; ii. Oficio 10 - Información metas físicas y financieras; iii. Acta de Visita Administrativa No. 02 - factor planes, progarmas y proyectos (visita en proceso)</t>
  </si>
  <si>
    <t>Actividad programada para el cuarto trimestre</t>
  </si>
  <si>
    <t>Se tiene un avance de cumplimiento del Plan de Acción del SIG del 41,61%</t>
  </si>
  <si>
    <t>Actividad reprogramada para el tercer trimestre.</t>
  </si>
  <si>
    <t>Se tiene un inventario incial de 54 documentos, entre los procesos Direccionamiento Estratégico y Fortalecimiento del SIG, para lo cual se adelantaron las siguientes acciones: Se elimina el Manual de control de Documentos del Sistema Integrado de Gestión, se actualizaron 6 formatos y el Plan de Gestión Integral de Residuos Peligrosos - PGIRP como se observa en el listado maestro de documentos y la creación de los sigiuentes documentos: Modelo de Participación Ciudadana y Control Social, Lineamientos Fortalecimiento de la participación ciudadana y el control social, Lineamientos Estrategia de rendición de cuentas, Plan Institucional de Participación Ciudadana, Evaluación de ámbitos de participación ciudadana, Lista asistencia para actores externo, Procedimiento control de documentos, Instructivo elaboración de documentos SIG y Formato de solicitud Actualización documental.  Lo anterior para un total de 17 actualizaciones, siendo el avance del 31,48%
Adicional, se pasaron para aprobación los procedimientos de Gestión Estratégica y Planes Institucionales, Formulación Proyectos de Inversión, Seguimiento a Proyectos de Inversión,  Identificación Aspectos Ambientales, el instructivo para la gestión de residuos, la guía ambiental para la contratación Valoración Impactos, caracterización proceso Fortalecimiento del SIG y 8 formatos de gestión ambiental.</t>
  </si>
  <si>
    <t>PROCESO DE DIRECCIONAMIENTO ESTRATEGICO</t>
  </si>
  <si>
    <t>PLAN OPERATIVO ANUAL POR DEPENDENCIAS / PROCESOS</t>
  </si>
  <si>
    <t>Fortalecimiento del Sistema Integrado de Gestión</t>
  </si>
  <si>
    <r>
      <t>Responsable de la Dependencia: 
Patricia Quintanilla</t>
    </r>
    <r>
      <rPr>
        <sz val="14"/>
        <rFont val="Arial"/>
        <family val="2"/>
      </rPr>
      <t xml:space="preserve">  - Asesora
Oficina Asesora de Planeación</t>
    </r>
  </si>
  <si>
    <r>
      <t xml:space="preserve">Responsable consolidación del informe: 
</t>
    </r>
    <r>
      <rPr>
        <sz val="14"/>
        <rFont val="Arial"/>
        <family val="2"/>
      </rPr>
      <t>Francisco Rodríguez Téllez - Profesional especializado
Oficina Asesora de Planeación</t>
    </r>
  </si>
  <si>
    <t>Dependencias</t>
  </si>
  <si>
    <t>Subdirección de Proteccion e Intervención del Patrimonio Cultural</t>
  </si>
  <si>
    <t>Subdirección de Divulgación y Apropiación del Patrimonio Cultural</t>
  </si>
  <si>
    <t>Subdirección de Gestión Territorial</t>
  </si>
  <si>
    <t>Asesoría Asesora de Planeación</t>
  </si>
  <si>
    <t>Oficina Asesora Jurídica</t>
  </si>
  <si>
    <t>I TRIM</t>
  </si>
  <si>
    <t>II TRIM</t>
  </si>
  <si>
    <t>III TRIM</t>
  </si>
  <si>
    <t>IV TRIM</t>
  </si>
  <si>
    <t>Act. Estratégicas</t>
  </si>
  <si>
    <t>Act. Gestión</t>
  </si>
  <si>
    <t>Act. Seguimiento</t>
  </si>
  <si>
    <t>DEPENDENCIA</t>
  </si>
  <si>
    <t>TOTAL</t>
  </si>
  <si>
    <t>POA 2019 Versión No. 03</t>
  </si>
  <si>
    <t>ENERO</t>
  </si>
  <si>
    <t>FEBRERO</t>
  </si>
  <si>
    <t>MARZO</t>
  </si>
  <si>
    <t>ABRIL</t>
  </si>
  <si>
    <t>MAYO</t>
  </si>
  <si>
    <t>JUNIO</t>
  </si>
  <si>
    <t>JULIO</t>
  </si>
  <si>
    <t>AGOSTO</t>
  </si>
  <si>
    <t>SEPTIEMBRE</t>
  </si>
  <si>
    <t>OCTUBRE</t>
  </si>
  <si>
    <t>NOVIEMBRE</t>
  </si>
  <si>
    <t>DICIEMBRE</t>
  </si>
  <si>
    <t>Subdirección de Protección e Intervención del Patrimonio Cultural</t>
  </si>
  <si>
    <t>Meta Proyecto</t>
  </si>
  <si>
    <t>Subdirección de Gestión Territorial del Patrimonio</t>
  </si>
  <si>
    <t>Subdirectora de Protección e Intervención del Patrimonio</t>
  </si>
  <si>
    <t>*Asesorar técnicamente el 100% de las solicitudes para la protección del patrimonio cultural material del D.C - Conceptos técnicos emitidos</t>
  </si>
  <si>
    <t>Subdirectora de Gestión Territorial del Patrimonio</t>
  </si>
  <si>
    <t>*Formular y adoptar 0,5 del Plan Especial de Manejo y Protección PEMP del Centro Histórico.
*Formular el 0,5 de planes urbanos en ámbitos patrimoniales - Proyecto Concordia.
*Formular el 0,5 de planes urbanos en ámbitos patrimoniales - "Teusaquillo".
*Formular y adoptar 0,5 instrumentos de financiamiento para la recuperación y sostenibilidad del patrimonio
cultural.</t>
  </si>
  <si>
    <t>• Mediante el fortalecimiento de los sistemas de información en torno a la identificación de los Bienes y Sectores de Interés Cultural en la ciudad.</t>
  </si>
  <si>
    <t>Jefe Oficina Asesora de Planeación
Subdirector de Gestión Corporativa</t>
  </si>
  <si>
    <t>*Formular y adoptar 0,5 del Plan Especial de Manejo y Protección PEMP del Centro Histórico
*Formular el 0,5 de planes urbanos en ámbitos patrimoniales - Proyecto Concordia
*Formular el 0,5 de planes urbanos en ámbitos patrimoniales - "Teusaquillo"
*Formular y adoptar 0,5 instrumentos de financiamiento para la recuperación y sostenibilidad del patrimonio
cultural
*Incrementar a un 30% la sostenibilidad del Sistema Integrado de Gestión, para prestar un mejor servicio en la atención a la ciudadanía</t>
  </si>
  <si>
    <r>
      <rPr>
        <b/>
        <sz val="10"/>
        <color theme="1"/>
        <rFont val="Arial"/>
        <family val="2"/>
      </rPr>
      <t>Acuerdo 01 de 2019:</t>
    </r>
    <r>
      <rPr>
        <sz val="10"/>
        <color theme="1"/>
        <rFont val="Arial"/>
        <family val="2"/>
      </rPr>
      <t xml:space="preserve">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t>
    </r>
    <r>
      <rPr>
        <b/>
        <sz val="10"/>
        <color theme="1"/>
        <rFont val="Arial"/>
        <family val="2"/>
      </rPr>
      <t>Decreto 07 de 2015:</t>
    </r>
    <r>
      <rPr>
        <sz val="10"/>
        <color theme="1"/>
        <rFont val="Arial"/>
        <family val="2"/>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</si>
  <si>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t xml:space="preserve">1110 - Fortalecimiento y desarrollo de la gestión institucional
</t>
    </r>
    <r>
      <rPr>
        <sz val="10"/>
        <color indexed="8"/>
        <rFont val="Arial"/>
        <family val="2"/>
      </rPr>
      <t>*Incrementar a un 90% la sostenibilidad del SIG en el Gobierno Distrital</t>
    </r>
  </si>
  <si>
    <r>
      <t xml:space="preserve">1114 - Intervención y conservación de los bienes muebles e inmuebles en sectores de interés cultural del Distrito Capital
</t>
    </r>
    <r>
      <rPr>
        <sz val="10"/>
        <color theme="1"/>
        <rFont val="Arial"/>
        <family val="2"/>
      </rPr>
      <t>Meta Plan de Desarrollo: 
*1.009 Bienes de Interés Cultural (BIC) intervenidos</t>
    </r>
  </si>
  <si>
    <r>
      <rPr>
        <b/>
        <sz val="10"/>
        <color indexed="8"/>
        <rFont val="Arial"/>
        <family val="2"/>
      </rPr>
      <t>1112 - Instrumentos de planeación y gestión para la preservación y sostenibilidad del patrimonio cultural</t>
    </r>
    <r>
      <rPr>
        <sz val="10"/>
        <color indexed="8"/>
        <rFont val="Arial"/>
        <family val="2"/>
      </rPr>
      <t xml:space="preserve">
Meta Plan de Desarrollo:
*Formular el Plan Especial de Manejo y Protección PEMP del Centro Histórico</t>
    </r>
  </si>
  <si>
    <r>
      <rPr>
        <b/>
        <sz val="10"/>
        <color theme="1"/>
        <rFont val="Arial"/>
        <family val="2"/>
      </rPr>
      <t>1024 - Formación en patrimonio cultural</t>
    </r>
    <r>
      <rPr>
        <sz val="10"/>
        <color theme="1"/>
        <rFont val="Arial"/>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theme="1"/>
        <rFont val="Arial"/>
        <family val="2"/>
      </rPr>
      <t>1107 - Divulgación y apropiación del patrimonio cultural</t>
    </r>
    <r>
      <rPr>
        <sz val="10"/>
        <color theme="1"/>
        <rFont val="Arial"/>
        <family val="2"/>
      </rPr>
      <t xml:space="preserve">
Meta Plan de Desarrollo:
*Alcanzar 1.700.000 asistencias al Museo de Bogotá, a recorridos y rutas patrimoniales y a otras prácticas patrimoniales</t>
    </r>
  </si>
  <si>
    <r>
      <rPr>
        <b/>
        <sz val="10"/>
        <color theme="1"/>
        <rFont val="Arial"/>
        <family val="2"/>
      </rPr>
      <t>1110 - Fortalecimiento y desarrollo de la gestión institucional</t>
    </r>
    <r>
      <rPr>
        <sz val="10"/>
        <color theme="1"/>
        <rFont val="Arial"/>
        <family val="2"/>
      </rPr>
      <t xml:space="preserve">
*Incrementar a un 90% la sostenibilidad del SIG en el Gobierno Distrital</t>
    </r>
  </si>
  <si>
    <r>
      <rPr>
        <b/>
        <sz val="10"/>
        <color theme="1"/>
        <rFont val="Arial"/>
        <family val="2"/>
      </rPr>
      <t>Acuerdo 01 de 2019:</t>
    </r>
    <r>
      <rPr>
        <sz val="10"/>
        <color theme="1"/>
        <rFont val="Arial"/>
        <family val="2"/>
      </rPr>
      <t xml:space="preserve">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t>
    </r>
    <r>
      <rPr>
        <b/>
        <sz val="10"/>
        <color theme="1"/>
        <rFont val="Arial"/>
        <family val="2"/>
      </rPr>
      <t>Decreto 07 de 2015:</t>
    </r>
    <r>
      <rPr>
        <sz val="10"/>
        <color theme="1"/>
        <rFont val="Arial"/>
        <family val="2"/>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</si>
  <si>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indexed="8"/>
        <rFont val="Arial"/>
        <family val="2"/>
      </rPr>
      <t>1114 - Intervención y conservación de los bienes muebles e inmuebles en sectores de interés cultural del Distrito Capital</t>
    </r>
    <r>
      <rPr>
        <sz val="10"/>
        <color indexed="8"/>
        <rFont val="Arial"/>
        <family val="2"/>
      </rPr>
      <t xml:space="preserve">
Meta Plan de Desarrollo: 1.009 Bienes de Interés Cultural (BIC) intervenidos</t>
    </r>
  </si>
  <si>
    <r>
      <rPr>
        <b/>
        <sz val="10"/>
        <color theme="1"/>
        <rFont val="Arial"/>
        <family val="2"/>
      </rPr>
      <t>Acuerdo 01 de 2019:</t>
    </r>
    <r>
      <rPr>
        <sz val="10"/>
        <color theme="1"/>
        <rFont val="Arial"/>
        <family val="2"/>
      </rPr>
      <t xml:space="preserve">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t>
    </r>
    <r>
      <rPr>
        <b/>
        <sz val="10"/>
        <color theme="1"/>
        <rFont val="Arial"/>
        <family val="2"/>
      </rPr>
      <t>Decreto 07 de 2015</t>
    </r>
    <r>
      <rPr>
        <sz val="10"/>
        <color theme="1"/>
        <rFont val="Arial"/>
        <family val="2"/>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</si>
  <si>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indexed="8"/>
        <rFont val="Arial"/>
        <family val="2"/>
      </rPr>
      <t>1024 - Formación en patrimonio cultural</t>
    </r>
    <r>
      <rPr>
        <sz val="10"/>
        <color indexed="8"/>
        <rFont val="Arial"/>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Arial"/>
        <family val="2"/>
      </rPr>
      <t>1107 - Divulgación y apropiación del patrimonio cultural</t>
    </r>
    <r>
      <rPr>
        <sz val="10"/>
        <color indexed="8"/>
        <rFont val="Arial"/>
        <family val="2"/>
      </rPr>
      <t xml:space="preserve">
Meta Plan de Desarrollo:
*Alcanzar 1.700.000 asistencias al Museo de Bogotá, a recorridos y rutas patrimoniales y a otras prácticas patrimoniales</t>
    </r>
  </si>
  <si>
    <r>
      <rPr>
        <b/>
        <sz val="10"/>
        <color indexed="8"/>
        <rFont val="Arial"/>
        <family val="2"/>
      </rPr>
      <t>Formación en patrimonio cultural</t>
    </r>
    <r>
      <rPr>
        <sz val="10"/>
        <color indexed="8"/>
        <rFont val="Arial"/>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Arial"/>
        <family val="2"/>
      </rPr>
      <t>Divulgación y apropiación del patrimonio cultural</t>
    </r>
    <r>
      <rPr>
        <sz val="10"/>
        <color indexed="8"/>
        <rFont val="Arial"/>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</si>
  <si>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r>
      <rPr>
        <b/>
        <sz val="10"/>
        <color theme="1"/>
        <rFont val="Arial"/>
        <family val="2"/>
      </rPr>
      <t>Acuerdo 01 de 2019:</t>
    </r>
    <r>
      <rPr>
        <sz val="10"/>
        <color theme="1"/>
        <rFont val="Arial"/>
        <family val="2"/>
      </rPr>
      <t xml:space="preserve">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r>
  </si>
  <si>
    <r>
      <rPr>
        <b/>
        <sz val="10"/>
        <color indexed="8"/>
        <rFont val="Arial"/>
        <family val="2"/>
      </rPr>
      <t>1110 - Fortalecimiento y desarrollo de la gestión institucional</t>
    </r>
    <r>
      <rPr>
        <sz val="10"/>
        <color indexed="8"/>
        <rFont val="Arial"/>
        <family val="2"/>
      </rPr>
      <t xml:space="preserve">
Meta Plan de Desarrollo:
*Incrementar a un 90% la sostenibilidad del SIG en el Gobierno Distrital</t>
    </r>
  </si>
  <si>
    <r>
      <rPr>
        <b/>
        <sz val="10"/>
        <color theme="1"/>
        <rFont val="Arial"/>
        <family val="2"/>
      </rPr>
      <t>Acuerdo 01 de 2019:</t>
    </r>
    <r>
      <rPr>
        <sz val="10"/>
        <color theme="1"/>
        <rFont val="Arial"/>
        <family val="2"/>
      </rPr>
      <t xml:space="preserve">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
</t>
    </r>
    <r>
      <rPr>
        <b/>
        <sz val="10"/>
        <color theme="1"/>
        <rFont val="Arial"/>
        <family val="2"/>
      </rPr>
      <t>Decreto 07 de 2015:</t>
    </r>
    <r>
      <rPr>
        <sz val="10"/>
        <color theme="1"/>
        <rFont val="Arial"/>
        <family val="2"/>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</si>
  <si>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Arial"/>
        <family val="2"/>
      </rPr>
      <t>Acuerdo 01 de 2019:</t>
    </r>
    <r>
      <rPr>
        <sz val="10"/>
        <color theme="1"/>
        <rFont val="Arial"/>
        <family val="2"/>
      </rPr>
      <t xml:space="preserve">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r>
  </si>
  <si>
    <r>
      <rPr>
        <b/>
        <sz val="10"/>
        <color indexed="8"/>
        <rFont val="Arial"/>
        <family val="2"/>
      </rPr>
      <t>1110 - Fortalecimiento y desarrollo de la gestión institucional</t>
    </r>
    <r>
      <rPr>
        <sz val="10"/>
        <color indexed="8"/>
        <rFont val="Arial"/>
        <family val="2"/>
      </rPr>
      <t xml:space="preserve">
*Incrementar a un 90% la sostenibilidad del SIG en el Gobierno Distrital</t>
    </r>
  </si>
  <si>
    <t>SUBTOTAL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</si>
</sst>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 _€_-;\-* #,##0\ _€_-;_-* &quot;-&quot;\ _€_-;_-@_-"/>
    <numFmt numFmtId="165" formatCode="_ * #,##0.00_ ;_ * \-#,##0.00_ ;_ * &quot;-&quot;??_ ;_ @_ "/>
    <numFmt numFmtId="166" formatCode="0.0%"/>
    <numFmt numFmtId="167" formatCode="_-* #,##0\ _€_-;\-* #,##0\ _€_-;_-* \-?\ _€_-;_-@_-"/>
    <numFmt numFmtId="168" formatCode="0.000"/>
    <numFmt numFmtId="169" formatCode="0.0000"/>
    <numFmt numFmtId="170" formatCode="0.000000%"/>
    <numFmt numFmtId="171" formatCode="0.000000000%"/>
    <numFmt numFmtId="172" formatCode="_-* #,##0.00\ _€_-;\-* #,##0.00\ _€_-;_-* \-?\ _€_-;_-@_-"/>
  </numFmts>
  <fonts count="49"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2"/>
      <name val="Arial Narrow"/>
      <family val="2"/>
    </font>
    <font>
      <sz val="12"/>
      <name val="Arial"/>
      <family val="2"/>
    </font>
    <font>
      <b/>
      <sz val="11"/>
      <name val="Arial"/>
      <family val="2"/>
    </font>
    <font>
      <sz val="11"/>
      <name val="Arial"/>
      <family val="2"/>
    </font>
    <font>
      <b/>
      <i/>
      <sz val="11"/>
      <name val="Arial"/>
      <family val="2"/>
    </font>
    <font>
      <b/>
      <sz val="14"/>
      <name val="Arial"/>
      <family val="2"/>
    </font>
    <font>
      <b/>
      <sz val="12"/>
      <name val="Arial"/>
      <family val="2"/>
    </font>
    <font>
      <sz val="10"/>
      <color theme="1"/>
      <name val="Calibri"/>
      <family val="2"/>
      <scheme val="minor"/>
    </font>
    <font>
      <b/>
      <sz val="10"/>
      <color theme="1"/>
      <name val="Calibri"/>
      <family val="2"/>
      <scheme val="minor"/>
    </font>
    <font>
      <b/>
      <sz val="11"/>
      <color theme="1"/>
      <name val="Calibri"/>
      <family val="2"/>
      <scheme val="minor"/>
    </font>
    <font>
      <b/>
      <sz val="9"/>
      <name val="Arial"/>
      <family val="2"/>
    </font>
    <font>
      <sz val="9"/>
      <name val="Arial"/>
      <family val="2"/>
    </font>
    <font>
      <u/>
      <sz val="11"/>
      <color theme="10"/>
      <name val="Calibri"/>
      <family val="2"/>
      <scheme val="minor"/>
    </font>
    <font>
      <u/>
      <sz val="11"/>
      <color theme="11"/>
      <name val="Calibri"/>
      <family val="2"/>
      <scheme val="minor"/>
    </font>
    <font>
      <b/>
      <sz val="11"/>
      <color theme="0"/>
      <name val="Arial"/>
      <family val="2"/>
    </font>
    <font>
      <sz val="8"/>
      <name val="Arial"/>
      <family val="2"/>
    </font>
    <font>
      <sz val="12"/>
      <color theme="1"/>
      <name val="Arial"/>
      <family val="2"/>
    </font>
    <font>
      <sz val="8"/>
      <color theme="1"/>
      <name val="Calibri"/>
      <family val="2"/>
      <scheme val="minor"/>
    </font>
    <font>
      <b/>
      <sz val="8"/>
      <name val="Arial"/>
      <family val="2"/>
    </font>
    <font>
      <sz val="11"/>
      <color theme="1"/>
      <name val="Calibri"/>
      <family val="2"/>
      <scheme val="minor"/>
    </font>
    <font>
      <b/>
      <sz val="11"/>
      <color theme="0"/>
      <name val="Calibri"/>
      <family val="2"/>
      <scheme val="minor"/>
    </font>
    <font>
      <sz val="9"/>
      <color theme="1"/>
      <name val="Calibri"/>
      <family val="2"/>
      <scheme val="minor"/>
    </font>
    <font>
      <sz val="11"/>
      <name val="Calibri"/>
      <family val="2"/>
      <scheme val="minor"/>
    </font>
    <font>
      <sz val="10"/>
      <name val="Calibri"/>
      <family val="2"/>
      <scheme val="minor"/>
    </font>
    <font>
      <sz val="9"/>
      <name val="Calibri"/>
      <family val="2"/>
      <scheme val="minor"/>
    </font>
    <font>
      <b/>
      <sz val="20"/>
      <color rgb="FFFF0000"/>
      <name val="Calibri"/>
      <family val="2"/>
      <scheme val="minor"/>
    </font>
    <font>
      <b/>
      <sz val="10"/>
      <color theme="0"/>
      <name val="Calibri"/>
      <family val="2"/>
      <scheme val="minor"/>
    </font>
    <font>
      <b/>
      <sz val="14"/>
      <color theme="0"/>
      <name val="Calibri"/>
      <family val="2"/>
      <scheme val="minor"/>
    </font>
    <font>
      <sz val="11"/>
      <color theme="1"/>
      <name val="Arial"/>
      <family val="2"/>
    </font>
    <font>
      <b/>
      <sz val="16"/>
      <name val="Arial"/>
      <family val="2"/>
    </font>
    <font>
      <b/>
      <sz val="9"/>
      <color theme="0"/>
      <name val="Arial"/>
      <family val="2"/>
    </font>
    <font>
      <b/>
      <sz val="10"/>
      <color theme="0"/>
      <name val="Arial"/>
      <family val="2"/>
    </font>
    <font>
      <b/>
      <sz val="10"/>
      <name val="Arial"/>
      <family val="2"/>
    </font>
    <font>
      <b/>
      <sz val="14"/>
      <color theme="1"/>
      <name val="Arial"/>
      <family val="2"/>
    </font>
    <font>
      <sz val="14"/>
      <name val="Arial"/>
      <family val="2"/>
    </font>
    <font>
      <b/>
      <i/>
      <sz val="10"/>
      <name val="Arial"/>
      <family val="2"/>
    </font>
    <font>
      <b/>
      <sz val="20"/>
      <name val="Arial"/>
      <family val="2"/>
    </font>
    <font>
      <b/>
      <sz val="10"/>
      <color theme="1"/>
      <name val="Arial"/>
      <family val="2"/>
    </font>
    <font>
      <sz val="10"/>
      <color theme="1"/>
      <name val="Arial"/>
      <family val="2"/>
    </font>
    <font>
      <sz val="10"/>
      <color indexed="8"/>
      <name val="Arial"/>
      <family val="2"/>
    </font>
    <font>
      <b/>
      <sz val="10"/>
      <color indexed="8"/>
      <name val="Arial"/>
      <family val="2"/>
    </font>
    <font>
      <sz val="10"/>
      <color rgb="FF000000"/>
      <name val="Arial"/>
      <family val="2"/>
    </font>
    <font>
      <sz val="11"/>
      <color theme="9" tint="-0.499984740745262"/>
      <name val="Calibri"/>
      <family val="2"/>
      <scheme val="minor"/>
    </font>
    <font>
      <b/>
      <sz val="11"/>
      <color theme="9" tint="-0.49998474074526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bgColor indexed="64"/>
      </patternFill>
    </fill>
    <fill>
      <patternFill patternType="solid">
        <fgColor theme="1"/>
        <bgColor indexed="64"/>
      </patternFill>
    </fill>
    <fill>
      <patternFill patternType="solid">
        <fgColor theme="6" tint="0.59999389629810485"/>
        <bgColor indexed="64"/>
      </patternFill>
    </fill>
    <fill>
      <patternFill patternType="solid">
        <fgColor rgb="FFF2F2F2"/>
        <bgColor indexed="64"/>
      </patternFill>
    </fill>
  </fills>
  <borders count="91">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hair">
        <color auto="1"/>
      </left>
      <right/>
      <top style="hair">
        <color auto="1"/>
      </top>
      <bottom style="hair">
        <color auto="1"/>
      </bottom>
      <diagonal/>
    </border>
    <border>
      <left/>
      <right/>
      <top style="dotted">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bottom/>
      <diagonal/>
    </border>
    <border>
      <left/>
      <right/>
      <top style="dotted">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style="hair">
        <color auto="1"/>
      </right>
      <top style="hair">
        <color auto="1"/>
      </top>
      <bottom style="hair">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hair">
        <color auto="1"/>
      </left>
      <right/>
      <top style="hair">
        <color auto="1"/>
      </top>
      <bottom/>
      <diagonal/>
    </border>
    <border>
      <left/>
      <right/>
      <top style="hair">
        <color auto="1"/>
      </top>
      <bottom/>
      <diagonal/>
    </border>
    <border>
      <left/>
      <right/>
      <top style="hair">
        <color auto="1"/>
      </top>
      <bottom style="hair">
        <color auto="1"/>
      </bottom>
      <diagonal/>
    </border>
    <border>
      <left/>
      <right style="medium">
        <color auto="1"/>
      </right>
      <top style="hair">
        <color auto="1"/>
      </top>
      <bottom style="hair">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auto="1"/>
      </left>
      <right/>
      <top style="hair">
        <color auto="1"/>
      </top>
      <bottom/>
      <diagonal/>
    </border>
    <border>
      <left/>
      <right style="hair">
        <color auto="1"/>
      </right>
      <top style="hair">
        <color auto="1"/>
      </top>
      <bottom/>
      <diagonal/>
    </border>
    <border>
      <left style="medium">
        <color auto="1"/>
      </left>
      <right/>
      <top/>
      <bottom style="hair">
        <color auto="1"/>
      </bottom>
      <diagonal/>
    </border>
    <border>
      <left/>
      <right style="hair">
        <color auto="1"/>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hair">
        <color auto="1"/>
      </right>
      <top/>
      <bottom/>
      <diagonal/>
    </border>
    <border>
      <left style="hair">
        <color auto="1"/>
      </left>
      <right/>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style="dotted">
        <color auto="1"/>
      </left>
      <right style="dotted">
        <color auto="1"/>
      </right>
      <top style="dotted">
        <color auto="1"/>
      </top>
      <bottom style="dotted">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right style="medium">
        <color auto="1"/>
      </right>
      <top style="dotted">
        <color auto="1"/>
      </top>
      <bottom/>
      <diagonal/>
    </border>
    <border>
      <left style="medium">
        <color auto="1"/>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tted">
        <color auto="1"/>
      </top>
      <bottom/>
      <diagonal/>
    </border>
    <border>
      <left style="medium">
        <color auto="1"/>
      </left>
      <right/>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right/>
      <top/>
      <bottom style="hair">
        <color auto="1"/>
      </bottom>
      <diagonal/>
    </border>
  </borders>
  <cellStyleXfs count="59808">
    <xf numFmtId="0" fontId="0" fillId="0" borderId="0"/>
    <xf numFmtId="164" fontId="4" fillId="0" borderId="0" applyFont="0" applyFill="0" applyBorder="0" applyAlignment="0" applyProtection="0"/>
    <xf numFmtId="165"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867">
    <xf numFmtId="0" fontId="0" fillId="0" borderId="0" xfId="0"/>
    <xf numFmtId="0" fontId="5" fillId="0" borderId="0" xfId="0" applyFont="1"/>
    <xf numFmtId="0" fontId="8"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 xfId="0" applyFont="1" applyFill="1" applyBorder="1" applyAlignment="1">
      <alignment horizontal="left"/>
    </xf>
    <xf numFmtId="0" fontId="7" fillId="2" borderId="0" xfId="0" applyFont="1" applyFill="1" applyBorder="1" applyAlignment="1">
      <alignment horizontal="left"/>
    </xf>
    <xf numFmtId="0" fontId="7" fillId="2" borderId="0" xfId="0" applyFont="1" applyFill="1" applyBorder="1" applyAlignment="1"/>
    <xf numFmtId="0" fontId="9" fillId="2" borderId="0" xfId="0" applyFont="1" applyFill="1" applyBorder="1" applyAlignment="1">
      <alignment horizontal="center" vertical="center" wrapText="1"/>
    </xf>
    <xf numFmtId="0" fontId="7" fillId="2" borderId="0" xfId="0" applyFont="1" applyFill="1" applyBorder="1" applyAlignment="1">
      <alignment horizontal="center"/>
    </xf>
    <xf numFmtId="167" fontId="7" fillId="4" borderId="1" xfId="0" applyNumberFormat="1" applyFont="1" applyFill="1" applyBorder="1" applyAlignment="1">
      <alignment horizontal="center" vertical="center" wrapText="1"/>
    </xf>
    <xf numFmtId="167" fontId="7" fillId="0" borderId="0" xfId="0" applyNumberFormat="1" applyFont="1" applyFill="1" applyBorder="1" applyAlignment="1">
      <alignment horizontal="center" vertical="center" wrapText="1"/>
    </xf>
    <xf numFmtId="167" fontId="7" fillId="4" borderId="5"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12" fillId="0" borderId="0" xfId="0" applyFont="1"/>
    <xf numFmtId="0" fontId="7" fillId="2" borderId="0" xfId="0" applyFont="1" applyFill="1" applyBorder="1" applyAlignment="1">
      <alignment horizontal="center" vertical="center"/>
    </xf>
    <xf numFmtId="0" fontId="5" fillId="0" borderId="0" xfId="0" applyFont="1" applyProtection="1">
      <protection locked="0"/>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protection locked="0"/>
    </xf>
    <xf numFmtId="0" fontId="8" fillId="0" borderId="0" xfId="0" applyNumberFormat="1" applyFont="1" applyFill="1" applyBorder="1" applyAlignment="1" applyProtection="1">
      <alignment horizontal="center" vertical="center" wrapText="1"/>
      <protection locked="0"/>
    </xf>
    <xf numFmtId="167" fontId="8" fillId="0" borderId="0" xfId="0"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protection locked="0"/>
    </xf>
    <xf numFmtId="0" fontId="8" fillId="0" borderId="57" xfId="0" applyFont="1" applyBorder="1" applyAlignment="1">
      <alignment vertical="center" wrapText="1"/>
    </xf>
    <xf numFmtId="0" fontId="14" fillId="0" borderId="0" xfId="0" applyFont="1"/>
    <xf numFmtId="0" fontId="15" fillId="2" borderId="0" xfId="0" applyFont="1" applyFill="1" applyBorder="1" applyAlignment="1">
      <alignment horizontal="left"/>
    </xf>
    <xf numFmtId="0" fontId="15" fillId="2" borderId="0" xfId="0" applyFont="1" applyFill="1" applyBorder="1" applyAlignment="1">
      <alignment horizontal="center" vertical="center" wrapText="1"/>
    </xf>
    <xf numFmtId="0" fontId="16" fillId="0" borderId="0" xfId="0" applyFont="1" applyAlignment="1" applyProtection="1">
      <alignment horizontal="center" vertical="center"/>
      <protection locked="0"/>
    </xf>
    <xf numFmtId="0" fontId="16" fillId="0" borderId="0" xfId="0" applyFont="1" applyFill="1" applyBorder="1" applyAlignment="1" applyProtection="1">
      <alignment horizontal="center" vertical="center" wrapText="1"/>
      <protection locked="0"/>
    </xf>
    <xf numFmtId="0" fontId="7" fillId="2" borderId="4" xfId="0" applyFont="1" applyFill="1" applyBorder="1" applyAlignment="1">
      <alignment horizontal="center"/>
    </xf>
    <xf numFmtId="2" fontId="6" fillId="0" borderId="1" xfId="0" applyNumberFormat="1" applyFont="1" applyFill="1" applyBorder="1" applyAlignment="1" applyProtection="1">
      <alignment horizontal="center" vertical="center" wrapText="1"/>
      <protection locked="0"/>
    </xf>
    <xf numFmtId="166" fontId="6" fillId="0" borderId="1" xfId="4" applyNumberFormat="1" applyFont="1" applyFill="1" applyBorder="1" applyAlignment="1" applyProtection="1">
      <alignment horizontal="center" vertical="center" wrapText="1"/>
      <protection locked="0"/>
    </xf>
    <xf numFmtId="167" fontId="6" fillId="0" borderId="5" xfId="0" applyNumberFormat="1" applyFont="1" applyFill="1" applyBorder="1" applyAlignment="1" applyProtection="1">
      <alignment horizontal="center" vertical="center" wrapText="1"/>
      <protection locked="0"/>
    </xf>
    <xf numFmtId="0" fontId="7" fillId="0" borderId="0" xfId="0" applyFont="1" applyAlignment="1" applyProtection="1">
      <alignment horizontal="center"/>
      <protection locked="0"/>
    </xf>
    <xf numFmtId="2" fontId="8" fillId="0" borderId="0" xfId="0" applyNumberFormat="1" applyFont="1" applyFill="1" applyBorder="1" applyAlignment="1" applyProtection="1">
      <alignment horizontal="center" vertical="center" wrapText="1"/>
      <protection locked="0"/>
    </xf>
    <xf numFmtId="9" fontId="6" fillId="0" borderId="1" xfId="4"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9" fontId="16" fillId="0" borderId="1" xfId="4" applyFont="1" applyFill="1" applyBorder="1" applyAlignment="1" applyProtection="1">
      <alignment horizontal="center" vertical="center" wrapText="1"/>
      <protection locked="0"/>
    </xf>
    <xf numFmtId="9" fontId="16" fillId="0" borderId="16" xfId="4" applyFont="1" applyFill="1" applyBorder="1" applyAlignment="1" applyProtection="1">
      <alignment horizontal="center" vertical="center" wrapText="1"/>
      <protection locked="0"/>
    </xf>
    <xf numFmtId="0" fontId="8" fillId="2" borderId="0"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center" vertical="center"/>
      <protection locked="0"/>
    </xf>
    <xf numFmtId="2" fontId="8" fillId="2" borderId="0" xfId="0" applyNumberFormat="1" applyFont="1" applyFill="1" applyBorder="1" applyAlignment="1" applyProtection="1">
      <alignment vertical="center" wrapText="1"/>
      <protection locked="0"/>
    </xf>
    <xf numFmtId="167" fontId="8" fillId="2" borderId="0" xfId="0" applyNumberFormat="1" applyFont="1" applyFill="1" applyBorder="1" applyAlignment="1" applyProtection="1">
      <alignment horizontal="center" vertical="center" wrapText="1"/>
      <protection locked="0"/>
    </xf>
    <xf numFmtId="166" fontId="8" fillId="0" borderId="1" xfId="4" applyNumberFormat="1" applyFont="1" applyFill="1" applyBorder="1" applyAlignment="1" applyProtection="1">
      <alignment horizontal="center" vertical="center" wrapText="1"/>
      <protection locked="0"/>
    </xf>
    <xf numFmtId="9" fontId="8" fillId="0" borderId="1" xfId="4" applyFont="1" applyFill="1" applyBorder="1" applyAlignment="1" applyProtection="1">
      <alignment horizontal="center" vertical="center" wrapText="1"/>
      <protection locked="0"/>
    </xf>
    <xf numFmtId="0" fontId="5" fillId="0" borderId="0" xfId="0" applyFont="1" applyFill="1" applyProtection="1">
      <protection locked="0"/>
    </xf>
    <xf numFmtId="2" fontId="8" fillId="0" borderId="1" xfId="0" applyNumberFormat="1" applyFont="1" applyFill="1" applyBorder="1" applyAlignment="1" applyProtection="1">
      <alignment vertical="center" wrapText="1"/>
      <protection locked="0"/>
    </xf>
    <xf numFmtId="167" fontId="7" fillId="4" borderId="5" xfId="0" applyNumberFormat="1" applyFont="1" applyFill="1" applyBorder="1" applyAlignment="1" applyProtection="1">
      <alignment horizontal="center" vertical="center" wrapText="1"/>
      <protection locked="0"/>
    </xf>
    <xf numFmtId="14" fontId="8" fillId="0" borderId="1" xfId="0" applyNumberFormat="1" applyFont="1" applyFill="1" applyBorder="1" applyAlignment="1" applyProtection="1">
      <alignment horizontal="center" vertical="center"/>
      <protection locked="0"/>
    </xf>
    <xf numFmtId="167" fontId="8" fillId="0" borderId="5" xfId="0" applyNumberFormat="1" applyFont="1" applyFill="1" applyBorder="1" applyAlignment="1" applyProtection="1">
      <alignment horizontal="center" vertical="center" wrapText="1"/>
      <protection locked="0"/>
    </xf>
    <xf numFmtId="167" fontId="7" fillId="4" borderId="1" xfId="0" applyNumberFormat="1" applyFont="1" applyFill="1" applyBorder="1" applyAlignment="1" applyProtection="1">
      <alignment horizontal="center" vertical="center" wrapText="1"/>
      <protection locked="0"/>
    </xf>
    <xf numFmtId="9" fontId="16" fillId="2" borderId="0" xfId="4" applyFont="1" applyFill="1" applyBorder="1" applyAlignment="1" applyProtection="1">
      <alignment horizontal="center" vertical="center" wrapText="1"/>
      <protection locked="0"/>
    </xf>
    <xf numFmtId="14" fontId="8" fillId="2" borderId="0" xfId="0" applyNumberFormat="1" applyFont="1" applyFill="1" applyBorder="1" applyAlignment="1" applyProtection="1">
      <alignment horizontal="center" vertical="center"/>
      <protection locked="0"/>
    </xf>
    <xf numFmtId="0" fontId="8" fillId="2" borderId="0"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wrapText="1"/>
      <protection locked="0"/>
    </xf>
    <xf numFmtId="15" fontId="8" fillId="0" borderId="1" xfId="0" applyNumberFormat="1" applyFont="1" applyFill="1" applyBorder="1" applyAlignment="1" applyProtection="1">
      <alignment vertical="center"/>
      <protection locked="0"/>
    </xf>
    <xf numFmtId="0" fontId="6" fillId="0" borderId="1" xfId="0" applyNumberFormat="1" applyFont="1" applyFill="1" applyBorder="1" applyAlignment="1" applyProtection="1">
      <alignment horizontal="center" vertical="center" wrapText="1"/>
      <protection locked="0"/>
    </xf>
    <xf numFmtId="1"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9" fontId="8" fillId="0" borderId="1" xfId="0"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7" fillId="4" borderId="1" xfId="0" applyFont="1" applyFill="1" applyBorder="1" applyAlignment="1">
      <alignment horizontal="center" vertical="center" wrapText="1"/>
    </xf>
    <xf numFmtId="0" fontId="6" fillId="0" borderId="11" xfId="0" applyFont="1" applyFill="1" applyBorder="1" applyAlignment="1" applyProtection="1">
      <alignment vertical="center" wrapText="1"/>
      <protection locked="0"/>
    </xf>
    <xf numFmtId="0" fontId="6" fillId="0" borderId="20" xfId="0" applyFont="1" applyFill="1" applyBorder="1" applyAlignment="1" applyProtection="1">
      <alignment vertical="center" wrapText="1"/>
      <protection locked="0"/>
    </xf>
    <xf numFmtId="0" fontId="6" fillId="0" borderId="20"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6" fillId="0" borderId="1" xfId="0" applyFont="1" applyFill="1" applyBorder="1" applyAlignment="1" applyProtection="1">
      <alignment vertical="center" wrapText="1"/>
      <protection locked="0"/>
    </xf>
    <xf numFmtId="0" fontId="6"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center" wrapText="1"/>
      <protection locked="0"/>
    </xf>
    <xf numFmtId="0" fontId="0" fillId="2" borderId="0" xfId="0" applyFill="1"/>
    <xf numFmtId="0" fontId="8" fillId="0" borderId="1" xfId="0" applyFont="1" applyFill="1" applyBorder="1" applyAlignment="1" applyProtection="1">
      <alignment horizontal="left" vertical="center" wrapText="1"/>
      <protection locked="0"/>
    </xf>
    <xf numFmtId="0" fontId="0" fillId="0" borderId="0" xfId="0" applyAlignment="1">
      <alignment horizontal="center"/>
    </xf>
    <xf numFmtId="0" fontId="1" fillId="2"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2" fillId="0" borderId="1" xfId="0" applyFont="1" applyBorder="1" applyAlignment="1">
      <alignment horizontal="center"/>
    </xf>
    <xf numFmtId="0" fontId="20" fillId="0" borderId="1" xfId="0" applyFont="1" applyFill="1" applyBorder="1" applyAlignment="1" applyProtection="1">
      <alignment horizontal="center" vertical="center" wrapText="1"/>
      <protection locked="0"/>
    </xf>
    <xf numFmtId="0" fontId="22" fillId="0" borderId="0" xfId="0" applyFont="1"/>
    <xf numFmtId="0" fontId="23" fillId="4" borderId="1" xfId="0" applyFont="1" applyFill="1" applyBorder="1" applyAlignment="1" applyProtection="1">
      <alignment horizontal="center" vertical="center" wrapText="1"/>
      <protection locked="0"/>
    </xf>
    <xf numFmtId="14" fontId="20" fillId="0" borderId="1" xfId="0" applyNumberFormat="1" applyFont="1" applyFill="1" applyBorder="1" applyAlignment="1" applyProtection="1">
      <alignment horizontal="center" vertical="center"/>
      <protection locked="0"/>
    </xf>
    <xf numFmtId="2" fontId="20"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left" vertical="center" wrapText="1"/>
      <protection locked="0"/>
    </xf>
    <xf numFmtId="0" fontId="22" fillId="0" borderId="0" xfId="0" applyFont="1" applyAlignment="1">
      <alignment wrapText="1"/>
    </xf>
    <xf numFmtId="0" fontId="20" fillId="2" borderId="1" xfId="0" applyFont="1" applyFill="1" applyBorder="1" applyAlignment="1" applyProtection="1">
      <alignment horizontal="left" vertical="center" wrapText="1"/>
      <protection locked="0"/>
    </xf>
    <xf numFmtId="0" fontId="20" fillId="3" borderId="1" xfId="0" applyFont="1" applyFill="1" applyBorder="1" applyAlignment="1" applyProtection="1">
      <alignment horizontal="left" vertical="center" wrapText="1"/>
      <protection locked="0"/>
    </xf>
    <xf numFmtId="0" fontId="20" fillId="3" borderId="19" xfId="0" applyFont="1" applyFill="1" applyBorder="1" applyAlignment="1" applyProtection="1">
      <alignment horizontal="left" vertical="center" wrapText="1"/>
      <protection locked="0"/>
    </xf>
    <xf numFmtId="0" fontId="20" fillId="3" borderId="1" xfId="0"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protection locked="0"/>
    </xf>
    <xf numFmtId="2" fontId="20" fillId="3" borderId="1" xfId="0" applyNumberFormat="1" applyFont="1" applyFill="1" applyBorder="1" applyAlignment="1" applyProtection="1">
      <alignment horizontal="center" vertical="center" wrapText="1"/>
      <protection locked="0"/>
    </xf>
    <xf numFmtId="0" fontId="20" fillId="2" borderId="1" xfId="0" applyFont="1" applyFill="1" applyBorder="1" applyAlignment="1" applyProtection="1">
      <alignment vertical="center" wrapText="1"/>
      <protection locked="0"/>
    </xf>
    <xf numFmtId="0" fontId="20" fillId="3" borderId="1" xfId="0" applyNumberFormat="1" applyFont="1" applyFill="1" applyBorder="1" applyAlignment="1" applyProtection="1">
      <alignment horizontal="center" vertical="center" wrapText="1"/>
      <protection locked="0"/>
    </xf>
    <xf numFmtId="2" fontId="20" fillId="3" borderId="1" xfId="0" applyNumberFormat="1" applyFont="1" applyFill="1" applyBorder="1" applyAlignment="1" applyProtection="1">
      <alignment horizontal="center" vertical="center"/>
      <protection locked="0"/>
    </xf>
    <xf numFmtId="0" fontId="7" fillId="2" borderId="0" xfId="0" applyFont="1" applyFill="1" applyBorder="1" applyAlignment="1">
      <alignment vertical="center"/>
    </xf>
    <xf numFmtId="1" fontId="8" fillId="0" borderId="1" xfId="0" applyNumberFormat="1" applyFont="1" applyFill="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protection locked="0"/>
    </xf>
    <xf numFmtId="9" fontId="8" fillId="0" borderId="1" xfId="0" applyNumberFormat="1" applyFont="1" applyFill="1" applyBorder="1" applyAlignment="1" applyProtection="1">
      <alignment horizontal="center" vertical="center" wrapText="1"/>
      <protection locked="0"/>
    </xf>
    <xf numFmtId="166" fontId="6" fillId="0" borderId="1" xfId="4" applyNumberFormat="1" applyFont="1" applyFill="1" applyBorder="1" applyAlignment="1" applyProtection="1">
      <alignment horizontal="center" vertical="center" wrapText="1"/>
      <protection locked="0"/>
    </xf>
    <xf numFmtId="2" fontId="8" fillId="0" borderId="1" xfId="0" applyNumberFormat="1" applyFont="1" applyFill="1" applyBorder="1" applyAlignment="1" applyProtection="1">
      <alignment vertical="center" wrapText="1"/>
      <protection locked="0"/>
    </xf>
    <xf numFmtId="0" fontId="8" fillId="0" borderId="1" xfId="0" applyFont="1" applyFill="1" applyBorder="1" applyAlignment="1" applyProtection="1">
      <alignment vertical="center" wrapText="1"/>
      <protection locked="0"/>
    </xf>
    <xf numFmtId="15" fontId="8" fillId="0" borderId="1" xfId="0" applyNumberFormat="1" applyFont="1" applyFill="1" applyBorder="1" applyAlignment="1" applyProtection="1">
      <alignment vertical="center"/>
      <protection locked="0"/>
    </xf>
    <xf numFmtId="0" fontId="8" fillId="0" borderId="1" xfId="0" applyFont="1" applyFill="1" applyBorder="1" applyAlignment="1" applyProtection="1">
      <alignment horizontal="center" vertical="center" wrapText="1"/>
      <protection locked="0"/>
    </xf>
    <xf numFmtId="167" fontId="8" fillId="0" borderId="5" xfId="0" applyNumberFormat="1" applyFont="1" applyFill="1" applyBorder="1" applyAlignment="1" applyProtection="1">
      <alignment horizontal="center" vertical="center" wrapText="1"/>
      <protection locked="0"/>
    </xf>
    <xf numFmtId="9" fontId="8" fillId="0" borderId="1" xfId="4"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protection locked="0"/>
    </xf>
    <xf numFmtId="0" fontId="23" fillId="4" borderId="1"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left" vertical="center" wrapText="1"/>
      <protection locked="0"/>
    </xf>
    <xf numFmtId="0" fontId="25" fillId="6" borderId="1" xfId="0" applyFont="1" applyFill="1" applyBorder="1" applyAlignment="1">
      <alignment horizontal="center" vertical="center" wrapText="1"/>
    </xf>
    <xf numFmtId="0" fontId="8" fillId="0" borderId="19" xfId="0" applyFont="1" applyFill="1" applyBorder="1" applyAlignment="1" applyProtection="1">
      <alignment horizontal="left" vertical="center"/>
      <protection locked="0"/>
    </xf>
    <xf numFmtId="0" fontId="8"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vertical="center" wrapText="1"/>
      <protection locked="0"/>
    </xf>
    <xf numFmtId="0" fontId="26" fillId="0" borderId="1" xfId="0" applyFont="1" applyBorder="1" applyAlignment="1">
      <alignment vertical="center" wrapText="1"/>
    </xf>
    <xf numFmtId="168" fontId="28" fillId="2" borderId="1" xfId="0" applyNumberFormat="1" applyFont="1" applyFill="1" applyBorder="1" applyAlignment="1" applyProtection="1">
      <alignment horizontal="center" vertical="center"/>
      <protection locked="0"/>
    </xf>
    <xf numFmtId="0" fontId="22" fillId="0" borderId="1" xfId="0" applyFont="1" applyBorder="1" applyAlignment="1">
      <alignment wrapText="1"/>
    </xf>
    <xf numFmtId="0" fontId="12" fillId="0" borderId="1" xfId="0" applyFont="1" applyBorder="1" applyAlignment="1">
      <alignment horizontal="center" vertical="center"/>
    </xf>
    <xf numFmtId="169" fontId="12" fillId="0" borderId="1" xfId="0" applyNumberFormat="1" applyFont="1" applyBorder="1" applyAlignment="1">
      <alignment horizontal="center" vertical="center"/>
    </xf>
    <xf numFmtId="0" fontId="22" fillId="0" borderId="1" xfId="0" applyFont="1" applyBorder="1" applyAlignment="1">
      <alignment vertical="top" wrapText="1"/>
    </xf>
    <xf numFmtId="168" fontId="28" fillId="0" borderId="1" xfId="0" applyNumberFormat="1" applyFont="1" applyFill="1" applyBorder="1" applyAlignment="1" applyProtection="1">
      <alignment horizontal="center" vertical="center"/>
      <protection locked="0"/>
    </xf>
    <xf numFmtId="168" fontId="12" fillId="0" borderId="1" xfId="0" applyNumberFormat="1" applyFont="1" applyBorder="1" applyAlignment="1">
      <alignment horizontal="center" vertical="center"/>
    </xf>
    <xf numFmtId="0" fontId="22" fillId="0" borderId="1" xfId="0" applyFont="1" applyBorder="1" applyAlignment="1">
      <alignment vertical="center" wrapText="1"/>
    </xf>
    <xf numFmtId="166" fontId="24" fillId="0" borderId="1" xfId="4" applyNumberFormat="1" applyFont="1" applyBorder="1" applyAlignment="1">
      <alignment horizontal="center" vertical="center"/>
    </xf>
    <xf numFmtId="0" fontId="0" fillId="0" borderId="0" xfId="0" applyAlignment="1">
      <alignment vertical="center" wrapText="1"/>
    </xf>
    <xf numFmtId="0" fontId="5" fillId="0" borderId="0" xfId="0" applyFont="1" applyFill="1" applyAlignment="1" applyProtection="1">
      <alignment vertical="center" wrapText="1"/>
      <protection locked="0"/>
    </xf>
    <xf numFmtId="9" fontId="5" fillId="0" borderId="0" xfId="4" applyFont="1" applyFill="1" applyAlignment="1" applyProtection="1">
      <alignment vertical="center" wrapText="1"/>
      <protection locked="0"/>
    </xf>
    <xf numFmtId="0" fontId="0" fillId="0" borderId="0" xfId="0" applyFont="1" applyAlignment="1">
      <alignment vertical="center" wrapText="1"/>
    </xf>
    <xf numFmtId="0" fontId="27" fillId="0" borderId="0" xfId="0" applyFont="1" applyFill="1" applyAlignment="1" applyProtection="1">
      <alignment vertical="center" wrapText="1"/>
      <protection locked="0"/>
    </xf>
    <xf numFmtId="9" fontId="27" fillId="0" borderId="0" xfId="4" applyFont="1" applyFill="1" applyAlignment="1" applyProtection="1">
      <alignment vertical="center" wrapText="1"/>
      <protection locked="0"/>
    </xf>
    <xf numFmtId="0" fontId="0" fillId="2" borderId="0" xfId="0" applyFont="1" applyFill="1"/>
    <xf numFmtId="0" fontId="27" fillId="0" borderId="1" xfId="0" applyFont="1" applyFill="1" applyBorder="1" applyAlignment="1" applyProtection="1">
      <alignment horizontal="center" vertical="center" wrapText="1"/>
      <protection locked="0"/>
    </xf>
    <xf numFmtId="0" fontId="29" fillId="2" borderId="1" xfId="0" applyFont="1" applyFill="1" applyBorder="1" applyAlignment="1" applyProtection="1">
      <alignment horizontal="left" vertical="center" wrapText="1"/>
      <protection locked="0"/>
    </xf>
    <xf numFmtId="2" fontId="27" fillId="0" borderId="1" xfId="4" applyNumberFormat="1" applyFont="1" applyFill="1" applyBorder="1" applyAlignment="1" applyProtection="1">
      <alignment horizontal="center" vertical="center" wrapText="1"/>
      <protection locked="0"/>
    </xf>
    <xf numFmtId="2" fontId="27" fillId="0" borderId="1" xfId="0" applyNumberFormat="1" applyFont="1" applyFill="1" applyBorder="1" applyAlignment="1" applyProtection="1">
      <alignment horizontal="center" vertical="center" wrapText="1"/>
      <protection locked="0"/>
    </xf>
    <xf numFmtId="2" fontId="27" fillId="0" borderId="1" xfId="0" applyNumberFormat="1" applyFont="1" applyFill="1" applyBorder="1" applyAlignment="1" applyProtection="1">
      <alignment vertical="center" wrapText="1"/>
      <protection locked="0"/>
    </xf>
    <xf numFmtId="166" fontId="27" fillId="0" borderId="1" xfId="4" applyNumberFormat="1" applyFont="1" applyFill="1" applyBorder="1" applyAlignment="1" applyProtection="1">
      <alignment vertical="center" wrapText="1"/>
      <protection locked="0"/>
    </xf>
    <xf numFmtId="0" fontId="29" fillId="0" borderId="1" xfId="0" applyFont="1" applyFill="1" applyBorder="1" applyAlignment="1" applyProtection="1">
      <alignment horizontal="left" vertical="center" wrapText="1"/>
      <protection locked="0"/>
    </xf>
    <xf numFmtId="0" fontId="27" fillId="0" borderId="1" xfId="0" applyFont="1" applyFill="1" applyBorder="1" applyAlignment="1" applyProtection="1">
      <alignment vertical="center" wrapText="1"/>
      <protection locked="0"/>
    </xf>
    <xf numFmtId="9" fontId="16" fillId="0" borderId="1" xfId="4" applyFont="1" applyFill="1" applyBorder="1" applyAlignment="1" applyProtection="1">
      <alignment horizontal="center" vertical="center"/>
      <protection locked="0"/>
    </xf>
    <xf numFmtId="9" fontId="8" fillId="0" borderId="1" xfId="4" applyFont="1" applyFill="1" applyBorder="1" applyAlignment="1" applyProtection="1">
      <alignment horizontal="center" vertical="center"/>
      <protection locked="0"/>
    </xf>
    <xf numFmtId="9" fontId="8" fillId="0"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5" fillId="0" borderId="0" xfId="0" applyFont="1" applyAlignment="1" applyProtection="1">
      <protection locked="0"/>
    </xf>
    <xf numFmtId="0" fontId="5" fillId="0" borderId="0" xfId="0" applyFont="1" applyFill="1" applyAlignment="1" applyProtection="1">
      <protection locked="0"/>
    </xf>
    <xf numFmtId="0" fontId="6" fillId="0" borderId="1"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1" fontId="8" fillId="0" borderId="1" xfId="0" applyNumberFormat="1" applyFont="1" applyFill="1" applyBorder="1" applyAlignment="1" applyProtection="1">
      <alignment horizontal="center" vertical="center"/>
      <protection locked="0"/>
    </xf>
    <xf numFmtId="2" fontId="8" fillId="0" borderId="1" xfId="0" applyNumberFormat="1" applyFont="1" applyFill="1" applyBorder="1" applyAlignment="1" applyProtection="1">
      <alignment vertical="center"/>
      <protection locked="0"/>
    </xf>
    <xf numFmtId="0" fontId="6" fillId="0" borderId="19" xfId="0" applyFont="1" applyFill="1" applyBorder="1" applyAlignment="1" applyProtection="1">
      <alignment horizontal="left" vertical="center"/>
      <protection locked="0"/>
    </xf>
    <xf numFmtId="9" fontId="16" fillId="0" borderId="16" xfId="4" applyFont="1" applyFill="1" applyBorder="1" applyAlignment="1" applyProtection="1">
      <alignment horizontal="center" vertical="center"/>
      <protection locked="0"/>
    </xf>
    <xf numFmtId="0" fontId="6" fillId="0" borderId="1" xfId="0" applyFont="1" applyFill="1" applyBorder="1" applyAlignment="1" applyProtection="1">
      <alignment horizontal="left" vertical="center"/>
      <protection locked="0"/>
    </xf>
    <xf numFmtId="0" fontId="6" fillId="0" borderId="16" xfId="0" applyFont="1" applyFill="1" applyBorder="1" applyAlignment="1" applyProtection="1">
      <alignment horizontal="center" vertical="center"/>
      <protection locked="0"/>
    </xf>
    <xf numFmtId="2"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wrapText="1"/>
      <protection locked="0"/>
    </xf>
    <xf numFmtId="0" fontId="20" fillId="0" borderId="1" xfId="0" applyFont="1" applyFill="1" applyBorder="1" applyAlignment="1" applyProtection="1">
      <alignment vertical="center" wrapText="1"/>
      <protection locked="0"/>
    </xf>
    <xf numFmtId="167" fontId="23" fillId="4" borderId="1" xfId="0" applyNumberFormat="1" applyFont="1" applyFill="1" applyBorder="1" applyAlignment="1" applyProtection="1">
      <alignment horizontal="center" vertical="center" wrapText="1"/>
      <protection locked="0"/>
    </xf>
    <xf numFmtId="167" fontId="23" fillId="4" borderId="5" xfId="0" applyNumberFormat="1"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center" vertical="center" wrapText="1"/>
      <protection locked="0"/>
    </xf>
    <xf numFmtId="166" fontId="20" fillId="0" borderId="1" xfId="4" applyNumberFormat="1" applyFont="1" applyFill="1" applyBorder="1" applyAlignment="1" applyProtection="1">
      <alignment horizontal="center" vertical="center" wrapText="1"/>
      <protection locked="0"/>
    </xf>
    <xf numFmtId="49" fontId="20" fillId="0" borderId="5" xfId="0" applyNumberFormat="1" applyFont="1" applyFill="1" applyBorder="1" applyAlignment="1" applyProtection="1">
      <alignment horizontal="left" vertical="center" wrapText="1"/>
      <protection locked="0"/>
    </xf>
    <xf numFmtId="9" fontId="20" fillId="0" borderId="1" xfId="4"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167" fontId="20" fillId="0" borderId="5" xfId="0" applyNumberFormat="1" applyFont="1" applyFill="1" applyBorder="1" applyAlignment="1" applyProtection="1">
      <alignment horizontal="center" vertical="center" wrapText="1"/>
      <protection locked="0"/>
    </xf>
    <xf numFmtId="9" fontId="20" fillId="0" borderId="1" xfId="4" applyFont="1" applyFill="1" applyBorder="1" applyAlignment="1" applyProtection="1">
      <alignment horizontal="left" vertical="center" wrapText="1"/>
      <protection locked="0"/>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0" fillId="0" borderId="1" xfId="0" applyFont="1" applyBorder="1" applyAlignment="1">
      <alignment horizontal="center" vertical="center"/>
    </xf>
    <xf numFmtId="0" fontId="22" fillId="0" borderId="1" xfId="0" applyFont="1" applyBorder="1" applyAlignment="1">
      <alignment horizontal="left" vertical="center" wrapText="1"/>
    </xf>
    <xf numFmtId="0" fontId="26" fillId="0" borderId="1" xfId="0" applyFont="1" applyBorder="1" applyAlignment="1">
      <alignment horizontal="left" vertical="center" wrapText="1"/>
    </xf>
    <xf numFmtId="0" fontId="0" fillId="0" borderId="0" xfId="0" applyAlignment="1">
      <alignment vertical="center"/>
    </xf>
    <xf numFmtId="0" fontId="0" fillId="2" borderId="0" xfId="0" applyFont="1" applyFill="1" applyAlignment="1"/>
    <xf numFmtId="9" fontId="0" fillId="0" borderId="0" xfId="4" applyFont="1"/>
    <xf numFmtId="0" fontId="31" fillId="6" borderId="1" xfId="0" applyFont="1" applyFill="1" applyBorder="1" applyAlignment="1">
      <alignment horizontal="center" vertical="center" wrapText="1"/>
    </xf>
    <xf numFmtId="9" fontId="8" fillId="0" borderId="1" xfId="6" applyFont="1" applyFill="1" applyBorder="1" applyAlignment="1" applyProtection="1">
      <alignment horizontal="center" vertical="center" wrapText="1"/>
      <protection locked="0"/>
    </xf>
    <xf numFmtId="166" fontId="8" fillId="0" borderId="1" xfId="4" applyNumberFormat="1" applyFont="1" applyFill="1" applyBorder="1" applyAlignment="1" applyProtection="1">
      <alignment vertical="center" wrapText="1"/>
      <protection locked="0"/>
    </xf>
    <xf numFmtId="0" fontId="0" fillId="0" borderId="1" xfId="0" applyFont="1" applyBorder="1" applyAlignment="1">
      <alignment vertical="center" wrapText="1"/>
    </xf>
    <xf numFmtId="0" fontId="27" fillId="2" borderId="1" xfId="0" applyFont="1" applyFill="1" applyBorder="1" applyAlignment="1" applyProtection="1">
      <alignment vertical="center" wrapText="1"/>
      <protection locked="0"/>
    </xf>
    <xf numFmtId="0" fontId="27" fillId="0" borderId="1" xfId="0" applyNumberFormat="1" applyFont="1" applyFill="1" applyBorder="1" applyAlignment="1" applyProtection="1">
      <alignment horizontal="center" vertical="center" wrapText="1"/>
      <protection locked="0"/>
    </xf>
    <xf numFmtId="2" fontId="27" fillId="2" borderId="1" xfId="0" applyNumberFormat="1" applyFont="1" applyFill="1" applyBorder="1" applyAlignment="1" applyProtection="1">
      <alignment vertical="center" wrapText="1"/>
    </xf>
    <xf numFmtId="166" fontId="27" fillId="2" borderId="1" xfId="4" applyNumberFormat="1" applyFont="1" applyFill="1" applyBorder="1" applyAlignment="1" applyProtection="1">
      <alignment vertical="center" wrapText="1"/>
    </xf>
    <xf numFmtId="10" fontId="8" fillId="0" borderId="1" xfId="0" applyNumberFormat="1" applyFont="1" applyFill="1" applyBorder="1" applyAlignment="1" applyProtection="1">
      <alignment horizontal="center" vertical="center"/>
      <protection locked="0"/>
    </xf>
    <xf numFmtId="10" fontId="8" fillId="0" borderId="1" xfId="0" applyNumberFormat="1" applyFont="1" applyFill="1" applyBorder="1" applyAlignment="1" applyProtection="1">
      <alignment horizontal="center" vertical="center"/>
    </xf>
    <xf numFmtId="9" fontId="27" fillId="2" borderId="1" xfId="0" applyNumberFormat="1" applyFont="1" applyFill="1" applyBorder="1" applyAlignment="1" applyProtection="1">
      <alignment horizontal="center" vertical="center" wrapText="1"/>
      <protection locked="0"/>
    </xf>
    <xf numFmtId="9" fontId="27" fillId="0" borderId="1" xfId="0" applyNumberFormat="1" applyFont="1" applyFill="1" applyBorder="1" applyAlignment="1" applyProtection="1">
      <alignment horizontal="center" vertical="center" wrapText="1"/>
      <protection locked="0"/>
    </xf>
    <xf numFmtId="0" fontId="0" fillId="0" borderId="0" xfId="0" applyAlignment="1">
      <alignment horizontal="left" vertical="center"/>
    </xf>
    <xf numFmtId="0" fontId="0" fillId="0" borderId="0" xfId="0" applyBorder="1" applyAlignment="1">
      <alignment vertical="center" wrapText="1"/>
    </xf>
    <xf numFmtId="0" fontId="12" fillId="0" borderId="1" xfId="0" applyFont="1" applyFill="1" applyBorder="1" applyAlignment="1">
      <alignment horizontal="left" vertical="center"/>
    </xf>
    <xf numFmtId="0" fontId="7" fillId="4" borderId="1" xfId="0" applyFont="1" applyFill="1" applyBorder="1" applyAlignment="1" applyProtection="1">
      <alignment horizontal="center" vertical="center" wrapText="1"/>
      <protection locked="0"/>
    </xf>
    <xf numFmtId="9" fontId="0" fillId="0" borderId="1" xfId="0" applyNumberFormat="1" applyBorder="1" applyAlignment="1">
      <alignment horizontal="center" vertical="center"/>
    </xf>
    <xf numFmtId="9" fontId="0" fillId="0" borderId="1" xfId="4" applyFont="1" applyBorder="1" applyAlignment="1">
      <alignment horizontal="center" vertical="center"/>
    </xf>
    <xf numFmtId="9" fontId="0" fillId="0" borderId="0" xfId="0" applyNumberFormat="1"/>
    <xf numFmtId="0" fontId="8" fillId="0" borderId="19" xfId="0" applyFont="1" applyFill="1" applyBorder="1" applyAlignment="1" applyProtection="1">
      <alignment horizontal="left" vertical="top"/>
      <protection locked="0"/>
    </xf>
    <xf numFmtId="9" fontId="16" fillId="0" borderId="1" xfId="4" applyFont="1" applyFill="1" applyBorder="1" applyAlignment="1" applyProtection="1">
      <alignment horizontal="center" vertical="top"/>
      <protection locked="0"/>
    </xf>
    <xf numFmtId="0" fontId="8" fillId="0" borderId="1" xfId="0" applyFont="1" applyFill="1" applyBorder="1" applyAlignment="1" applyProtection="1">
      <alignment horizontal="center" vertical="top"/>
      <protection locked="0"/>
    </xf>
    <xf numFmtId="14" fontId="8" fillId="0" borderId="1" xfId="0" applyNumberFormat="1" applyFont="1" applyFill="1" applyBorder="1" applyAlignment="1" applyProtection="1">
      <alignment horizontal="center" vertical="top"/>
      <protection locked="0"/>
    </xf>
    <xf numFmtId="9" fontId="8" fillId="0" borderId="1" xfId="4" applyFont="1" applyFill="1" applyBorder="1" applyAlignment="1" applyProtection="1">
      <alignment horizontal="center" vertical="top"/>
      <protection locked="0"/>
    </xf>
    <xf numFmtId="9" fontId="8" fillId="0" borderId="1" xfId="0" applyNumberFormat="1" applyFont="1" applyFill="1" applyBorder="1" applyAlignment="1" applyProtection="1">
      <alignment horizontal="center" vertical="top"/>
      <protection locked="0"/>
    </xf>
    <xf numFmtId="166" fontId="8" fillId="0" borderId="1" xfId="4" applyNumberFormat="1" applyFont="1" applyFill="1" applyBorder="1" applyAlignment="1" applyProtection="1">
      <alignment horizontal="center" vertical="top"/>
      <protection locked="0"/>
    </xf>
    <xf numFmtId="167" fontId="8" fillId="0" borderId="5" xfId="0" applyNumberFormat="1" applyFont="1" applyFill="1" applyBorder="1" applyAlignment="1" applyProtection="1">
      <alignment horizontal="center" vertical="top"/>
      <protection locked="0"/>
    </xf>
    <xf numFmtId="0" fontId="5" fillId="0" borderId="0" xfId="0" applyFont="1" applyFill="1" applyAlignment="1" applyProtection="1">
      <alignment vertical="top"/>
      <protection locked="0"/>
    </xf>
    <xf numFmtId="0" fontId="8" fillId="0" borderId="1" xfId="0" applyNumberFormat="1" applyFont="1" applyFill="1" applyBorder="1" applyAlignment="1" applyProtection="1">
      <alignment horizontal="center" vertical="top"/>
      <protection locked="0"/>
    </xf>
    <xf numFmtId="0" fontId="8" fillId="2" borderId="1" xfId="0" applyFont="1" applyFill="1" applyBorder="1" applyAlignment="1" applyProtection="1">
      <alignment horizontal="center" vertical="top"/>
      <protection locked="0"/>
    </xf>
    <xf numFmtId="0" fontId="8" fillId="0" borderId="1" xfId="0" applyFont="1" applyFill="1" applyBorder="1" applyAlignment="1" applyProtection="1">
      <alignment horizontal="left" vertical="top"/>
      <protection locked="0"/>
    </xf>
    <xf numFmtId="166" fontId="6" fillId="0" borderId="1" xfId="4" applyNumberFormat="1" applyFont="1" applyFill="1" applyBorder="1" applyAlignment="1" applyProtection="1">
      <alignment horizontal="center" vertical="top"/>
      <protection locked="0"/>
    </xf>
    <xf numFmtId="0" fontId="6" fillId="0" borderId="1" xfId="0" applyFont="1" applyFill="1" applyBorder="1" applyAlignment="1" applyProtection="1">
      <alignment vertical="top"/>
      <protection locked="0"/>
    </xf>
    <xf numFmtId="0" fontId="8" fillId="0" borderId="1" xfId="0" applyFont="1" applyFill="1" applyBorder="1" applyAlignment="1" applyProtection="1">
      <alignment vertical="top"/>
      <protection locked="0"/>
    </xf>
    <xf numFmtId="15" fontId="8" fillId="0" borderId="1" xfId="0" applyNumberFormat="1" applyFont="1" applyFill="1" applyBorder="1" applyAlignment="1" applyProtection="1">
      <alignment vertical="top"/>
      <protection locked="0"/>
    </xf>
    <xf numFmtId="9" fontId="6" fillId="0" borderId="1" xfId="4" applyFont="1" applyFill="1" applyBorder="1" applyAlignment="1" applyProtection="1">
      <alignment horizontal="center" vertical="top"/>
      <protection locked="0"/>
    </xf>
    <xf numFmtId="0" fontId="6" fillId="0" borderId="1" xfId="0" applyNumberFormat="1" applyFont="1" applyFill="1" applyBorder="1" applyAlignment="1" applyProtection="1">
      <alignment horizontal="center" vertical="top"/>
      <protection locked="0"/>
    </xf>
    <xf numFmtId="0" fontId="6" fillId="0" borderId="19" xfId="0" applyFont="1" applyFill="1" applyBorder="1" applyAlignment="1" applyProtection="1">
      <alignment horizontal="left" vertical="top"/>
      <protection locked="0"/>
    </xf>
    <xf numFmtId="2" fontId="8" fillId="0" borderId="1" xfId="0" applyNumberFormat="1" applyFont="1" applyFill="1" applyBorder="1" applyAlignment="1" applyProtection="1">
      <alignment horizontal="center" vertical="top"/>
      <protection locked="0"/>
    </xf>
    <xf numFmtId="0" fontId="6" fillId="0" borderId="1" xfId="0" applyFont="1" applyFill="1" applyBorder="1" applyAlignment="1" applyProtection="1">
      <alignment horizontal="left" vertical="top"/>
      <protection locked="0"/>
    </xf>
    <xf numFmtId="2" fontId="6" fillId="0" borderId="1" xfId="0" applyNumberFormat="1" applyFont="1" applyFill="1" applyBorder="1" applyAlignment="1" applyProtection="1">
      <alignment horizontal="center" vertical="top"/>
      <protection locked="0"/>
    </xf>
    <xf numFmtId="0" fontId="6" fillId="0" borderId="1" xfId="0" applyFont="1" applyFill="1" applyBorder="1" applyAlignment="1" applyProtection="1">
      <alignment horizontal="center" vertical="top"/>
      <protection locked="0"/>
    </xf>
    <xf numFmtId="167" fontId="6" fillId="0" borderId="5" xfId="0" applyNumberFormat="1" applyFont="1" applyFill="1" applyBorder="1" applyAlignment="1" applyProtection="1">
      <alignment horizontal="center" vertical="top"/>
      <protection locked="0"/>
    </xf>
    <xf numFmtId="0" fontId="14" fillId="2" borderId="11" xfId="0" applyFont="1" applyFill="1" applyBorder="1" applyAlignment="1">
      <alignment vertical="center"/>
    </xf>
    <xf numFmtId="9" fontId="5" fillId="0" borderId="0" xfId="0" applyNumberFormat="1" applyFont="1" applyFill="1" applyAlignment="1" applyProtection="1">
      <alignment vertical="center" wrapText="1"/>
      <protection locked="0"/>
    </xf>
    <xf numFmtId="0" fontId="8" fillId="0" borderId="19" xfId="0" applyFont="1" applyFill="1" applyBorder="1" applyAlignment="1" applyProtection="1">
      <alignment horizontal="center" vertical="center" wrapText="1"/>
      <protection locked="0"/>
    </xf>
    <xf numFmtId="9" fontId="8" fillId="2" borderId="1" xfId="4" applyFont="1" applyFill="1" applyBorder="1" applyAlignment="1" applyProtection="1">
      <alignment horizontal="center" vertical="center" wrapText="1"/>
      <protection locked="0"/>
    </xf>
    <xf numFmtId="9" fontId="8" fillId="2" borderId="1" xfId="0" applyNumberFormat="1" applyFont="1" applyFill="1" applyBorder="1" applyAlignment="1" applyProtection="1">
      <alignment horizontal="center" vertical="center" wrapText="1"/>
      <protection locked="0"/>
    </xf>
    <xf numFmtId="10" fontId="8" fillId="2" borderId="1" xfId="4" applyNumberFormat="1" applyFont="1" applyFill="1" applyBorder="1" applyAlignment="1" applyProtection="1">
      <alignment horizontal="center" vertical="center" wrapText="1"/>
      <protection locked="0"/>
    </xf>
    <xf numFmtId="170" fontId="8" fillId="2" borderId="0" xfId="0" applyNumberFormat="1" applyFont="1" applyFill="1" applyBorder="1" applyAlignment="1" applyProtection="1">
      <alignment horizontal="center" vertical="center" wrapText="1"/>
      <protection locked="0"/>
    </xf>
    <xf numFmtId="171" fontId="8" fillId="2" borderId="0" xfId="0" applyNumberFormat="1" applyFont="1" applyFill="1" applyBorder="1" applyAlignment="1" applyProtection="1">
      <alignment horizontal="center" vertical="center" wrapText="1"/>
      <protection locked="0"/>
    </xf>
    <xf numFmtId="167" fontId="8" fillId="0" borderId="5" xfId="0" applyNumberFormat="1" applyFont="1" applyFill="1" applyBorder="1" applyAlignment="1" applyProtection="1">
      <alignment horizontal="left" vertical="center" wrapText="1"/>
      <protection locked="0"/>
    </xf>
    <xf numFmtId="0" fontId="8" fillId="2" borderId="1" xfId="0" applyFont="1" applyFill="1" applyBorder="1" applyAlignment="1" applyProtection="1">
      <alignment vertical="center" wrapText="1"/>
      <protection locked="0"/>
    </xf>
    <xf numFmtId="14" fontId="8" fillId="2" borderId="1" xfId="0" applyNumberFormat="1" applyFont="1" applyFill="1" applyBorder="1" applyAlignment="1" applyProtection="1">
      <alignment horizontal="center" vertical="center"/>
      <protection locked="0"/>
    </xf>
    <xf numFmtId="167" fontId="8" fillId="2" borderId="5" xfId="0" applyNumberFormat="1" applyFont="1" applyFill="1" applyBorder="1" applyAlignment="1" applyProtection="1">
      <alignment horizontal="center" vertical="center" wrapText="1"/>
      <protection locked="0"/>
    </xf>
    <xf numFmtId="166" fontId="8" fillId="2" borderId="1" xfId="4" applyNumberFormat="1" applyFont="1" applyFill="1" applyBorder="1" applyAlignment="1" applyProtection="1">
      <alignment horizontal="center" vertical="center" wrapText="1"/>
      <protection locked="0"/>
    </xf>
    <xf numFmtId="9" fontId="8" fillId="0" borderId="1" xfId="4" applyFont="1" applyFill="1" applyBorder="1" applyAlignment="1" applyProtection="1">
      <alignment horizontal="right" vertical="center" wrapText="1"/>
      <protection locked="0"/>
    </xf>
    <xf numFmtId="166" fontId="6" fillId="0" borderId="1" xfId="4" applyNumberFormat="1" applyFont="1" applyFill="1" applyBorder="1" applyAlignment="1" applyProtection="1">
      <alignment horizontal="right" vertical="center" wrapText="1"/>
      <protection locked="0"/>
    </xf>
    <xf numFmtId="10" fontId="8" fillId="0" borderId="1" xfId="4" applyNumberFormat="1" applyFont="1" applyFill="1" applyBorder="1" applyAlignment="1" applyProtection="1">
      <alignment horizontal="right" vertical="center" wrapText="1"/>
      <protection locked="0"/>
    </xf>
    <xf numFmtId="0" fontId="8" fillId="2" borderId="0" xfId="0" applyFont="1" applyFill="1" applyBorder="1" applyAlignment="1" applyProtection="1">
      <alignment horizontal="center" vertical="center" wrapText="1"/>
      <protection locked="0"/>
    </xf>
    <xf numFmtId="3" fontId="8" fillId="0" borderId="1" xfId="4" applyNumberFormat="1" applyFont="1" applyFill="1" applyBorder="1" applyAlignment="1" applyProtection="1">
      <alignment horizontal="center" vertical="center" wrapText="1"/>
      <protection locked="0"/>
    </xf>
    <xf numFmtId="1" fontId="8" fillId="0" borderId="1" xfId="4" applyNumberFormat="1" applyFont="1" applyFill="1" applyBorder="1" applyAlignment="1" applyProtection="1">
      <alignment horizontal="center" vertical="center" wrapText="1"/>
      <protection locked="0"/>
    </xf>
    <xf numFmtId="2" fontId="8" fillId="2" borderId="1" xfId="4" applyNumberFormat="1" applyFont="1" applyFill="1" applyBorder="1" applyAlignment="1" applyProtection="1">
      <alignment horizontal="center" vertical="center" wrapText="1"/>
      <protection locked="0"/>
    </xf>
    <xf numFmtId="0" fontId="19" fillId="7" borderId="14" xfId="0" applyFont="1" applyFill="1" applyBorder="1" applyAlignment="1" applyProtection="1">
      <alignment vertical="center" wrapText="1"/>
      <protection locked="0"/>
    </xf>
    <xf numFmtId="0" fontId="35" fillId="7" borderId="14" xfId="0" applyFont="1" applyFill="1" applyBorder="1" applyAlignment="1" applyProtection="1">
      <alignment vertical="center" wrapText="1"/>
      <protection locked="0"/>
    </xf>
    <xf numFmtId="0" fontId="19" fillId="7" borderId="14" xfId="0" applyFont="1" applyFill="1" applyBorder="1" applyAlignment="1" applyProtection="1">
      <alignment vertical="center"/>
      <protection locked="0"/>
    </xf>
    <xf numFmtId="10" fontId="8" fillId="2" borderId="1" xfId="0" applyNumberFormat="1" applyFont="1" applyFill="1" applyBorder="1" applyAlignment="1" applyProtection="1">
      <alignment horizontal="center" vertical="center" wrapText="1"/>
      <protection locked="0"/>
    </xf>
    <xf numFmtId="172" fontId="7" fillId="2" borderId="4" xfId="0" applyNumberFormat="1" applyFont="1" applyFill="1" applyBorder="1" applyAlignment="1">
      <alignment vertical="center" wrapText="1"/>
    </xf>
    <xf numFmtId="172" fontId="7" fillId="2" borderId="4" xfId="0" applyNumberFormat="1" applyFont="1" applyFill="1" applyBorder="1" applyAlignment="1"/>
    <xf numFmtId="172" fontId="8" fillId="0" borderId="5" xfId="0" applyNumberFormat="1" applyFont="1" applyFill="1" applyBorder="1" applyAlignment="1" applyProtection="1">
      <alignment horizontal="left" vertical="center" wrapText="1"/>
      <protection locked="0"/>
    </xf>
    <xf numFmtId="172" fontId="8" fillId="0" borderId="5" xfId="0" applyNumberFormat="1" applyFont="1" applyFill="1" applyBorder="1" applyAlignment="1" applyProtection="1">
      <alignment horizontal="center" vertical="center" wrapText="1"/>
      <protection locked="0"/>
    </xf>
    <xf numFmtId="10" fontId="8" fillId="0" borderId="1" xfId="4" applyNumberFormat="1" applyFont="1" applyFill="1" applyBorder="1" applyAlignment="1" applyProtection="1">
      <alignment horizontal="center" vertical="center" wrapText="1"/>
      <protection locked="0"/>
    </xf>
    <xf numFmtId="14" fontId="8" fillId="0" borderId="1" xfId="0" applyNumberFormat="1" applyFont="1" applyFill="1" applyBorder="1" applyAlignment="1" applyProtection="1">
      <alignment horizontal="center" vertical="center" wrapText="1"/>
      <protection locked="0"/>
    </xf>
    <xf numFmtId="0" fontId="8" fillId="0" borderId="1" xfId="4"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left" vertical="center" wrapText="1"/>
      <protection locked="0"/>
    </xf>
    <xf numFmtId="0" fontId="19" fillId="7" borderId="14" xfId="0" applyFont="1" applyFill="1" applyBorder="1" applyAlignment="1" applyProtection="1">
      <alignment horizontal="center" vertical="center" wrapText="1"/>
      <protection locked="0"/>
    </xf>
    <xf numFmtId="0" fontId="36" fillId="7" borderId="14" xfId="0" applyFont="1" applyFill="1" applyBorder="1" applyAlignment="1" applyProtection="1">
      <alignment horizontal="center" vertical="center" wrapText="1"/>
      <protection locked="0"/>
    </xf>
    <xf numFmtId="0" fontId="36" fillId="7" borderId="14" xfId="0" applyFont="1" applyFill="1" applyBorder="1" applyAlignment="1" applyProtection="1">
      <alignment horizontal="center" vertical="center"/>
      <protection locked="0"/>
    </xf>
    <xf numFmtId="9" fontId="8" fillId="8" borderId="1" xfId="0" applyNumberFormat="1" applyFont="1" applyFill="1" applyBorder="1" applyAlignment="1" applyProtection="1">
      <alignment horizontal="center" vertical="center" wrapText="1"/>
      <protection locked="0"/>
    </xf>
    <xf numFmtId="0" fontId="8" fillId="8" borderId="1" xfId="0" applyFont="1" applyFill="1" applyBorder="1" applyAlignment="1" applyProtection="1">
      <alignment horizontal="left" vertical="center" wrapText="1"/>
      <protection locked="0"/>
    </xf>
    <xf numFmtId="1" fontId="8" fillId="8" borderId="1" xfId="0" applyNumberFormat="1" applyFont="1" applyFill="1" applyBorder="1" applyAlignment="1" applyProtection="1">
      <alignment horizontal="center" vertical="center" wrapText="1"/>
      <protection locked="0"/>
    </xf>
    <xf numFmtId="0" fontId="8" fillId="8" borderId="1" xfId="0" applyNumberFormat="1" applyFont="1" applyFill="1" applyBorder="1" applyAlignment="1" applyProtection="1">
      <alignment horizontal="center" vertical="center" wrapText="1"/>
      <protection locked="0"/>
    </xf>
    <xf numFmtId="0" fontId="8" fillId="8" borderId="1" xfId="0" applyFont="1" applyFill="1" applyBorder="1" applyAlignment="1" applyProtection="1">
      <alignment horizontal="center" vertical="center" wrapText="1"/>
      <protection locked="0"/>
    </xf>
    <xf numFmtId="0" fontId="8" fillId="0" borderId="57" xfId="0" applyFont="1" applyBorder="1" applyAlignment="1" applyProtection="1">
      <alignment horizontal="left" vertical="center" wrapText="1"/>
      <protection locked="0"/>
    </xf>
    <xf numFmtId="0" fontId="7" fillId="2" borderId="57" xfId="0" applyFont="1" applyFill="1" applyBorder="1" applyAlignment="1" applyProtection="1">
      <alignment horizontal="center" vertical="center" wrapText="1"/>
      <protection locked="0"/>
    </xf>
    <xf numFmtId="0" fontId="7" fillId="0" borderId="3" xfId="0" applyFont="1" applyBorder="1" applyAlignment="1">
      <alignment vertical="center"/>
    </xf>
    <xf numFmtId="0" fontId="7" fillId="0" borderId="0" xfId="0" applyFont="1" applyBorder="1" applyAlignment="1">
      <alignment vertical="center"/>
    </xf>
    <xf numFmtId="0" fontId="7" fillId="2" borderId="3" xfId="0" applyFont="1" applyFill="1" applyBorder="1" applyAlignment="1">
      <alignment horizontal="left" vertical="center"/>
    </xf>
    <xf numFmtId="0" fontId="7" fillId="2" borderId="0" xfId="0" applyFont="1" applyFill="1" applyBorder="1" applyAlignment="1">
      <alignment horizontal="left" vertical="center"/>
    </xf>
    <xf numFmtId="0" fontId="7" fillId="2" borderId="18" xfId="0" applyFont="1" applyFill="1" applyBorder="1" applyAlignment="1">
      <alignment horizontal="center" vertical="center" wrapText="1"/>
    </xf>
    <xf numFmtId="0" fontId="7" fillId="2" borderId="18" xfId="0" applyFont="1" applyFill="1" applyBorder="1" applyAlignment="1">
      <alignment horizontal="center" vertical="center"/>
    </xf>
    <xf numFmtId="0" fontId="6" fillId="2" borderId="0" xfId="0" applyFont="1" applyFill="1" applyBorder="1" applyAlignment="1">
      <alignment vertical="center"/>
    </xf>
    <xf numFmtId="0" fontId="6" fillId="2" borderId="0" xfId="0" applyFont="1" applyFill="1" applyAlignment="1">
      <alignment vertical="center"/>
    </xf>
    <xf numFmtId="0" fontId="37" fillId="2" borderId="3" xfId="0" applyFont="1" applyFill="1" applyBorder="1" applyAlignment="1">
      <alignment horizontal="left" vertical="center"/>
    </xf>
    <xf numFmtId="0" fontId="37" fillId="2" borderId="0" xfId="0" applyFont="1" applyFill="1" applyBorder="1" applyAlignment="1">
      <alignment horizontal="left" vertical="center"/>
    </xf>
    <xf numFmtId="0" fontId="37" fillId="2" borderId="0" xfId="0" applyFont="1" applyFill="1" applyBorder="1" applyAlignment="1">
      <alignment horizontal="center" vertical="center"/>
    </xf>
    <xf numFmtId="0" fontId="11" fillId="2" borderId="0" xfId="0" applyFont="1" applyFill="1" applyBorder="1" applyAlignment="1">
      <alignment vertical="center"/>
    </xf>
    <xf numFmtId="0" fontId="6" fillId="0" borderId="0" xfId="0" applyFont="1" applyAlignment="1">
      <alignment horizontal="center" vertical="center"/>
    </xf>
    <xf numFmtId="0" fontId="6" fillId="2" borderId="0" xfId="0" applyFont="1" applyFill="1" applyAlignment="1">
      <alignment horizontal="center" vertical="center"/>
    </xf>
    <xf numFmtId="0" fontId="6" fillId="2" borderId="0" xfId="0" applyFont="1" applyFill="1" applyBorder="1" applyAlignment="1">
      <alignment horizontal="center" vertical="center"/>
    </xf>
    <xf numFmtId="0" fontId="6" fillId="0" borderId="0" xfId="0" applyFont="1" applyAlignment="1">
      <alignment vertical="center"/>
    </xf>
    <xf numFmtId="172" fontId="11" fillId="0" borderId="0" xfId="0" applyNumberFormat="1" applyFont="1" applyProtection="1">
      <protection locked="0"/>
    </xf>
    <xf numFmtId="0" fontId="6" fillId="0" borderId="0" xfId="0" applyFont="1"/>
    <xf numFmtId="0" fontId="6" fillId="2" borderId="0" xfId="0" applyFont="1" applyFill="1" applyBorder="1"/>
    <xf numFmtId="0" fontId="6" fillId="0" borderId="0" xfId="0" applyFont="1" applyAlignment="1" applyProtection="1">
      <alignment horizontal="center"/>
      <protection locked="0"/>
    </xf>
    <xf numFmtId="0" fontId="6" fillId="0" borderId="0" xfId="0" applyFont="1" applyProtection="1">
      <protection locked="0"/>
    </xf>
    <xf numFmtId="0" fontId="6" fillId="0" borderId="0" xfId="0" applyFont="1" applyFill="1" applyProtection="1">
      <protection locked="0"/>
    </xf>
    <xf numFmtId="0" fontId="6" fillId="2" borderId="0" xfId="0" applyFont="1" applyFill="1" applyProtection="1">
      <protection locked="0"/>
    </xf>
    <xf numFmtId="0" fontId="6"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6" fillId="2" borderId="0" xfId="0" applyFont="1" applyFill="1" applyBorder="1" applyAlignment="1" applyProtection="1">
      <alignment horizontal="center" vertical="center"/>
      <protection locked="0"/>
    </xf>
    <xf numFmtId="0" fontId="6" fillId="2" borderId="0" xfId="0" applyFont="1" applyFill="1" applyBorder="1" applyProtection="1">
      <protection locked="0"/>
    </xf>
    <xf numFmtId="0" fontId="6" fillId="2" borderId="0" xfId="0" applyFont="1" applyFill="1" applyBorder="1" applyAlignment="1" applyProtection="1">
      <alignment horizontal="center"/>
      <protection locked="0"/>
    </xf>
    <xf numFmtId="0" fontId="11" fillId="2" borderId="0" xfId="0" applyFont="1" applyFill="1" applyBorder="1" applyProtection="1">
      <protection locked="0"/>
    </xf>
    <xf numFmtId="0" fontId="6" fillId="2" borderId="0" xfId="0" applyFont="1" applyFill="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6" fillId="2" borderId="0" xfId="0" applyFont="1" applyFill="1" applyAlignment="1" applyProtection="1">
      <alignment horizontal="center"/>
      <protection locked="0"/>
    </xf>
    <xf numFmtId="0" fontId="11" fillId="2" borderId="0" xfId="0" applyFont="1" applyFill="1" applyAlignment="1" applyProtection="1">
      <alignment horizontal="center"/>
      <protection locked="0"/>
    </xf>
    <xf numFmtId="172" fontId="11" fillId="2" borderId="0" xfId="0" applyNumberFormat="1" applyFont="1" applyFill="1" applyProtection="1">
      <protection locked="0"/>
    </xf>
    <xf numFmtId="0" fontId="16" fillId="0" borderId="0" xfId="0" applyFont="1" applyAlignment="1">
      <alignment horizontal="center" vertical="center"/>
    </xf>
    <xf numFmtId="0" fontId="6" fillId="0" borderId="0" xfId="0" applyFont="1" applyAlignment="1">
      <alignment horizontal="center"/>
    </xf>
    <xf numFmtId="0" fontId="11" fillId="0" borderId="0" xfId="0" applyFont="1" applyAlignment="1">
      <alignment horizontal="center"/>
    </xf>
    <xf numFmtId="172" fontId="11" fillId="0" borderId="0" xfId="0" applyNumberFormat="1" applyFont="1"/>
    <xf numFmtId="9" fontId="11" fillId="2" borderId="0" xfId="4" applyFont="1" applyFill="1" applyBorder="1" applyAlignment="1" applyProtection="1">
      <alignment horizontal="center" vertical="center" wrapText="1"/>
      <protection locked="0"/>
    </xf>
    <xf numFmtId="0" fontId="1" fillId="0" borderId="0" xfId="0" applyFont="1"/>
    <xf numFmtId="0" fontId="1" fillId="0" borderId="0" xfId="0" applyFont="1" applyFill="1" applyBorder="1" applyProtection="1">
      <protection locked="0"/>
    </xf>
    <xf numFmtId="0" fontId="6" fillId="0" borderId="0" xfId="0" applyFont="1" applyFill="1" applyBorder="1" applyProtection="1">
      <protection locked="0"/>
    </xf>
    <xf numFmtId="0" fontId="8" fillId="0" borderId="0" xfId="0" applyFont="1"/>
    <xf numFmtId="0" fontId="1" fillId="0" borderId="0" xfId="0" applyFont="1" applyProtection="1">
      <protection locked="0"/>
    </xf>
    <xf numFmtId="9" fontId="37" fillId="0" borderId="0" xfId="4" applyFont="1" applyAlignment="1" applyProtection="1">
      <alignment horizontal="center" vertical="center" wrapText="1"/>
      <protection locked="0"/>
    </xf>
    <xf numFmtId="9" fontId="1" fillId="0" borderId="0" xfId="4" applyFont="1" applyFill="1" applyAlignment="1" applyProtection="1">
      <alignment vertical="center"/>
      <protection locked="0"/>
    </xf>
    <xf numFmtId="0" fontId="1" fillId="0" borderId="0" xfId="0" applyFont="1" applyFill="1" applyProtection="1">
      <protection locked="0"/>
    </xf>
    <xf numFmtId="0" fontId="8" fillId="0" borderId="0" xfId="0" applyFont="1" applyFill="1" applyProtection="1">
      <protection locked="0"/>
    </xf>
    <xf numFmtId="0" fontId="1" fillId="2" borderId="0" xfId="0" applyFont="1" applyFill="1" applyProtection="1">
      <protection locked="0"/>
    </xf>
    <xf numFmtId="0" fontId="8" fillId="2" borderId="0" xfId="0" applyFont="1" applyFill="1" applyProtection="1">
      <protection locked="0"/>
    </xf>
    <xf numFmtId="9" fontId="37" fillId="0" borderId="0" xfId="4" applyFont="1" applyProtection="1">
      <protection locked="0"/>
    </xf>
    <xf numFmtId="9" fontId="37" fillId="2" borderId="0" xfId="0" applyNumberFormat="1" applyFont="1" applyFill="1" applyProtection="1">
      <protection locked="0"/>
    </xf>
    <xf numFmtId="0" fontId="8" fillId="0" borderId="0" xfId="0" applyFont="1" applyFill="1"/>
    <xf numFmtId="9" fontId="1" fillId="0" borderId="0" xfId="4" applyFont="1"/>
    <xf numFmtId="0" fontId="8" fillId="2" borderId="0" xfId="0" applyFont="1" applyFill="1" applyAlignment="1" applyProtection="1">
      <alignment horizontal="center" vertical="center"/>
      <protection locked="0"/>
    </xf>
    <xf numFmtId="0" fontId="8" fillId="2" borderId="0" xfId="0" applyFont="1" applyFill="1" applyAlignment="1" applyProtection="1">
      <alignment horizontal="center"/>
      <protection locked="0"/>
    </xf>
    <xf numFmtId="0" fontId="7" fillId="2" borderId="0" xfId="0" applyFont="1" applyFill="1" applyAlignment="1" applyProtection="1">
      <alignment horizontal="center"/>
      <protection locked="0"/>
    </xf>
    <xf numFmtId="0" fontId="8" fillId="0" borderId="0" xfId="0" applyFont="1" applyProtection="1">
      <protection locked="0"/>
    </xf>
    <xf numFmtId="0" fontId="37" fillId="0" borderId="0" xfId="0" applyFont="1" applyProtection="1">
      <protection locked="0"/>
    </xf>
    <xf numFmtId="9" fontId="1" fillId="0" borderId="0" xfId="0" applyNumberFormat="1" applyFont="1" applyProtection="1">
      <protection locked="0"/>
    </xf>
    <xf numFmtId="9" fontId="37" fillId="0" borderId="0" xfId="0" applyNumberFormat="1" applyFont="1" applyProtection="1">
      <protection locked="0"/>
    </xf>
    <xf numFmtId="0" fontId="8" fillId="0" borderId="0" xfId="0" applyFont="1" applyAlignment="1">
      <alignment horizontal="center" vertical="center"/>
    </xf>
    <xf numFmtId="0" fontId="8" fillId="0" borderId="0" xfId="0" applyFont="1" applyAlignment="1">
      <alignment horizontal="center"/>
    </xf>
    <xf numFmtId="0" fontId="7" fillId="0" borderId="0" xfId="0" applyFont="1" applyAlignment="1">
      <alignment horizontal="center"/>
    </xf>
    <xf numFmtId="0" fontId="1" fillId="0" borderId="0" xfId="0" applyFont="1" applyFill="1" applyBorder="1"/>
    <xf numFmtId="167" fontId="19" fillId="7" borderId="14" xfId="0" applyNumberFormat="1" applyFont="1" applyFill="1" applyBorder="1" applyAlignment="1" applyProtection="1">
      <alignment horizontal="center" vertical="center" wrapText="1"/>
      <protection locked="0"/>
    </xf>
    <xf numFmtId="167" fontId="19" fillId="7" borderId="60" xfId="0" applyNumberFormat="1" applyFont="1" applyFill="1" applyBorder="1" applyAlignment="1" applyProtection="1">
      <alignment horizontal="center" vertical="center" wrapText="1"/>
      <protection locked="0"/>
    </xf>
    <xf numFmtId="9" fontId="8" fillId="0" borderId="10" xfId="4" applyFont="1" applyFill="1" applyBorder="1" applyAlignment="1" applyProtection="1">
      <alignment horizontal="center" vertical="center" wrapText="1"/>
      <protection locked="0"/>
    </xf>
    <xf numFmtId="0" fontId="8" fillId="0" borderId="10"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wrapText="1"/>
      <protection locked="0"/>
    </xf>
    <xf numFmtId="14" fontId="8" fillId="0" borderId="10" xfId="0" applyNumberFormat="1" applyFont="1" applyFill="1" applyBorder="1" applyAlignment="1" applyProtection="1">
      <alignment horizontal="center" vertical="center"/>
      <protection locked="0"/>
    </xf>
    <xf numFmtId="1" fontId="8" fillId="0" borderId="10" xfId="0" applyNumberFormat="1" applyFont="1" applyFill="1" applyBorder="1" applyAlignment="1" applyProtection="1">
      <alignment horizontal="center" vertical="center" wrapText="1"/>
      <protection locked="0"/>
    </xf>
    <xf numFmtId="0" fontId="8" fillId="0" borderId="10" xfId="0" applyFont="1" applyFill="1" applyBorder="1" applyAlignment="1" applyProtection="1">
      <alignment horizontal="left" vertical="center" wrapText="1"/>
      <protection locked="0"/>
    </xf>
    <xf numFmtId="1" fontId="8" fillId="8" borderId="10" xfId="0" applyNumberFormat="1" applyFont="1" applyFill="1" applyBorder="1" applyAlignment="1" applyProtection="1">
      <alignment horizontal="center" vertical="center" wrapText="1"/>
      <protection locked="0"/>
    </xf>
    <xf numFmtId="9" fontId="8" fillId="8" borderId="10" xfId="0" applyNumberFormat="1" applyFont="1" applyFill="1" applyBorder="1" applyAlignment="1" applyProtection="1">
      <alignment horizontal="center" vertical="center" wrapText="1"/>
      <protection locked="0"/>
    </xf>
    <xf numFmtId="0" fontId="8" fillId="8" borderId="10" xfId="0" applyFont="1" applyFill="1" applyBorder="1" applyAlignment="1" applyProtection="1">
      <alignment horizontal="left" vertical="center" wrapText="1"/>
      <protection locked="0"/>
    </xf>
    <xf numFmtId="0" fontId="8" fillId="0" borderId="10" xfId="0" applyNumberFormat="1" applyFont="1" applyFill="1" applyBorder="1" applyAlignment="1" applyProtection="1">
      <alignment horizontal="center" vertical="center" wrapText="1"/>
      <protection locked="0"/>
    </xf>
    <xf numFmtId="9" fontId="8" fillId="0" borderId="10" xfId="0" applyNumberFormat="1" applyFont="1" applyFill="1" applyBorder="1" applyAlignment="1" applyProtection="1">
      <alignment horizontal="center" vertical="center" wrapText="1"/>
      <protection locked="0"/>
    </xf>
    <xf numFmtId="1" fontId="8" fillId="0" borderId="10" xfId="4" applyNumberFormat="1" applyFont="1" applyFill="1" applyBorder="1" applyAlignment="1" applyProtection="1">
      <alignment horizontal="center" vertical="center" wrapText="1"/>
      <protection locked="0"/>
    </xf>
    <xf numFmtId="2" fontId="8" fillId="0" borderId="10" xfId="4" applyNumberFormat="1" applyFont="1" applyFill="1" applyBorder="1" applyAlignment="1" applyProtection="1">
      <alignment horizontal="center" vertical="center" wrapText="1"/>
      <protection locked="0"/>
    </xf>
    <xf numFmtId="166" fontId="8" fillId="0" borderId="10" xfId="4" applyNumberFormat="1" applyFont="1" applyFill="1" applyBorder="1" applyAlignment="1" applyProtection="1">
      <alignment horizontal="center" vertical="center" wrapText="1"/>
      <protection locked="0"/>
    </xf>
    <xf numFmtId="0" fontId="8" fillId="0" borderId="21" xfId="0" applyNumberFormat="1" applyFont="1" applyFill="1" applyBorder="1" applyAlignment="1" applyProtection="1">
      <alignment horizontal="center" vertical="center" wrapText="1"/>
      <protection locked="0"/>
    </xf>
    <xf numFmtId="9" fontId="8" fillId="0" borderId="2" xfId="4"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14" fontId="8" fillId="0" borderId="2" xfId="0" applyNumberFormat="1" applyFont="1" applyFill="1" applyBorder="1" applyAlignment="1" applyProtection="1">
      <alignment vertical="center"/>
      <protection locked="0"/>
    </xf>
    <xf numFmtId="2" fontId="8" fillId="0" borderId="2" xfId="0" applyNumberFormat="1" applyFont="1" applyFill="1" applyBorder="1" applyAlignment="1" applyProtection="1">
      <alignment vertical="center" wrapText="1"/>
      <protection locked="0"/>
    </xf>
    <xf numFmtId="2" fontId="8" fillId="8" borderId="2" xfId="0" applyNumberFormat="1" applyFont="1" applyFill="1" applyBorder="1" applyAlignment="1" applyProtection="1">
      <alignment horizontal="center" vertical="center" wrapText="1"/>
      <protection locked="0"/>
    </xf>
    <xf numFmtId="0" fontId="8" fillId="8" borderId="2" xfId="0" applyFont="1" applyFill="1" applyBorder="1" applyAlignment="1" applyProtection="1">
      <alignment vertical="center" wrapText="1"/>
      <protection locked="0"/>
    </xf>
    <xf numFmtId="0" fontId="8" fillId="8" borderId="2" xfId="0" applyFont="1" applyFill="1" applyBorder="1" applyAlignment="1" applyProtection="1">
      <alignment horizontal="left" vertical="center" wrapText="1"/>
      <protection locked="0"/>
    </xf>
    <xf numFmtId="2" fontId="8" fillId="0" borderId="2" xfId="0" applyNumberFormat="1" applyFont="1" applyFill="1" applyBorder="1" applyAlignment="1" applyProtection="1">
      <alignment horizontal="center" vertical="center" wrapText="1"/>
      <protection locked="0"/>
    </xf>
    <xf numFmtId="166" fontId="8" fillId="0" borderId="2" xfId="4" applyNumberFormat="1" applyFont="1" applyFill="1" applyBorder="1" applyAlignment="1" applyProtection="1">
      <alignment horizontal="center" vertical="center" wrapText="1"/>
      <protection locked="0"/>
    </xf>
    <xf numFmtId="167" fontId="8" fillId="0" borderId="67" xfId="0" applyNumberFormat="1" applyFont="1" applyFill="1" applyBorder="1" applyAlignment="1" applyProtection="1">
      <alignment horizontal="left" vertical="center" wrapText="1"/>
      <protection locked="0"/>
    </xf>
    <xf numFmtId="1" fontId="8" fillId="0" borderId="2" xfId="0" applyNumberFormat="1" applyFont="1" applyFill="1" applyBorder="1" applyAlignment="1" applyProtection="1">
      <alignment horizontal="center" vertical="center" wrapText="1"/>
      <protection locked="0"/>
    </xf>
    <xf numFmtId="0" fontId="8" fillId="8" borderId="2" xfId="0"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protection locked="0"/>
    </xf>
    <xf numFmtId="2" fontId="8" fillId="8" borderId="2" xfId="0" applyNumberFormat="1" applyFont="1" applyFill="1" applyBorder="1" applyAlignment="1" applyProtection="1">
      <alignment horizontal="left" vertical="center" wrapText="1"/>
      <protection locked="0"/>
    </xf>
    <xf numFmtId="0" fontId="8" fillId="2" borderId="2" xfId="0" applyFont="1" applyFill="1" applyBorder="1" applyAlignment="1" applyProtection="1">
      <alignment vertical="center" wrapText="1"/>
      <protection locked="0"/>
    </xf>
    <xf numFmtId="0" fontId="8" fillId="2" borderId="2" xfId="0" applyFont="1" applyFill="1" applyBorder="1" applyAlignment="1" applyProtection="1">
      <alignment horizontal="center" vertical="center" wrapText="1"/>
      <protection locked="0"/>
    </xf>
    <xf numFmtId="14" fontId="8" fillId="2" borderId="2" xfId="0" applyNumberFormat="1" applyFont="1" applyFill="1" applyBorder="1" applyAlignment="1" applyProtection="1">
      <alignment vertical="center"/>
      <protection locked="0"/>
    </xf>
    <xf numFmtId="0" fontId="8" fillId="2" borderId="2" xfId="0" applyNumberFormat="1" applyFont="1" applyFill="1" applyBorder="1" applyAlignment="1" applyProtection="1">
      <alignment horizontal="center" vertical="center" wrapText="1"/>
      <protection locked="0"/>
    </xf>
    <xf numFmtId="0" fontId="8" fillId="8" borderId="2" xfId="0" applyNumberFormat="1" applyFont="1" applyFill="1" applyBorder="1" applyAlignment="1" applyProtection="1">
      <alignment horizontal="center" vertical="center" wrapText="1"/>
      <protection locked="0"/>
    </xf>
    <xf numFmtId="166" fontId="8" fillId="2" borderId="2" xfId="4" applyNumberFormat="1" applyFont="1" applyFill="1" applyBorder="1" applyAlignment="1" applyProtection="1">
      <alignment horizontal="center" vertical="center" wrapText="1"/>
      <protection locked="0"/>
    </xf>
    <xf numFmtId="167" fontId="8" fillId="2" borderId="67" xfId="0" applyNumberFormat="1" applyFont="1" applyFill="1" applyBorder="1" applyAlignment="1" applyProtection="1">
      <alignment horizontal="left" vertical="center" wrapText="1"/>
      <protection locked="0"/>
    </xf>
    <xf numFmtId="9" fontId="8" fillId="0" borderId="2" xfId="0" applyNumberFormat="1" applyFont="1" applyFill="1" applyBorder="1" applyAlignment="1" applyProtection="1">
      <alignment horizontal="center" vertical="center" wrapText="1"/>
      <protection locked="0"/>
    </xf>
    <xf numFmtId="9" fontId="8" fillId="8" borderId="2" xfId="0" applyNumberFormat="1" applyFont="1" applyFill="1" applyBorder="1" applyAlignment="1" applyProtection="1">
      <alignment horizontal="center" vertical="center" wrapText="1"/>
      <protection locked="0"/>
    </xf>
    <xf numFmtId="0" fontId="8" fillId="0" borderId="67" xfId="0" applyNumberFormat="1" applyFont="1" applyFill="1" applyBorder="1" applyAlignment="1" applyProtection="1">
      <alignment horizontal="left" vertical="center" wrapText="1"/>
      <protection locked="0"/>
    </xf>
    <xf numFmtId="14" fontId="8" fillId="0" borderId="2" xfId="0" applyNumberFormat="1" applyFont="1" applyFill="1" applyBorder="1" applyAlignment="1" applyProtection="1">
      <alignment horizontal="center" vertical="center"/>
      <protection locked="0"/>
    </xf>
    <xf numFmtId="0" fontId="8" fillId="0" borderId="69" xfId="0" applyFont="1" applyFill="1" applyBorder="1" applyAlignment="1" applyProtection="1">
      <alignment vertical="center" wrapText="1"/>
      <protection locked="0"/>
    </xf>
    <xf numFmtId="9" fontId="8" fillId="0" borderId="69" xfId="4" applyFont="1" applyFill="1" applyBorder="1" applyAlignment="1" applyProtection="1">
      <alignment horizontal="center" vertical="center" wrapText="1"/>
      <protection locked="0"/>
    </xf>
    <xf numFmtId="0" fontId="8" fillId="0" borderId="69" xfId="0" applyFont="1" applyFill="1" applyBorder="1" applyAlignment="1" applyProtection="1">
      <alignment horizontal="center" vertical="center" wrapText="1"/>
      <protection locked="0"/>
    </xf>
    <xf numFmtId="14" fontId="8" fillId="0" borderId="69" xfId="0" applyNumberFormat="1" applyFont="1" applyFill="1" applyBorder="1" applyAlignment="1" applyProtection="1">
      <alignment horizontal="center" vertical="center"/>
      <protection locked="0"/>
    </xf>
    <xf numFmtId="0" fontId="8" fillId="0" borderId="69" xfId="0" applyNumberFormat="1" applyFont="1" applyFill="1" applyBorder="1" applyAlignment="1" applyProtection="1">
      <alignment horizontal="center" vertical="center" wrapText="1"/>
      <protection locked="0"/>
    </xf>
    <xf numFmtId="0" fontId="8" fillId="2" borderId="69" xfId="0" applyFont="1" applyFill="1" applyBorder="1" applyAlignment="1" applyProtection="1">
      <alignment vertical="center" wrapText="1"/>
      <protection locked="0"/>
    </xf>
    <xf numFmtId="0" fontId="8" fillId="8" borderId="69" xfId="0" applyNumberFormat="1" applyFont="1" applyFill="1" applyBorder="1" applyAlignment="1" applyProtection="1">
      <alignment horizontal="center" vertical="center" wrapText="1"/>
      <protection locked="0"/>
    </xf>
    <xf numFmtId="0" fontId="8" fillId="8" borderId="69" xfId="0" applyFont="1" applyFill="1" applyBorder="1" applyAlignment="1" applyProtection="1">
      <alignment vertical="center" wrapText="1"/>
      <protection locked="0"/>
    </xf>
    <xf numFmtId="166" fontId="8" fillId="0" borderId="69" xfId="4" applyNumberFormat="1" applyFont="1" applyFill="1" applyBorder="1" applyAlignment="1" applyProtection="1">
      <alignment horizontal="center" vertical="center" wrapText="1"/>
      <protection locked="0"/>
    </xf>
    <xf numFmtId="167" fontId="8" fillId="0" borderId="70" xfId="0" applyNumberFormat="1" applyFont="1" applyFill="1" applyBorder="1" applyAlignment="1" applyProtection="1">
      <alignment horizontal="left" vertical="center" wrapText="1"/>
      <protection locked="0"/>
    </xf>
    <xf numFmtId="0" fontId="8" fillId="0" borderId="72" xfId="0" applyFont="1" applyFill="1" applyBorder="1" applyAlignment="1" applyProtection="1">
      <alignment vertical="center" wrapText="1"/>
      <protection locked="0"/>
    </xf>
    <xf numFmtId="9" fontId="8" fillId="0" borderId="72" xfId="4" applyFont="1" applyFill="1" applyBorder="1" applyAlignment="1" applyProtection="1">
      <alignment horizontal="center" vertical="center" wrapText="1"/>
      <protection locked="0"/>
    </xf>
    <xf numFmtId="0" fontId="8" fillId="0" borderId="72" xfId="0" applyFont="1" applyFill="1" applyBorder="1" applyAlignment="1" applyProtection="1">
      <alignment horizontal="center" vertical="center" wrapText="1"/>
      <protection locked="0"/>
    </xf>
    <xf numFmtId="14" fontId="8" fillId="0" borderId="72" xfId="0" applyNumberFormat="1" applyFont="1" applyFill="1" applyBorder="1" applyAlignment="1" applyProtection="1">
      <alignment vertical="center"/>
      <protection locked="0"/>
    </xf>
    <xf numFmtId="2" fontId="8" fillId="0" borderId="72" xfId="0" applyNumberFormat="1" applyFont="1" applyFill="1" applyBorder="1" applyAlignment="1" applyProtection="1">
      <alignment vertical="center" wrapText="1"/>
      <protection locked="0"/>
    </xf>
    <xf numFmtId="2" fontId="8" fillId="8" borderId="72" xfId="0" applyNumberFormat="1" applyFont="1" applyFill="1" applyBorder="1" applyAlignment="1" applyProtection="1">
      <alignment horizontal="center" vertical="center" wrapText="1"/>
      <protection locked="0"/>
    </xf>
    <xf numFmtId="0" fontId="8" fillId="8" borderId="72" xfId="0" applyFont="1" applyFill="1" applyBorder="1" applyAlignment="1" applyProtection="1">
      <alignment vertical="center" wrapText="1"/>
      <protection locked="0"/>
    </xf>
    <xf numFmtId="0" fontId="8" fillId="8" borderId="72" xfId="0" applyFont="1" applyFill="1" applyBorder="1" applyAlignment="1" applyProtection="1">
      <alignment horizontal="left" vertical="center" wrapText="1"/>
      <protection locked="0"/>
    </xf>
    <xf numFmtId="2" fontId="8" fillId="0" borderId="72" xfId="0" applyNumberFormat="1" applyFont="1" applyFill="1" applyBorder="1" applyAlignment="1" applyProtection="1">
      <alignment horizontal="center" vertical="center" wrapText="1"/>
      <protection locked="0"/>
    </xf>
    <xf numFmtId="166" fontId="8" fillId="0" borderId="72" xfId="4" applyNumberFormat="1" applyFont="1" applyFill="1" applyBorder="1" applyAlignment="1" applyProtection="1">
      <alignment horizontal="center" vertical="center" wrapText="1"/>
      <protection locked="0"/>
    </xf>
    <xf numFmtId="167" fontId="8" fillId="0" borderId="73" xfId="0" applyNumberFormat="1" applyFont="1" applyFill="1" applyBorder="1" applyAlignment="1" applyProtection="1">
      <alignment horizontal="left" vertical="center" wrapText="1"/>
      <protection locked="0"/>
    </xf>
    <xf numFmtId="9" fontId="8" fillId="8" borderId="1" xfId="4" applyFont="1" applyFill="1" applyBorder="1" applyAlignment="1" applyProtection="1">
      <alignment horizontal="center" vertical="center" wrapText="1"/>
      <protection locked="0"/>
    </xf>
    <xf numFmtId="2" fontId="8" fillId="8" borderId="1" xfId="0" applyNumberFormat="1" applyFont="1" applyFill="1" applyBorder="1" applyAlignment="1" applyProtection="1">
      <alignment vertical="center" wrapText="1"/>
      <protection locked="0"/>
    </xf>
    <xf numFmtId="0" fontId="8" fillId="8" borderId="1" xfId="4" applyNumberFormat="1" applyFont="1" applyFill="1" applyBorder="1" applyAlignment="1" applyProtection="1">
      <alignment horizontal="center" vertical="center" wrapText="1"/>
      <protection locked="0"/>
    </xf>
    <xf numFmtId="0" fontId="8" fillId="8" borderId="1" xfId="0" applyNumberFormat="1" applyFont="1" applyFill="1" applyBorder="1" applyAlignment="1" applyProtection="1">
      <alignment horizontal="left" vertical="center" wrapText="1"/>
      <protection locked="0"/>
    </xf>
    <xf numFmtId="3" fontId="8" fillId="8" borderId="1" xfId="4" applyNumberFormat="1" applyFont="1" applyFill="1" applyBorder="1" applyAlignment="1" applyProtection="1">
      <alignment horizontal="center" vertical="center" wrapText="1"/>
      <protection locked="0"/>
    </xf>
    <xf numFmtId="10" fontId="8" fillId="8" borderId="1" xfId="4" applyNumberFormat="1" applyFont="1" applyFill="1" applyBorder="1" applyAlignment="1" applyProtection="1">
      <alignment horizontal="center" vertical="center" wrapText="1"/>
      <protection locked="0"/>
    </xf>
    <xf numFmtId="10" fontId="8" fillId="8" borderId="1" xfId="0" applyNumberFormat="1" applyFont="1" applyFill="1" applyBorder="1" applyAlignment="1" applyProtection="1">
      <alignment horizontal="center" vertical="center" wrapText="1"/>
      <protection locked="0"/>
    </xf>
    <xf numFmtId="166" fontId="8" fillId="8" borderId="1" xfId="4" applyNumberFormat="1" applyFont="1" applyFill="1" applyBorder="1" applyAlignment="1" applyProtection="1">
      <alignment horizontal="center" vertical="center" wrapText="1"/>
      <protection locked="0"/>
    </xf>
    <xf numFmtId="0" fontId="12" fillId="0" borderId="0" xfId="0" applyFont="1" applyAlignment="1">
      <alignment vertical="center"/>
    </xf>
    <xf numFmtId="0" fontId="13" fillId="0" borderId="0" xfId="0" applyFont="1" applyAlignment="1">
      <alignment horizontal="center"/>
    </xf>
    <xf numFmtId="0" fontId="12" fillId="0" borderId="0" xfId="0" applyFont="1" applyAlignment="1">
      <alignment horizontal="center"/>
    </xf>
    <xf numFmtId="0" fontId="13" fillId="0" borderId="0" xfId="0" applyFont="1"/>
    <xf numFmtId="0" fontId="13" fillId="0" borderId="0" xfId="0" applyFont="1" applyAlignment="1">
      <alignment horizontal="right"/>
    </xf>
    <xf numFmtId="0" fontId="8" fillId="0" borderId="19" xfId="0" applyFont="1" applyFill="1" applyBorder="1" applyAlignment="1" applyProtection="1">
      <alignment horizontal="left" vertical="center" wrapText="1"/>
      <protection locked="0"/>
    </xf>
    <xf numFmtId="0" fontId="7" fillId="4" borderId="1" xfId="0" applyFont="1" applyFill="1" applyBorder="1" applyAlignment="1" applyProtection="1">
      <alignment horizontal="center" vertical="center" wrapText="1"/>
      <protection locked="0"/>
    </xf>
    <xf numFmtId="172" fontId="7" fillId="4" borderId="5" xfId="0"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left" vertical="center" wrapText="1"/>
      <protection locked="0"/>
    </xf>
    <xf numFmtId="0" fontId="8" fillId="2" borderId="19"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7" fillId="4" borderId="1" xfId="0" applyFont="1" applyFill="1" applyBorder="1" applyAlignment="1">
      <alignment horizontal="center" vertical="center" wrapText="1"/>
    </xf>
    <xf numFmtId="0" fontId="8" fillId="2" borderId="2"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8" fillId="0" borderId="65" xfId="0" applyFont="1" applyFill="1" applyBorder="1" applyAlignment="1" applyProtection="1">
      <alignment horizontal="left" vertical="center" wrapText="1"/>
      <protection locked="0"/>
    </xf>
    <xf numFmtId="0" fontId="8" fillId="0" borderId="2" xfId="0" applyFont="1" applyFill="1" applyBorder="1" applyAlignment="1" applyProtection="1">
      <alignment vertical="center" wrapText="1"/>
      <protection locked="0"/>
    </xf>
    <xf numFmtId="0" fontId="40" fillId="2" borderId="0"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13" xfId="0" applyFont="1" applyFill="1" applyBorder="1" applyAlignment="1">
      <alignment horizontal="center" vertical="center"/>
    </xf>
    <xf numFmtId="0" fontId="8" fillId="0" borderId="57" xfId="0" applyFont="1" applyBorder="1" applyAlignment="1" applyProtection="1">
      <alignment horizontal="center" vertical="center" wrapText="1"/>
      <protection locked="0"/>
    </xf>
    <xf numFmtId="167" fontId="36" fillId="7" borderId="14" xfId="0" applyNumberFormat="1" applyFont="1" applyFill="1" applyBorder="1" applyAlignment="1" applyProtection="1">
      <alignment horizontal="center" vertical="center" wrapText="1"/>
      <protection locked="0"/>
    </xf>
    <xf numFmtId="172" fontId="37" fillId="7" borderId="60" xfId="0" applyNumberFormat="1" applyFont="1" applyFill="1" applyBorder="1" applyAlignment="1" applyProtection="1">
      <alignment horizontal="center" vertical="center" wrapText="1"/>
      <protection locked="0"/>
    </xf>
    <xf numFmtId="0" fontId="8" fillId="2" borderId="65" xfId="0" applyFont="1" applyFill="1" applyBorder="1" applyAlignment="1" applyProtection="1">
      <alignment horizontal="left" vertical="center" wrapText="1"/>
      <protection locked="0"/>
    </xf>
    <xf numFmtId="10" fontId="8" fillId="2" borderId="10" xfId="4" applyNumberFormat="1" applyFont="1" applyFill="1" applyBorder="1" applyAlignment="1" applyProtection="1">
      <alignment horizontal="center" vertical="center" wrapText="1"/>
      <protection locked="0"/>
    </xf>
    <xf numFmtId="0" fontId="8" fillId="2" borderId="10"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center" vertical="center" wrapText="1"/>
      <protection locked="0"/>
    </xf>
    <xf numFmtId="9" fontId="8" fillId="2" borderId="10" xfId="4" applyFont="1" applyFill="1" applyBorder="1" applyAlignment="1" applyProtection="1">
      <alignment horizontal="center" vertical="center" wrapText="1"/>
      <protection locked="0"/>
    </xf>
    <xf numFmtId="9" fontId="8" fillId="2" borderId="10" xfId="0" applyNumberFormat="1" applyFont="1" applyFill="1" applyBorder="1" applyAlignment="1" applyProtection="1">
      <alignment horizontal="center" vertical="center" wrapText="1"/>
      <protection locked="0"/>
    </xf>
    <xf numFmtId="2" fontId="8" fillId="0" borderId="10" xfId="0" applyNumberFormat="1" applyFont="1" applyFill="1" applyBorder="1" applyAlignment="1" applyProtection="1">
      <alignment vertical="center" wrapText="1"/>
      <protection locked="0"/>
    </xf>
    <xf numFmtId="9" fontId="8" fillId="8" borderId="10" xfId="4" applyFont="1" applyFill="1" applyBorder="1" applyAlignment="1" applyProtection="1">
      <alignment horizontal="center" vertical="center" wrapText="1"/>
      <protection locked="0"/>
    </xf>
    <xf numFmtId="2" fontId="8" fillId="8" borderId="10" xfId="0" applyNumberFormat="1" applyFont="1" applyFill="1" applyBorder="1" applyAlignment="1" applyProtection="1">
      <alignment vertical="center" wrapText="1"/>
      <protection locked="0"/>
    </xf>
    <xf numFmtId="3" fontId="8" fillId="0" borderId="10" xfId="4" applyNumberFormat="1" applyFont="1" applyFill="1" applyBorder="1" applyAlignment="1" applyProtection="1">
      <alignment horizontal="center" vertical="center" wrapText="1"/>
      <protection locked="0"/>
    </xf>
    <xf numFmtId="0" fontId="8" fillId="2" borderId="10" xfId="0" applyNumberFormat="1" applyFont="1" applyFill="1" applyBorder="1" applyAlignment="1" applyProtection="1">
      <alignment horizontal="center" vertical="center" wrapText="1"/>
      <protection locked="0"/>
    </xf>
    <xf numFmtId="166" fontId="8" fillId="2" borderId="10" xfId="4" applyNumberFormat="1" applyFont="1" applyFill="1" applyBorder="1" applyAlignment="1" applyProtection="1">
      <alignment horizontal="center" vertical="center" wrapText="1"/>
      <protection locked="0"/>
    </xf>
    <xf numFmtId="172" fontId="8" fillId="2" borderId="21" xfId="0" applyNumberFormat="1" applyFont="1" applyFill="1" applyBorder="1" applyAlignment="1" applyProtection="1">
      <alignment horizontal="center" vertical="center" wrapText="1"/>
      <protection locked="0"/>
    </xf>
    <xf numFmtId="0" fontId="8" fillId="0" borderId="65" xfId="0" applyFont="1" applyFill="1" applyBorder="1" applyAlignment="1" applyProtection="1">
      <alignment horizontal="center" vertical="center" wrapText="1"/>
      <protection locked="0"/>
    </xf>
    <xf numFmtId="10" fontId="8" fillId="2" borderId="10" xfId="0" applyNumberFormat="1" applyFont="1" applyFill="1" applyBorder="1" applyAlignment="1" applyProtection="1">
      <alignment horizontal="center" vertical="center" wrapText="1"/>
      <protection locked="0"/>
    </xf>
    <xf numFmtId="10" fontId="8" fillId="8" borderId="10" xfId="0" applyNumberFormat="1" applyFont="1" applyFill="1" applyBorder="1" applyAlignment="1" applyProtection="1">
      <alignment horizontal="center" vertical="center" wrapText="1"/>
      <protection locked="0"/>
    </xf>
    <xf numFmtId="9" fontId="8" fillId="0" borderId="10" xfId="4" applyFont="1" applyFill="1" applyBorder="1" applyAlignment="1" applyProtection="1">
      <alignment horizontal="right" vertical="center" wrapText="1"/>
      <protection locked="0"/>
    </xf>
    <xf numFmtId="10" fontId="8" fillId="0" borderId="10" xfId="4" applyNumberFormat="1" applyFont="1" applyFill="1" applyBorder="1" applyAlignment="1" applyProtection="1">
      <alignment horizontal="right" vertical="center" wrapText="1"/>
      <protection locked="0"/>
    </xf>
    <xf numFmtId="166" fontId="6" fillId="0" borderId="10" xfId="4" applyNumberFormat="1" applyFont="1" applyFill="1" applyBorder="1" applyAlignment="1" applyProtection="1">
      <alignment horizontal="right" vertical="center" wrapText="1"/>
      <protection locked="0"/>
    </xf>
    <xf numFmtId="172" fontId="8" fillId="0" borderId="21" xfId="0" applyNumberFormat="1" applyFont="1" applyFill="1" applyBorder="1" applyAlignment="1" applyProtection="1">
      <alignment horizontal="center" vertical="center" wrapText="1"/>
      <protection locked="0"/>
    </xf>
    <xf numFmtId="10" fontId="8" fillId="8" borderId="10" xfId="4" applyNumberFormat="1" applyFont="1" applyFill="1" applyBorder="1" applyAlignment="1" applyProtection="1">
      <alignment horizontal="center" vertical="center" wrapText="1"/>
      <protection locked="0"/>
    </xf>
    <xf numFmtId="166" fontId="8" fillId="0" borderId="10" xfId="4" applyNumberFormat="1" applyFont="1" applyFill="1" applyBorder="1" applyAlignment="1" applyProtection="1">
      <alignment vertical="center" wrapText="1"/>
      <protection locked="0"/>
    </xf>
    <xf numFmtId="0" fontId="8" fillId="0" borderId="10" xfId="6" applyNumberFormat="1" applyFont="1" applyFill="1" applyBorder="1" applyAlignment="1" applyProtection="1">
      <alignment horizontal="center" vertical="center" wrapText="1"/>
      <protection locked="0"/>
    </xf>
    <xf numFmtId="0" fontId="8" fillId="8" borderId="10" xfId="0" applyNumberFormat="1" applyFont="1" applyFill="1" applyBorder="1" applyAlignment="1" applyProtection="1">
      <alignment horizontal="center" vertical="center" wrapText="1"/>
      <protection locked="0"/>
    </xf>
    <xf numFmtId="0" fontId="8" fillId="8" borderId="10" xfId="0" applyFont="1" applyFill="1" applyBorder="1" applyAlignment="1" applyProtection="1">
      <alignment horizontal="center" vertical="center" wrapText="1"/>
      <protection locked="0"/>
    </xf>
    <xf numFmtId="166" fontId="6" fillId="0" borderId="10" xfId="4" applyNumberFormat="1" applyFont="1" applyFill="1" applyBorder="1" applyAlignment="1" applyProtection="1">
      <alignment horizontal="center" vertical="center" wrapText="1"/>
      <protection locked="0"/>
    </xf>
    <xf numFmtId="10" fontId="8" fillId="0" borderId="10" xfId="4" applyNumberFormat="1" applyFont="1" applyFill="1" applyBorder="1" applyAlignment="1" applyProtection="1">
      <alignment horizontal="center" vertical="center" wrapText="1"/>
      <protection locked="0"/>
    </xf>
    <xf numFmtId="0" fontId="8" fillId="0" borderId="3"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8" fillId="0" borderId="0" xfId="0" applyFont="1" applyBorder="1" applyAlignment="1" applyProtection="1">
      <alignment horizontal="center"/>
      <protection locked="0"/>
    </xf>
    <xf numFmtId="172" fontId="7" fillId="0" borderId="0" xfId="0" applyNumberFormat="1" applyFont="1" applyBorder="1" applyProtection="1">
      <protection locked="0"/>
    </xf>
    <xf numFmtId="0" fontId="7" fillId="0" borderId="0" xfId="0" applyFont="1" applyBorder="1" applyAlignment="1" applyProtection="1">
      <alignment horizontal="center"/>
      <protection locked="0"/>
    </xf>
    <xf numFmtId="172" fontId="11" fillId="0" borderId="4" xfId="0" applyNumberFormat="1" applyFont="1" applyBorder="1" applyProtection="1">
      <protection locked="0"/>
    </xf>
    <xf numFmtId="0" fontId="8" fillId="2" borderId="3" xfId="0" applyFont="1" applyFill="1" applyBorder="1" applyAlignment="1" applyProtection="1">
      <alignment horizontal="center" vertical="center" wrapText="1"/>
      <protection locked="0"/>
    </xf>
    <xf numFmtId="172" fontId="11" fillId="0" borderId="4" xfId="0" applyNumberFormat="1" applyFont="1" applyFill="1" applyBorder="1" applyAlignment="1" applyProtection="1">
      <alignment horizontal="center" vertical="center" wrapText="1"/>
      <protection locked="0"/>
    </xf>
    <xf numFmtId="0" fontId="6" fillId="0" borderId="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center"/>
      <protection locked="0"/>
    </xf>
    <xf numFmtId="0" fontId="11" fillId="0" borderId="0" xfId="0" applyFont="1" applyBorder="1" applyAlignment="1" applyProtection="1">
      <alignment horizontal="center"/>
      <protection locked="0"/>
    </xf>
    <xf numFmtId="0" fontId="8" fillId="2" borderId="3" xfId="0" applyFont="1" applyFill="1" applyBorder="1" applyAlignment="1" applyProtection="1">
      <alignment horizontal="left" vertical="center" wrapText="1"/>
      <protection locked="0"/>
    </xf>
    <xf numFmtId="172" fontId="11" fillId="2" borderId="4" xfId="0" applyNumberFormat="1" applyFont="1" applyFill="1" applyBorder="1" applyAlignment="1" applyProtection="1">
      <alignment horizontal="center" vertical="center" wrapText="1"/>
      <protection locked="0"/>
    </xf>
    <xf numFmtId="172" fontId="8" fillId="2" borderId="4" xfId="0" applyNumberFormat="1" applyFont="1" applyFill="1" applyBorder="1" applyAlignment="1" applyProtection="1">
      <alignment horizontal="center" vertical="center" wrapText="1"/>
      <protection locked="0"/>
    </xf>
    <xf numFmtId="172" fontId="10" fillId="2" borderId="4" xfId="4" applyNumberFormat="1" applyFont="1" applyFill="1" applyBorder="1" applyAlignment="1" applyProtection="1">
      <alignment horizontal="center" vertical="center"/>
    </xf>
    <xf numFmtId="0" fontId="6" fillId="2" borderId="3" xfId="0" applyFont="1" applyFill="1" applyBorder="1" applyAlignment="1" applyProtection="1">
      <alignment horizontal="center" vertical="center"/>
      <protection locked="0"/>
    </xf>
    <xf numFmtId="172" fontId="6" fillId="2" borderId="4" xfId="0" applyNumberFormat="1" applyFont="1" applyFill="1" applyBorder="1" applyProtection="1">
      <protection locked="0"/>
    </xf>
    <xf numFmtId="0" fontId="16" fillId="2" borderId="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protection locked="0"/>
    </xf>
    <xf numFmtId="10" fontId="11" fillId="2" borderId="0" xfId="0" applyNumberFormat="1" applyFont="1" applyFill="1" applyBorder="1" applyAlignment="1" applyProtection="1">
      <alignment horizontal="center"/>
      <protection locked="0"/>
    </xf>
    <xf numFmtId="172" fontId="11" fillId="2" borderId="4" xfId="0" applyNumberFormat="1" applyFont="1" applyFill="1" applyBorder="1" applyProtection="1">
      <protection locked="0"/>
    </xf>
    <xf numFmtId="0" fontId="6" fillId="2" borderId="74" xfId="0" applyFont="1" applyFill="1" applyBorder="1" applyAlignment="1" applyProtection="1">
      <alignment horizontal="center" vertical="center"/>
      <protection locked="0"/>
    </xf>
    <xf numFmtId="0" fontId="6" fillId="2" borderId="75" xfId="0" applyFont="1" applyFill="1" applyBorder="1" applyAlignment="1" applyProtection="1">
      <alignment horizontal="center" vertical="center"/>
      <protection locked="0"/>
    </xf>
    <xf numFmtId="0" fontId="16" fillId="2" borderId="75" xfId="0" applyFont="1" applyFill="1" applyBorder="1" applyAlignment="1" applyProtection="1">
      <alignment horizontal="center" vertical="center"/>
      <protection locked="0"/>
    </xf>
    <xf numFmtId="0" fontId="6" fillId="2" borderId="75" xfId="0" applyFont="1" applyFill="1" applyBorder="1" applyAlignment="1" applyProtection="1">
      <alignment horizontal="center"/>
      <protection locked="0"/>
    </xf>
    <xf numFmtId="0" fontId="11" fillId="2" borderId="75" xfId="0" applyFont="1" applyFill="1" applyBorder="1" applyAlignment="1" applyProtection="1">
      <alignment horizontal="center"/>
      <protection locked="0"/>
    </xf>
    <xf numFmtId="172" fontId="11" fillId="2" borderId="76" xfId="0" applyNumberFormat="1" applyFont="1" applyFill="1" applyBorder="1" applyProtection="1">
      <protection locked="0"/>
    </xf>
    <xf numFmtId="9" fontId="6" fillId="2" borderId="0" xfId="0" applyNumberFormat="1" applyFont="1" applyFill="1" applyBorder="1" applyAlignment="1" applyProtection="1">
      <alignment horizontal="center" vertical="center"/>
      <protection locked="0"/>
    </xf>
    <xf numFmtId="172" fontId="11" fillId="0" borderId="4" xfId="0" applyNumberFormat="1" applyFont="1" applyFill="1" applyBorder="1" applyAlignment="1">
      <alignment horizontal="center" vertical="center" wrapText="1"/>
    </xf>
    <xf numFmtId="0" fontId="8" fillId="2" borderId="3" xfId="0" applyFont="1" applyFill="1" applyBorder="1" applyAlignment="1" applyProtection="1">
      <alignment horizontal="center" vertical="center"/>
      <protection locked="0"/>
    </xf>
    <xf numFmtId="9" fontId="8" fillId="2" borderId="0" xfId="0" applyNumberFormat="1" applyFont="1" applyFill="1" applyBorder="1" applyAlignment="1" applyProtection="1">
      <alignment horizontal="center" vertical="center"/>
      <protection locked="0"/>
    </xf>
    <xf numFmtId="0" fontId="8" fillId="2" borderId="0" xfId="0" applyFont="1" applyFill="1" applyBorder="1" applyAlignment="1" applyProtection="1">
      <alignment horizontal="center"/>
      <protection locked="0"/>
    </xf>
    <xf numFmtId="0" fontId="7" fillId="2" borderId="0" xfId="0" applyFont="1" applyFill="1" applyBorder="1" applyAlignment="1" applyProtection="1">
      <alignment horizontal="center"/>
      <protection locked="0"/>
    </xf>
    <xf numFmtId="2" fontId="7" fillId="2" borderId="4" xfId="0" applyNumberFormat="1" applyFont="1" applyFill="1" applyBorder="1" applyAlignment="1" applyProtection="1">
      <alignment horizontal="right"/>
      <protection locked="0"/>
    </xf>
    <xf numFmtId="0" fontId="7" fillId="2" borderId="4" xfId="0" applyFont="1" applyFill="1" applyBorder="1" applyAlignment="1" applyProtection="1">
      <alignment horizontal="center"/>
      <protection locked="0"/>
    </xf>
    <xf numFmtId="0" fontId="8" fillId="2" borderId="75" xfId="0" applyFont="1" applyFill="1" applyBorder="1" applyAlignment="1" applyProtection="1">
      <alignment horizontal="center"/>
      <protection locked="0"/>
    </xf>
    <xf numFmtId="0" fontId="7" fillId="2" borderId="75" xfId="0" applyFont="1" applyFill="1" applyBorder="1" applyAlignment="1" applyProtection="1">
      <alignment horizontal="center"/>
      <protection locked="0"/>
    </xf>
    <xf numFmtId="0" fontId="7" fillId="2" borderId="76" xfId="0" applyFont="1" applyFill="1" applyBorder="1" applyAlignment="1" applyProtection="1">
      <alignment horizontal="center"/>
      <protection locked="0"/>
    </xf>
    <xf numFmtId="0" fontId="8" fillId="0" borderId="53" xfId="0" applyFont="1" applyFill="1" applyBorder="1" applyAlignment="1" applyProtection="1">
      <alignment horizontal="left" vertical="center" wrapText="1"/>
      <protection locked="0"/>
    </xf>
    <xf numFmtId="10" fontId="8" fillId="0" borderId="53" xfId="4" applyNumberFormat="1" applyFont="1" applyFill="1" applyBorder="1" applyAlignment="1" applyProtection="1">
      <alignment horizontal="center" vertical="center" wrapText="1"/>
      <protection locked="0"/>
    </xf>
    <xf numFmtId="0" fontId="8" fillId="0" borderId="53" xfId="0" applyFont="1" applyFill="1" applyBorder="1" applyAlignment="1" applyProtection="1">
      <alignment horizontal="center" vertical="center" wrapText="1"/>
      <protection locked="0"/>
    </xf>
    <xf numFmtId="14" fontId="8" fillId="0" borderId="53" xfId="0" applyNumberFormat="1" applyFont="1" applyFill="1" applyBorder="1" applyAlignment="1" applyProtection="1">
      <alignment horizontal="center" vertical="center"/>
      <protection locked="0"/>
    </xf>
    <xf numFmtId="9" fontId="8" fillId="0" borderId="53" xfId="4" applyFont="1" applyFill="1" applyBorder="1" applyAlignment="1" applyProtection="1">
      <alignment horizontal="center" vertical="center" wrapText="1"/>
      <protection locked="0"/>
    </xf>
    <xf numFmtId="9" fontId="8" fillId="0" borderId="53" xfId="0" applyNumberFormat="1" applyFont="1" applyFill="1" applyBorder="1" applyAlignment="1" applyProtection="1">
      <alignment horizontal="center" vertical="center" wrapText="1"/>
      <protection locked="0"/>
    </xf>
    <xf numFmtId="166" fontId="8" fillId="0" borderId="53" xfId="4" applyNumberFormat="1" applyFont="1" applyFill="1" applyBorder="1" applyAlignment="1" applyProtection="1">
      <alignment horizontal="center" vertical="center" wrapText="1"/>
      <protection locked="0"/>
    </xf>
    <xf numFmtId="167" fontId="8" fillId="0" borderId="77" xfId="0" applyNumberFormat="1" applyFont="1" applyFill="1" applyBorder="1" applyAlignment="1" applyProtection="1">
      <alignment horizontal="center" vertical="center" wrapText="1"/>
      <protection locked="0"/>
    </xf>
    <xf numFmtId="0" fontId="42" fillId="4" borderId="6" xfId="0" applyFont="1" applyFill="1" applyBorder="1" applyAlignment="1">
      <alignment horizontal="center" vertical="center" wrapText="1"/>
    </xf>
    <xf numFmtId="0" fontId="42" fillId="4" borderId="7" xfId="0" applyFont="1" applyFill="1" applyBorder="1" applyAlignment="1">
      <alignment horizontal="center" vertical="center" wrapText="1"/>
    </xf>
    <xf numFmtId="0" fontId="42" fillId="4" borderId="8" xfId="0" applyFont="1" applyFill="1" applyBorder="1" applyAlignment="1">
      <alignment horizontal="center" vertical="center" wrapText="1"/>
    </xf>
    <xf numFmtId="0" fontId="42" fillId="4" borderId="9" xfId="0" applyFont="1" applyFill="1" applyBorder="1" applyAlignment="1">
      <alignment horizontal="center" vertical="center" wrapText="1"/>
    </xf>
    <xf numFmtId="0" fontId="43" fillId="0" borderId="0" xfId="0" applyFont="1"/>
    <xf numFmtId="0" fontId="43" fillId="0" borderId="1" xfId="0" applyFont="1" applyBorder="1" applyAlignment="1">
      <alignment vertical="center" wrapText="1"/>
    </xf>
    <xf numFmtId="0" fontId="43" fillId="0" borderId="1" xfId="0" applyFont="1" applyBorder="1" applyAlignment="1">
      <alignment horizontal="left" vertical="center" wrapText="1"/>
    </xf>
    <xf numFmtId="0" fontId="43" fillId="0" borderId="16" xfId="0" applyFont="1" applyBorder="1" applyAlignment="1">
      <alignment horizontal="left" vertical="center" wrapText="1"/>
    </xf>
    <xf numFmtId="0" fontId="42" fillId="0" borderId="1" xfId="0" applyFont="1" applyBorder="1" applyAlignment="1">
      <alignment horizontal="left" vertical="center" wrapText="1"/>
    </xf>
    <xf numFmtId="0" fontId="43" fillId="0" borderId="5" xfId="0" applyFont="1" applyBorder="1" applyAlignment="1">
      <alignment horizontal="left" vertical="center" wrapText="1"/>
    </xf>
    <xf numFmtId="0" fontId="43" fillId="0" borderId="61" xfId="0" applyFont="1" applyBorder="1" applyAlignment="1">
      <alignment horizontal="left" vertical="center" wrapText="1"/>
    </xf>
    <xf numFmtId="0" fontId="43" fillId="0" borderId="61" xfId="0" applyFont="1" applyBorder="1" applyAlignment="1">
      <alignment horizontal="center" vertical="center" wrapText="1"/>
    </xf>
    <xf numFmtId="0" fontId="46" fillId="0" borderId="1" xfId="0" applyFont="1" applyBorder="1" applyAlignment="1">
      <alignment vertical="center" wrapText="1"/>
    </xf>
    <xf numFmtId="0" fontId="43" fillId="0" borderId="10" xfId="0" applyFont="1" applyBorder="1" applyAlignment="1">
      <alignment vertical="center" wrapText="1"/>
    </xf>
    <xf numFmtId="0" fontId="43" fillId="0" borderId="0" xfId="0" applyFont="1" applyAlignment="1">
      <alignment wrapText="1"/>
    </xf>
    <xf numFmtId="0" fontId="7" fillId="2" borderId="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169" fontId="12" fillId="0" borderId="0" xfId="0" applyNumberFormat="1" applyFont="1"/>
    <xf numFmtId="169" fontId="13" fillId="0" borderId="0" xfId="0" applyNumberFormat="1" applyFont="1"/>
    <xf numFmtId="0" fontId="43" fillId="0" borderId="0" xfId="0" applyFont="1" applyAlignment="1"/>
    <xf numFmtId="0" fontId="37" fillId="0" borderId="11" xfId="0" applyFont="1" applyBorder="1" applyAlignment="1">
      <alignment horizontal="center"/>
    </xf>
    <xf numFmtId="0" fontId="43" fillId="0" borderId="1" xfId="0" applyFont="1" applyBorder="1" applyAlignment="1">
      <alignment vertical="center"/>
    </xf>
    <xf numFmtId="0" fontId="43" fillId="5" borderId="1" xfId="0" applyFont="1" applyFill="1" applyBorder="1" applyAlignment="1">
      <alignment vertical="center"/>
    </xf>
    <xf numFmtId="0" fontId="37" fillId="0" borderId="1" xfId="0" applyFont="1" applyBorder="1" applyAlignment="1">
      <alignment horizontal="center"/>
    </xf>
    <xf numFmtId="0" fontId="1" fillId="0" borderId="19" xfId="0" applyFont="1" applyBorder="1" applyAlignment="1">
      <alignment horizontal="center"/>
    </xf>
    <xf numFmtId="0" fontId="1" fillId="0" borderId="0" xfId="0" applyFont="1" applyAlignment="1">
      <alignment horizontal="center"/>
    </xf>
    <xf numFmtId="0" fontId="43" fillId="0" borderId="14" xfId="0" applyFont="1" applyBorder="1" applyAlignment="1">
      <alignment vertical="center" wrapText="1"/>
    </xf>
    <xf numFmtId="0" fontId="43" fillId="5" borderId="15" xfId="0" applyFont="1" applyFill="1" applyBorder="1" applyAlignment="1">
      <alignment vertical="center" wrapText="1"/>
    </xf>
    <xf numFmtId="0" fontId="43" fillId="0" borderId="15" xfId="0" applyFont="1" applyBorder="1" applyAlignment="1">
      <alignment vertical="center" wrapText="1"/>
    </xf>
    <xf numFmtId="0" fontId="43" fillId="0" borderId="16" xfId="0" applyFont="1" applyBorder="1" applyAlignment="1">
      <alignment vertical="center" wrapText="1"/>
    </xf>
    <xf numFmtId="0" fontId="11" fillId="2" borderId="4" xfId="0" applyFont="1" applyFill="1" applyBorder="1" applyAlignment="1">
      <alignment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2" borderId="4" xfId="0" applyFont="1" applyFill="1" applyBorder="1" applyAlignment="1">
      <alignment vertical="center"/>
    </xf>
    <xf numFmtId="0" fontId="7" fillId="0" borderId="4" xfId="0" applyFont="1" applyBorder="1" applyAlignment="1">
      <alignment vertical="center"/>
    </xf>
    <xf numFmtId="0" fontId="7" fillId="0" borderId="82" xfId="0" applyFont="1" applyBorder="1" applyAlignment="1">
      <alignment vertical="center"/>
    </xf>
    <xf numFmtId="0" fontId="7" fillId="2" borderId="4" xfId="0" applyFont="1" applyFill="1" applyBorder="1" applyAlignment="1">
      <alignment vertical="center"/>
    </xf>
    <xf numFmtId="0" fontId="7" fillId="2" borderId="82" xfId="0" applyFont="1" applyFill="1" applyBorder="1" applyAlignment="1">
      <alignment horizontal="center" vertical="center"/>
    </xf>
    <xf numFmtId="0" fontId="40"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3" borderId="88" xfId="0" applyFont="1" applyFill="1" applyBorder="1" applyAlignment="1">
      <alignment horizontal="center" vertical="center" wrapText="1"/>
    </xf>
    <xf numFmtId="0" fontId="8" fillId="0" borderId="88" xfId="0" applyFont="1" applyBorder="1" applyAlignment="1">
      <alignment vertical="center" wrapText="1"/>
    </xf>
    <xf numFmtId="0" fontId="47" fillId="0" borderId="0" xfId="0" applyFont="1" applyAlignment="1">
      <alignment vertical="center"/>
    </xf>
    <xf numFmtId="0" fontId="48" fillId="0" borderId="0" xfId="0" applyFont="1" applyAlignment="1">
      <alignment horizontal="center"/>
    </xf>
    <xf numFmtId="169" fontId="47" fillId="0" borderId="0" xfId="0" applyNumberFormat="1" applyFont="1"/>
    <xf numFmtId="169" fontId="48" fillId="0" borderId="0" xfId="0" applyNumberFormat="1" applyFont="1"/>
    <xf numFmtId="0" fontId="47" fillId="0" borderId="0" xfId="0" applyFont="1"/>
    <xf numFmtId="169" fontId="12" fillId="8" borderId="0" xfId="0" applyNumberFormat="1" applyFont="1" applyFill="1"/>
    <xf numFmtId="0" fontId="12" fillId="0" borderId="90" xfId="0" applyFont="1" applyBorder="1"/>
    <xf numFmtId="169" fontId="12" fillId="0" borderId="90" xfId="0" applyNumberFormat="1" applyFont="1" applyBorder="1"/>
    <xf numFmtId="169" fontId="47" fillId="0" borderId="90" xfId="0" applyNumberFormat="1" applyFont="1" applyBorder="1"/>
    <xf numFmtId="0" fontId="13" fillId="0" borderId="30" xfId="0" applyFont="1" applyBorder="1" applyAlignment="1">
      <alignment horizontal="right"/>
    </xf>
    <xf numFmtId="169" fontId="13" fillId="0" borderId="30" xfId="0" applyNumberFormat="1" applyFont="1" applyBorder="1"/>
    <xf numFmtId="169" fontId="48" fillId="0" borderId="30" xfId="0" applyNumberFormat="1" applyFont="1" applyBorder="1"/>
    <xf numFmtId="0" fontId="43" fillId="0" borderId="5" xfId="0" applyFont="1" applyBorder="1" applyAlignment="1">
      <alignment horizontal="left" vertical="center" wrapText="1"/>
    </xf>
    <xf numFmtId="0" fontId="43" fillId="0" borderId="21" xfId="0" applyFont="1" applyBorder="1" applyAlignment="1">
      <alignment horizontal="left" vertical="center" wrapText="1"/>
    </xf>
    <xf numFmtId="0" fontId="42" fillId="0" borderId="22" xfId="0" applyFont="1" applyBorder="1" applyAlignment="1">
      <alignment horizontal="center" vertical="center" wrapText="1"/>
    </xf>
    <xf numFmtId="0" fontId="42" fillId="0" borderId="23" xfId="0" applyFont="1" applyBorder="1" applyAlignment="1">
      <alignment horizontal="center" vertical="center" wrapText="1"/>
    </xf>
    <xf numFmtId="0" fontId="43" fillId="0" borderId="1" xfId="0" applyFont="1" applyBorder="1" applyAlignment="1">
      <alignment horizontal="left" vertical="center" wrapText="1"/>
    </xf>
    <xf numFmtId="0" fontId="43" fillId="0" borderId="24" xfId="0" applyFont="1" applyBorder="1" applyAlignment="1">
      <alignment horizontal="left" vertical="center"/>
    </xf>
    <xf numFmtId="0" fontId="43" fillId="0" borderId="10" xfId="0" applyFont="1" applyBorder="1" applyAlignment="1">
      <alignment horizontal="left" vertical="center" wrapText="1"/>
    </xf>
    <xf numFmtId="0" fontId="43" fillId="0" borderId="14" xfId="0" applyFont="1" applyBorder="1" applyAlignment="1">
      <alignment horizontal="left" vertical="center" wrapText="1"/>
    </xf>
    <xf numFmtId="0" fontId="43" fillId="0" borderId="24" xfId="0" applyFont="1" applyBorder="1" applyAlignment="1">
      <alignment horizontal="left" vertical="center" wrapText="1"/>
    </xf>
    <xf numFmtId="0" fontId="43" fillId="0" borderId="5" xfId="0" applyFont="1" applyBorder="1" applyAlignment="1">
      <alignment horizontal="left" vertical="center"/>
    </xf>
    <xf numFmtId="0" fontId="43" fillId="0" borderId="15" xfId="0" applyFont="1" applyBorder="1" applyAlignment="1">
      <alignment horizontal="left" vertical="center"/>
    </xf>
    <xf numFmtId="0" fontId="43" fillId="0" borderId="16" xfId="0" applyFont="1" applyBorder="1" applyAlignment="1">
      <alignment horizontal="left" vertical="center"/>
    </xf>
    <xf numFmtId="0" fontId="43" fillId="0" borderId="15" xfId="0" applyFont="1" applyBorder="1" applyAlignment="1">
      <alignment horizontal="left" vertical="center" wrapText="1"/>
    </xf>
    <xf numFmtId="0" fontId="43" fillId="0" borderId="16" xfId="0" applyFont="1" applyBorder="1" applyAlignment="1">
      <alignment horizontal="left" vertical="center" wrapText="1"/>
    </xf>
    <xf numFmtId="0" fontId="42" fillId="0" borderId="1" xfId="0" applyFont="1" applyBorder="1" applyAlignment="1">
      <alignment horizontal="left" vertical="center" wrapText="1"/>
    </xf>
    <xf numFmtId="0" fontId="43" fillId="0" borderId="1" xfId="0" applyFont="1" applyBorder="1" applyAlignment="1">
      <alignment horizontal="left" vertical="center"/>
    </xf>
    <xf numFmtId="0" fontId="44" fillId="0" borderId="1" xfId="0" applyFont="1" applyBorder="1" applyAlignment="1">
      <alignment horizontal="left" vertical="center" wrapText="1"/>
    </xf>
    <xf numFmtId="0" fontId="43" fillId="0" borderId="60" xfId="0" applyFont="1" applyBorder="1" applyAlignment="1">
      <alignment horizontal="center" vertical="center" wrapText="1"/>
    </xf>
    <xf numFmtId="0" fontId="43" fillId="0" borderId="61" xfId="0" applyFont="1" applyBorder="1" applyAlignment="1">
      <alignment horizontal="center" vertical="center" wrapText="1"/>
    </xf>
    <xf numFmtId="0" fontId="44" fillId="0" borderId="5" xfId="0" applyFont="1" applyBorder="1" applyAlignment="1">
      <alignment horizontal="left" vertical="center" wrapText="1"/>
    </xf>
    <xf numFmtId="0" fontId="10" fillId="2" borderId="0" xfId="0" applyFont="1" applyFill="1" applyBorder="1" applyAlignment="1" applyProtection="1">
      <alignment horizontal="center" vertical="center" wrapText="1"/>
      <protection locked="0"/>
    </xf>
    <xf numFmtId="0" fontId="8" fillId="3" borderId="80" xfId="0" applyFont="1" applyFill="1" applyBorder="1" applyAlignment="1" applyProtection="1">
      <alignment horizontal="left" vertical="center" wrapText="1"/>
      <protection locked="0"/>
    </xf>
    <xf numFmtId="0" fontId="8" fillId="3" borderId="57" xfId="0" applyFont="1" applyFill="1" applyBorder="1" applyAlignment="1" applyProtection="1">
      <alignment horizontal="left" vertical="center" wrapText="1"/>
      <protection locked="0"/>
    </xf>
    <xf numFmtId="0" fontId="1" fillId="0" borderId="57" xfId="0" applyFont="1" applyBorder="1" applyAlignment="1" applyProtection="1">
      <alignment horizontal="left" vertical="center" wrapText="1"/>
      <protection locked="0"/>
    </xf>
    <xf numFmtId="0" fontId="1" fillId="0" borderId="81" xfId="0" applyFont="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7" fillId="3" borderId="57" xfId="0" applyFont="1" applyFill="1" applyBorder="1" applyAlignment="1">
      <alignment horizontal="center" vertical="center" wrapText="1"/>
    </xf>
    <xf numFmtId="0" fontId="7" fillId="3" borderId="88" xfId="0" applyFont="1" applyFill="1" applyBorder="1" applyAlignment="1">
      <alignment horizontal="center" vertical="center" wrapText="1"/>
    </xf>
    <xf numFmtId="10" fontId="41" fillId="0" borderId="57" xfId="4" applyNumberFormat="1" applyFont="1" applyBorder="1" applyAlignment="1" applyProtection="1">
      <alignment horizontal="center" vertical="center" wrapText="1"/>
      <protection locked="0"/>
    </xf>
    <xf numFmtId="10" fontId="41" fillId="0" borderId="81" xfId="4" applyNumberFormat="1" applyFont="1" applyBorder="1" applyAlignment="1" applyProtection="1">
      <alignment horizontal="center" vertical="center" wrapText="1"/>
      <protection locked="0"/>
    </xf>
    <xf numFmtId="10" fontId="41" fillId="0" borderId="88" xfId="4" applyNumberFormat="1" applyFont="1" applyBorder="1" applyAlignment="1" applyProtection="1">
      <alignment horizontal="center" vertical="center" wrapText="1"/>
      <protection locked="0"/>
    </xf>
    <xf numFmtId="10" fontId="41" fillId="0" borderId="89" xfId="4" applyNumberFormat="1" applyFont="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7" fillId="3" borderId="80" xfId="0" applyFont="1" applyFill="1" applyBorder="1" applyAlignment="1">
      <alignment horizontal="center" vertical="center" wrapText="1"/>
    </xf>
    <xf numFmtId="0" fontId="7" fillId="3" borderId="87"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84" xfId="0" applyFont="1" applyFill="1" applyBorder="1" applyAlignment="1">
      <alignment horizontal="center" vertical="center"/>
    </xf>
    <xf numFmtId="0" fontId="8" fillId="0" borderId="57" xfId="0" applyFont="1" applyBorder="1" applyAlignment="1" applyProtection="1">
      <alignment horizontal="center" vertical="center" wrapText="1"/>
      <protection locked="0"/>
    </xf>
    <xf numFmtId="0" fontId="8" fillId="0" borderId="81" xfId="0" applyFont="1" applyBorder="1" applyAlignment="1" applyProtection="1">
      <alignment horizontal="center" vertical="center" wrapText="1"/>
      <protection locked="0"/>
    </xf>
    <xf numFmtId="0" fontId="8" fillId="0" borderId="57" xfId="0" applyFont="1" applyBorder="1" applyAlignment="1">
      <alignment horizontal="left" vertical="center" wrapText="1"/>
    </xf>
    <xf numFmtId="0" fontId="8" fillId="0" borderId="81" xfId="0" applyFont="1" applyBorder="1" applyAlignment="1">
      <alignment horizontal="left" vertical="center" wrapText="1"/>
    </xf>
    <xf numFmtId="0" fontId="7" fillId="3" borderId="8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6" fillId="0" borderId="57" xfId="0" applyFont="1" applyBorder="1" applyAlignment="1" applyProtection="1">
      <alignment horizontal="center" vertical="center"/>
      <protection locked="0"/>
    </xf>
    <xf numFmtId="0" fontId="6" fillId="0" borderId="88" xfId="0" applyFont="1" applyBorder="1" applyAlignment="1" applyProtection="1">
      <alignment horizontal="center" vertical="center"/>
      <protection locked="0"/>
    </xf>
    <xf numFmtId="0" fontId="8" fillId="3" borderId="85" xfId="0" applyFont="1" applyFill="1" applyBorder="1" applyAlignment="1" applyProtection="1">
      <alignment horizontal="left" vertical="center" wrapText="1"/>
      <protection locked="0"/>
    </xf>
    <xf numFmtId="0" fontId="8" fillId="3" borderId="18" xfId="0" applyFont="1" applyFill="1" applyBorder="1" applyAlignment="1" applyProtection="1">
      <alignment horizontal="left" vertical="center" wrapText="1"/>
      <protection locked="0"/>
    </xf>
    <xf numFmtId="0" fontId="8" fillId="3" borderId="35"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0" fontId="8" fillId="3" borderId="0" xfId="0" applyFont="1" applyFill="1" applyBorder="1" applyAlignment="1" applyProtection="1">
      <alignment horizontal="left" vertical="center" wrapText="1"/>
      <protection locked="0"/>
    </xf>
    <xf numFmtId="0" fontId="8" fillId="3" borderId="37" xfId="0" applyFont="1" applyFill="1" applyBorder="1" applyAlignment="1" applyProtection="1">
      <alignment horizontal="left" vertical="center" wrapText="1"/>
      <protection locked="0"/>
    </xf>
    <xf numFmtId="0" fontId="8" fillId="3" borderId="86" xfId="0" applyFont="1" applyFill="1" applyBorder="1" applyAlignment="1" applyProtection="1">
      <alignment horizontal="left" vertical="center" wrapText="1"/>
      <protection locked="0"/>
    </xf>
    <xf numFmtId="0" fontId="8" fillId="3" borderId="39" xfId="0" applyFont="1" applyFill="1" applyBorder="1" applyAlignment="1" applyProtection="1">
      <alignment horizontal="left" vertical="center" wrapText="1"/>
      <protection locked="0"/>
    </xf>
    <xf numFmtId="0" fontId="8" fillId="3" borderId="40" xfId="0" applyFont="1" applyFill="1" applyBorder="1" applyAlignment="1" applyProtection="1">
      <alignment horizontal="left" vertical="center" wrapText="1"/>
      <protection locked="0"/>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22" xfId="0" applyFont="1" applyBorder="1" applyAlignment="1">
      <alignment horizontal="center" vertical="center"/>
    </xf>
    <xf numFmtId="0" fontId="1" fillId="0" borderId="1" xfId="0" applyFont="1" applyBorder="1" applyAlignment="1">
      <alignment horizontal="center" vertical="center"/>
    </xf>
    <xf numFmtId="0" fontId="38" fillId="9" borderId="62" xfId="0" applyFont="1" applyFill="1" applyBorder="1" applyAlignment="1">
      <alignment horizontal="center" vertical="center" wrapText="1"/>
    </xf>
    <xf numFmtId="0" fontId="38" fillId="9" borderId="58" xfId="0" applyFont="1" applyFill="1" applyBorder="1" applyAlignment="1">
      <alignment horizontal="center" vertical="center" wrapText="1"/>
    </xf>
    <xf numFmtId="0" fontId="38" fillId="9" borderId="59" xfId="0" applyFont="1" applyFill="1" applyBorder="1" applyAlignment="1">
      <alignment horizontal="center" vertical="center" wrapText="1"/>
    </xf>
    <xf numFmtId="0" fontId="38" fillId="9" borderId="11" xfId="0" applyFont="1" applyFill="1" applyBorder="1" applyAlignment="1">
      <alignment horizontal="center" vertical="center" wrapText="1"/>
    </xf>
    <xf numFmtId="0" fontId="38" fillId="9" borderId="20" xfId="0" applyFont="1" applyFill="1" applyBorder="1" applyAlignment="1">
      <alignment horizontal="center" vertical="center" wrapText="1"/>
    </xf>
    <xf numFmtId="0" fontId="38" fillId="9" borderId="27" xfId="0" applyFont="1" applyFill="1" applyBorder="1" applyAlignment="1">
      <alignment horizontal="center" vertical="center" wrapText="1"/>
    </xf>
    <xf numFmtId="0" fontId="1" fillId="0" borderId="57" xfId="0" applyFont="1" applyBorder="1" applyAlignment="1" applyProtection="1">
      <alignment horizontal="left" vertical="center" wrapText="1"/>
    </xf>
    <xf numFmtId="0" fontId="1" fillId="0" borderId="81" xfId="0" applyFont="1" applyBorder="1" applyAlignment="1" applyProtection="1">
      <alignment horizontal="left" vertical="center" wrapText="1"/>
    </xf>
    <xf numFmtId="0" fontId="11" fillId="2" borderId="0" xfId="0" applyFont="1" applyFill="1" applyBorder="1" applyAlignment="1" applyProtection="1">
      <alignment horizontal="center" vertical="center" wrapText="1"/>
      <protection locked="0"/>
    </xf>
    <xf numFmtId="0" fontId="6" fillId="0" borderId="12" xfId="0" applyFont="1" applyBorder="1" applyAlignment="1">
      <alignment horizontal="left" vertical="center" wrapText="1"/>
    </xf>
    <xf numFmtId="0" fontId="6" fillId="0" borderId="30" xfId="0" applyFont="1" applyBorder="1" applyAlignment="1">
      <alignment horizontal="left" vertical="center" wrapText="1"/>
    </xf>
    <xf numFmtId="0" fontId="6" fillId="0" borderId="25" xfId="0" applyFont="1" applyBorder="1" applyAlignment="1">
      <alignment horizontal="left" vertical="center" wrapText="1"/>
    </xf>
    <xf numFmtId="0" fontId="11" fillId="0" borderId="12"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6" fillId="0" borderId="12" xfId="0" applyNumberFormat="1" applyFont="1" applyBorder="1" applyAlignment="1">
      <alignment horizontal="left" vertical="center" wrapText="1"/>
    </xf>
    <xf numFmtId="0" fontId="6" fillId="0" borderId="30" xfId="0" applyNumberFormat="1" applyFont="1" applyBorder="1" applyAlignment="1">
      <alignment horizontal="left" vertical="center" wrapText="1"/>
    </xf>
    <xf numFmtId="0" fontId="6" fillId="0" borderId="25" xfId="0" applyNumberFormat="1" applyFont="1" applyBorder="1" applyAlignment="1">
      <alignment horizontal="left" vertical="center" wrapText="1"/>
    </xf>
    <xf numFmtId="0" fontId="7" fillId="3" borderId="28"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6" fillId="0" borderId="31" xfId="0" applyFont="1" applyBorder="1" applyAlignment="1">
      <alignment horizontal="left" vertical="center" wrapText="1"/>
    </xf>
    <xf numFmtId="0" fontId="8" fillId="0" borderId="63" xfId="0" applyFont="1" applyFill="1" applyBorder="1" applyAlignment="1" applyProtection="1">
      <alignment horizontal="left" vertical="center" wrapText="1"/>
      <protection locked="0"/>
    </xf>
    <xf numFmtId="0" fontId="8" fillId="0" borderId="64" xfId="0" applyFont="1" applyFill="1" applyBorder="1" applyAlignment="1" applyProtection="1">
      <alignment horizontal="left" vertical="center" wrapText="1"/>
      <protection locked="0"/>
    </xf>
    <xf numFmtId="0" fontId="8" fillId="0" borderId="65"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15" fillId="4" borderId="14" xfId="0" applyFont="1" applyFill="1" applyBorder="1" applyAlignment="1" applyProtection="1">
      <alignment horizontal="center" vertical="center" wrapText="1"/>
      <protection locked="0"/>
    </xf>
    <xf numFmtId="0" fontId="15" fillId="4" borderId="15" xfId="0" applyFont="1" applyFill="1" applyBorder="1" applyAlignment="1" applyProtection="1">
      <alignment horizontal="center" vertical="center" wrapText="1"/>
      <protection locked="0"/>
    </xf>
    <xf numFmtId="0" fontId="15" fillId="4" borderId="16" xfId="0" applyFont="1" applyFill="1" applyBorder="1" applyAlignment="1" applyProtection="1">
      <alignment horizontal="center" vertical="center" wrapText="1"/>
      <protection locked="0"/>
    </xf>
    <xf numFmtId="0" fontId="10" fillId="2" borderId="62" xfId="0" applyFont="1" applyFill="1" applyBorder="1" applyAlignment="1">
      <alignment horizontal="center" vertical="center"/>
    </xf>
    <xf numFmtId="0" fontId="10" fillId="2" borderId="58"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7" xfId="0" applyFont="1" applyFill="1" applyBorder="1" applyAlignment="1">
      <alignment horizontal="center" vertical="center"/>
    </xf>
    <xf numFmtId="0" fontId="8" fillId="0" borderId="26"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7" fillId="3" borderId="6"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0" borderId="62" xfId="0" applyFont="1" applyBorder="1" applyAlignment="1" applyProtection="1">
      <alignment horizontal="left" vertical="center" wrapText="1"/>
      <protection locked="0"/>
    </xf>
    <xf numFmtId="0" fontId="7" fillId="0" borderId="58" xfId="0" applyFont="1" applyBorder="1" applyAlignment="1" applyProtection="1">
      <alignment horizontal="left" vertical="center" wrapText="1"/>
      <protection locked="0"/>
    </xf>
    <xf numFmtId="0" fontId="7" fillId="0" borderId="59" xfId="0" applyFont="1" applyBorder="1" applyAlignment="1" applyProtection="1">
      <alignment horizontal="left" vertical="center" wrapText="1"/>
      <protection locked="0"/>
    </xf>
    <xf numFmtId="172" fontId="7" fillId="4" borderId="5" xfId="0" applyNumberFormat="1"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wrapText="1"/>
      <protection locked="0"/>
    </xf>
    <xf numFmtId="0" fontId="7" fillId="4" borderId="11"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8" fillId="2" borderId="22"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0" fontId="8" fillId="2" borderId="23"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36" fillId="7" borderId="55" xfId="0" applyFont="1" applyFill="1" applyBorder="1" applyAlignment="1" applyProtection="1">
      <alignment horizontal="center" vertical="center" wrapText="1"/>
      <protection locked="0"/>
    </xf>
    <xf numFmtId="0" fontId="36" fillId="7" borderId="46" xfId="0" applyFont="1" applyFill="1" applyBorder="1" applyAlignment="1" applyProtection="1">
      <alignment horizontal="center" vertical="center" wrapText="1"/>
      <protection locked="0"/>
    </xf>
    <xf numFmtId="0" fontId="36" fillId="7" borderId="47"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left" vertical="center" wrapText="1"/>
      <protection locked="0"/>
    </xf>
    <xf numFmtId="0" fontId="8" fillId="2" borderId="20" xfId="0" applyFont="1" applyFill="1" applyBorder="1" applyAlignment="1" applyProtection="1">
      <alignment horizontal="left" vertical="center" wrapText="1"/>
      <protection locked="0"/>
    </xf>
    <xf numFmtId="0" fontId="8" fillId="2" borderId="19" xfId="0" applyFont="1" applyFill="1" applyBorder="1" applyAlignment="1" applyProtection="1">
      <alignment horizontal="left" vertical="center" wrapText="1"/>
      <protection locked="0"/>
    </xf>
    <xf numFmtId="0" fontId="1" fillId="0" borderId="6" xfId="0" applyFont="1" applyBorder="1" applyAlignment="1">
      <alignment horizontal="center"/>
    </xf>
    <xf numFmtId="0" fontId="1" fillId="0" borderId="8" xfId="0" applyFont="1" applyBorder="1" applyAlignment="1">
      <alignment horizontal="center"/>
    </xf>
    <xf numFmtId="0" fontId="1" fillId="0" borderId="22" xfId="0" applyFont="1" applyBorder="1" applyAlignment="1">
      <alignment horizontal="center"/>
    </xf>
    <xf numFmtId="0" fontId="1" fillId="0" borderId="1" xfId="0" applyFont="1" applyBorder="1" applyAlignment="1">
      <alignment horizontal="center"/>
    </xf>
    <xf numFmtId="0" fontId="7" fillId="3" borderId="4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34" fillId="0" borderId="1" xfId="0" applyFont="1" applyBorder="1" applyAlignment="1">
      <alignment horizontal="left" vertical="center" wrapText="1"/>
    </xf>
    <xf numFmtId="0" fontId="7" fillId="3" borderId="34"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2"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34" fillId="0" borderId="60" xfId="0" applyNumberFormat="1" applyFont="1" applyFill="1" applyBorder="1" applyAlignment="1">
      <alignment horizontal="center" vertical="center" wrapText="1"/>
    </xf>
    <xf numFmtId="0" fontId="34" fillId="0" borderId="61" xfId="0" applyNumberFormat="1" applyFont="1" applyFill="1" applyBorder="1" applyAlignment="1">
      <alignment horizontal="center" vertical="center" wrapText="1"/>
    </xf>
    <xf numFmtId="0" fontId="8" fillId="0" borderId="22"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10" fillId="2" borderId="78" xfId="0" applyFont="1" applyFill="1" applyBorder="1" applyAlignment="1">
      <alignment horizontal="center" vertical="center"/>
    </xf>
    <xf numFmtId="0" fontId="10" fillId="2" borderId="64" xfId="0" applyFont="1" applyFill="1" applyBorder="1" applyAlignment="1">
      <alignment horizontal="center" vertical="center"/>
    </xf>
    <xf numFmtId="0" fontId="10" fillId="2" borderId="79" xfId="0" applyFont="1" applyFill="1" applyBorder="1" applyAlignment="1">
      <alignment horizontal="center" vertical="center"/>
    </xf>
    <xf numFmtId="0" fontId="1" fillId="0" borderId="23" xfId="0" applyFont="1" applyBorder="1" applyAlignment="1">
      <alignment horizontal="center"/>
    </xf>
    <xf numFmtId="0" fontId="1" fillId="0" borderId="10" xfId="0" applyFont="1" applyBorder="1" applyAlignment="1">
      <alignment horizontal="center"/>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8" fillId="0" borderId="56" xfId="0" applyFont="1" applyFill="1" applyBorder="1" applyAlignment="1" applyProtection="1">
      <alignment horizontal="left" vertical="center" wrapText="1"/>
      <protection locked="0"/>
    </xf>
    <xf numFmtId="0" fontId="8" fillId="0" borderId="53" xfId="0" applyFont="1" applyFill="1" applyBorder="1" applyAlignment="1" applyProtection="1">
      <alignment horizontal="left" vertical="center" wrapText="1"/>
      <protection locked="0"/>
    </xf>
    <xf numFmtId="0" fontId="19" fillId="7" borderId="55" xfId="0" applyFont="1" applyFill="1" applyBorder="1" applyAlignment="1" applyProtection="1">
      <alignment horizontal="center" vertical="center" wrapText="1"/>
      <protection locked="0"/>
    </xf>
    <xf numFmtId="0" fontId="19" fillId="7" borderId="46" xfId="0" applyFont="1" applyFill="1" applyBorder="1" applyAlignment="1" applyProtection="1">
      <alignment horizontal="center" vertical="center" wrapText="1"/>
      <protection locked="0"/>
    </xf>
    <xf numFmtId="0" fontId="19" fillId="7" borderId="47" xfId="0" applyFont="1" applyFill="1" applyBorder="1" applyAlignment="1" applyProtection="1">
      <alignment horizontal="center" vertical="center" wrapText="1"/>
      <protection locked="0"/>
    </xf>
    <xf numFmtId="0" fontId="8" fillId="0" borderId="1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3" borderId="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8" fillId="0" borderId="68" xfId="0" applyFont="1" applyFill="1" applyBorder="1" applyAlignment="1" applyProtection="1">
      <alignment horizontal="left" vertical="center" wrapText="1"/>
      <protection locked="0"/>
    </xf>
    <xf numFmtId="0" fontId="8" fillId="0" borderId="69" xfId="0" applyFont="1" applyFill="1" applyBorder="1" applyAlignment="1" applyProtection="1">
      <alignment horizontal="left" vertical="center" wrapText="1"/>
      <protection locked="0"/>
    </xf>
    <xf numFmtId="0" fontId="8" fillId="2" borderId="6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vertical="center" wrapText="1"/>
      <protection locked="0"/>
    </xf>
    <xf numFmtId="0" fontId="8" fillId="0" borderId="66"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8" fillId="0" borderId="71" xfId="0" applyFont="1" applyFill="1" applyBorder="1" applyAlignment="1" applyProtection="1">
      <alignment horizontal="left" vertical="center" wrapText="1"/>
      <protection locked="0"/>
    </xf>
    <xf numFmtId="0" fontId="8" fillId="0" borderId="72" xfId="0" applyFont="1" applyFill="1" applyBorder="1" applyAlignment="1" applyProtection="1">
      <alignment horizontal="left" vertical="center" wrapText="1"/>
      <protection locked="0"/>
    </xf>
    <xf numFmtId="0" fontId="34" fillId="0" borderId="1" xfId="0" applyFont="1" applyBorder="1" applyAlignment="1">
      <alignment horizontal="center" vertical="center" wrapText="1"/>
    </xf>
    <xf numFmtId="0" fontId="8" fillId="0" borderId="66" xfId="0" applyFont="1" applyFill="1" applyBorder="1" applyAlignment="1" applyProtection="1">
      <alignment vertical="center" wrapText="1"/>
      <protection locked="0"/>
    </xf>
    <xf numFmtId="0" fontId="8" fillId="0" borderId="2" xfId="0" applyFont="1" applyFill="1" applyBorder="1" applyAlignment="1" applyProtection="1">
      <alignment vertical="center" wrapText="1"/>
      <protection locked="0"/>
    </xf>
    <xf numFmtId="0" fontId="7" fillId="0" borderId="5"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37" fillId="0" borderId="11" xfId="0" applyFont="1" applyBorder="1" applyAlignment="1">
      <alignment horizontal="center"/>
    </xf>
    <xf numFmtId="0" fontId="37" fillId="0" borderId="20" xfId="0" applyFont="1" applyBorder="1" applyAlignment="1">
      <alignment horizontal="center"/>
    </xf>
    <xf numFmtId="0" fontId="37" fillId="0" borderId="19" xfId="0" applyFont="1" applyBorder="1" applyAlignment="1">
      <alignment horizontal="center"/>
    </xf>
    <xf numFmtId="0" fontId="43" fillId="0" borderId="14"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16" xfId="0" applyFont="1" applyBorder="1" applyAlignment="1">
      <alignment horizontal="center" vertical="center" wrapText="1"/>
    </xf>
    <xf numFmtId="0" fontId="43" fillId="5" borderId="1" xfId="0" applyFont="1" applyFill="1" applyBorder="1" applyAlignment="1">
      <alignment horizontal="left" vertical="center" wrapText="1"/>
    </xf>
    <xf numFmtId="0" fontId="43" fillId="5" borderId="14" xfId="0" applyFont="1" applyFill="1" applyBorder="1" applyAlignment="1">
      <alignment horizontal="center" vertical="center" wrapText="1"/>
    </xf>
    <xf numFmtId="0" fontId="43" fillId="5" borderId="15" xfId="0" applyFont="1" applyFill="1" applyBorder="1" applyAlignment="1">
      <alignment horizontal="center" vertical="center" wrapText="1"/>
    </xf>
    <xf numFmtId="0" fontId="43" fillId="5" borderId="16" xfId="0" applyFont="1" applyFill="1" applyBorder="1" applyAlignment="1">
      <alignment horizontal="center" vertical="center" wrapText="1"/>
    </xf>
    <xf numFmtId="0" fontId="7" fillId="4" borderId="55"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49" xfId="0" applyFont="1" applyFill="1" applyBorder="1" applyAlignment="1">
      <alignment horizontal="center" vertical="center" wrapText="1"/>
    </xf>
    <xf numFmtId="0" fontId="7" fillId="4" borderId="56" xfId="0" applyFont="1" applyFill="1" applyBorder="1" applyAlignment="1">
      <alignment horizontal="center" vertical="center" wrapText="1"/>
    </xf>
    <xf numFmtId="0" fontId="7" fillId="4" borderId="53" xfId="0" applyFont="1" applyFill="1" applyBorder="1" applyAlignment="1">
      <alignment horizontal="center" vertical="center" wrapText="1"/>
    </xf>
    <xf numFmtId="0" fontId="7" fillId="4" borderId="54"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23" fillId="4" borderId="45" xfId="0" applyFont="1" applyFill="1" applyBorder="1" applyAlignment="1" applyProtection="1">
      <alignment horizontal="center" vertical="center" wrapText="1"/>
      <protection locked="0"/>
    </xf>
    <xf numFmtId="0" fontId="23" fillId="4" borderId="48"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center" vertical="center"/>
      <protection locked="0"/>
    </xf>
    <xf numFmtId="0" fontId="23" fillId="4" borderId="1" xfId="0" applyFont="1" applyFill="1" applyBorder="1" applyAlignment="1" applyProtection="1">
      <alignment horizontal="center" vertical="center" wrapText="1"/>
      <protection locked="0"/>
    </xf>
    <xf numFmtId="0" fontId="23" fillId="4" borderId="14" xfId="0" applyFont="1" applyFill="1" applyBorder="1" applyAlignment="1" applyProtection="1">
      <alignment horizontal="center" vertical="center" wrapText="1"/>
      <protection locked="0"/>
    </xf>
    <xf numFmtId="0" fontId="23" fillId="4" borderId="15" xfId="0" applyFont="1" applyFill="1" applyBorder="1" applyAlignment="1" applyProtection="1">
      <alignment horizontal="center" vertical="center" wrapText="1"/>
      <protection locked="0"/>
    </xf>
    <xf numFmtId="0" fontId="23" fillId="4" borderId="16" xfId="0" applyFont="1" applyFill="1" applyBorder="1" applyAlignment="1" applyProtection="1">
      <alignment horizontal="center" vertical="center" wrapText="1"/>
      <protection locked="0"/>
    </xf>
    <xf numFmtId="0" fontId="23" fillId="4" borderId="11" xfId="0" applyFont="1" applyFill="1" applyBorder="1" applyAlignment="1" applyProtection="1">
      <alignment horizontal="center" vertical="center"/>
      <protection locked="0"/>
    </xf>
    <xf numFmtId="0" fontId="23" fillId="4" borderId="19" xfId="0" applyFont="1" applyFill="1" applyBorder="1" applyAlignment="1" applyProtection="1">
      <alignment horizontal="center" vertical="center"/>
      <protection locked="0"/>
    </xf>
    <xf numFmtId="0" fontId="14" fillId="2" borderId="1" xfId="0" applyFont="1" applyFill="1" applyBorder="1" applyAlignment="1">
      <alignment horizontal="center" vertical="center"/>
    </xf>
    <xf numFmtId="0" fontId="0" fillId="2" borderId="1" xfId="0"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26" fillId="0" borderId="16" xfId="0" applyFont="1" applyBorder="1" applyAlignment="1">
      <alignment horizontal="center" vertical="center" wrapText="1"/>
    </xf>
    <xf numFmtId="0" fontId="26" fillId="0" borderId="1" xfId="0" applyFont="1" applyBorder="1" applyAlignment="1">
      <alignment horizontal="center" vertical="center" wrapText="1"/>
    </xf>
    <xf numFmtId="0" fontId="25" fillId="6" borderId="1" xfId="0" applyFont="1" applyFill="1" applyBorder="1" applyAlignment="1">
      <alignment horizontal="center" vertical="center" wrapText="1"/>
    </xf>
    <xf numFmtId="0" fontId="27" fillId="0" borderId="0" xfId="0" applyFont="1" applyFill="1" applyAlignment="1" applyProtection="1">
      <alignment horizontal="center" vertical="center" wrapText="1"/>
      <protection locked="0"/>
    </xf>
    <xf numFmtId="9" fontId="27" fillId="0" borderId="0" xfId="4" applyFont="1" applyFill="1" applyAlignment="1" applyProtection="1">
      <alignment horizontal="center" vertical="center" wrapText="1"/>
      <protection locked="0"/>
    </xf>
    <xf numFmtId="0" fontId="0" fillId="2" borderId="1" xfId="0" applyFont="1" applyFill="1" applyBorder="1" applyAlignment="1">
      <alignment horizontal="left" vertical="center" wrapText="1"/>
    </xf>
    <xf numFmtId="0" fontId="27" fillId="0" borderId="1" xfId="0"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wrapText="1"/>
      <protection locked="0"/>
    </xf>
    <xf numFmtId="0" fontId="12" fillId="0" borderId="1" xfId="0" applyFont="1" applyBorder="1" applyAlignment="1">
      <alignment horizontal="left" vertical="center" wrapText="1"/>
    </xf>
    <xf numFmtId="0" fontId="25" fillId="6" borderId="45" xfId="0" applyFont="1" applyFill="1" applyBorder="1" applyAlignment="1">
      <alignment horizontal="center" vertical="center" wrapText="1"/>
    </xf>
    <xf numFmtId="0" fontId="25" fillId="6" borderId="52" xfId="0" applyFont="1" applyFill="1" applyBorder="1" applyAlignment="1">
      <alignment horizontal="center" vertical="center" wrapText="1"/>
    </xf>
    <xf numFmtId="0" fontId="0" fillId="2" borderId="11"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12" fillId="0" borderId="1"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4" xfId="0" applyFont="1" applyBorder="1" applyAlignment="1">
      <alignment horizontal="left" vertical="center" wrapText="1"/>
    </xf>
    <xf numFmtId="0" fontId="0" fillId="0" borderId="16" xfId="0" applyFont="1" applyBorder="1" applyAlignment="1">
      <alignment horizontal="left" vertical="center" wrapText="1"/>
    </xf>
    <xf numFmtId="0" fontId="30" fillId="5" borderId="0" xfId="0" applyFont="1" applyFill="1" applyAlignment="1">
      <alignment horizontal="center" vertical="center"/>
    </xf>
    <xf numFmtId="0" fontId="32" fillId="6" borderId="1" xfId="0" applyFont="1" applyFill="1" applyBorder="1" applyAlignment="1">
      <alignment horizontal="center" vertical="center" wrapText="1"/>
    </xf>
    <xf numFmtId="0" fontId="0" fillId="2" borderId="19" xfId="0" applyFont="1" applyFill="1" applyBorder="1" applyAlignment="1">
      <alignment horizontal="left" vertical="center" wrapText="1"/>
    </xf>
    <xf numFmtId="0" fontId="31" fillId="6" borderId="1" xfId="0" applyFont="1" applyFill="1"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 xfId="0" applyBorder="1" applyAlignment="1">
      <alignment horizontal="left" vertical="center" wrapText="1"/>
    </xf>
    <xf numFmtId="0" fontId="26" fillId="0" borderId="1" xfId="0" applyFont="1" applyBorder="1" applyAlignment="1">
      <alignment horizontal="left" vertical="center" wrapText="1"/>
    </xf>
    <xf numFmtId="9" fontId="5" fillId="0" borderId="0" xfId="0" applyNumberFormat="1" applyFont="1" applyFill="1" applyAlignment="1" applyProtection="1">
      <alignment horizontal="center" vertical="center" wrapText="1"/>
      <protection locked="0"/>
    </xf>
    <xf numFmtId="0" fontId="0" fillId="0" borderId="1" xfId="0" applyBorder="1" applyAlignment="1">
      <alignment horizontal="center" vertical="center" wrapText="1"/>
    </xf>
    <xf numFmtId="0" fontId="22" fillId="0" borderId="1" xfId="0" applyFont="1" applyBorder="1" applyAlignment="1">
      <alignment horizontal="left" vertical="center" wrapText="1"/>
    </xf>
    <xf numFmtId="9" fontId="5" fillId="0" borderId="0" xfId="4" applyFont="1" applyFill="1" applyAlignment="1" applyProtection="1">
      <alignment horizontal="center" vertical="center" wrapText="1"/>
      <protection locked="0"/>
    </xf>
    <xf numFmtId="0" fontId="7" fillId="3" borderId="22"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0" borderId="11"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7" fillId="4" borderId="45" xfId="0" applyFont="1" applyFill="1" applyBorder="1" applyAlignment="1" applyProtection="1">
      <alignment horizontal="center" vertical="center"/>
      <protection locked="0"/>
    </xf>
    <xf numFmtId="0" fontId="7" fillId="4" borderId="46" xfId="0" applyFont="1" applyFill="1" applyBorder="1" applyAlignment="1" applyProtection="1">
      <alignment horizontal="center" vertical="center"/>
      <protection locked="0"/>
    </xf>
    <xf numFmtId="0" fontId="7" fillId="4" borderId="47" xfId="0" applyFont="1" applyFill="1" applyBorder="1" applyAlignment="1" applyProtection="1">
      <alignment horizontal="center" vertical="center"/>
      <protection locked="0"/>
    </xf>
    <xf numFmtId="0" fontId="7" fillId="4" borderId="48"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7" fillId="4" borderId="49" xfId="0" applyFont="1" applyFill="1" applyBorder="1" applyAlignment="1" applyProtection="1">
      <alignment horizontal="center" vertical="center"/>
      <protection locked="0"/>
    </xf>
    <xf numFmtId="0" fontId="7" fillId="4" borderId="14" xfId="0"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0" fontId="15" fillId="4" borderId="14" xfId="0" applyFont="1" applyFill="1" applyBorder="1" applyAlignment="1" applyProtection="1">
      <alignment horizontal="center" vertical="center"/>
      <protection locked="0"/>
    </xf>
    <xf numFmtId="0" fontId="15" fillId="4" borderId="15" xfId="0" applyFont="1" applyFill="1" applyBorder="1" applyAlignment="1" applyProtection="1">
      <alignment horizontal="center" vertical="center"/>
      <protection locked="0"/>
    </xf>
    <xf numFmtId="0" fontId="15" fillId="4" borderId="16" xfId="0" applyFont="1" applyFill="1" applyBorder="1" applyAlignment="1" applyProtection="1">
      <alignment horizontal="center" vertical="center"/>
      <protection locked="0"/>
    </xf>
    <xf numFmtId="0" fontId="23" fillId="4" borderId="5"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left" vertical="center"/>
      <protection locked="0"/>
    </xf>
    <xf numFmtId="0" fontId="8" fillId="0" borderId="20"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6" fillId="0" borderId="11" xfId="0" applyFont="1" applyFill="1" applyBorder="1" applyAlignment="1" applyProtection="1">
      <alignment horizontal="justify" vertical="center"/>
      <protection locked="0"/>
    </xf>
    <xf numFmtId="0" fontId="6" fillId="0" borderId="20" xfId="0" applyFont="1" applyFill="1" applyBorder="1" applyAlignment="1" applyProtection="1">
      <alignment horizontal="justify" vertical="center"/>
      <protection locked="0"/>
    </xf>
    <xf numFmtId="0" fontId="6" fillId="0" borderId="19" xfId="0" applyFont="1" applyFill="1" applyBorder="1" applyAlignment="1" applyProtection="1">
      <alignment horizontal="justify" vertical="center"/>
      <protection locked="0"/>
    </xf>
    <xf numFmtId="0" fontId="6" fillId="0" borderId="1" xfId="0" applyFont="1" applyFill="1" applyBorder="1" applyAlignment="1" applyProtection="1">
      <alignment vertical="center"/>
      <protection locked="0"/>
    </xf>
    <xf numFmtId="0" fontId="6" fillId="0" borderId="1"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top"/>
      <protection locked="0"/>
    </xf>
    <xf numFmtId="0" fontId="8" fillId="0" borderId="11" xfId="0" applyFont="1" applyFill="1" applyBorder="1" applyAlignment="1" applyProtection="1">
      <alignment horizontal="left" vertical="top"/>
      <protection locked="0"/>
    </xf>
    <xf numFmtId="0" fontId="8" fillId="0" borderId="20" xfId="0" applyFont="1" applyFill="1" applyBorder="1" applyAlignment="1" applyProtection="1">
      <alignment horizontal="left" vertical="top"/>
      <protection locked="0"/>
    </xf>
    <xf numFmtId="0" fontId="8" fillId="0" borderId="19" xfId="0" applyFont="1" applyFill="1" applyBorder="1" applyAlignment="1" applyProtection="1">
      <alignment horizontal="left" vertical="top"/>
      <protection locked="0"/>
    </xf>
    <xf numFmtId="0" fontId="6" fillId="0" borderId="11" xfId="0" applyFont="1" applyFill="1" applyBorder="1" applyAlignment="1" applyProtection="1">
      <alignment vertical="top"/>
      <protection locked="0"/>
    </xf>
    <xf numFmtId="0" fontId="6" fillId="0" borderId="20" xfId="0" applyFont="1" applyFill="1" applyBorder="1" applyAlignment="1" applyProtection="1">
      <alignment vertical="top"/>
      <protection locked="0"/>
    </xf>
    <xf numFmtId="0" fontId="6" fillId="0" borderId="19" xfId="0" applyFont="1" applyFill="1" applyBorder="1" applyAlignment="1" applyProtection="1">
      <alignment vertical="top"/>
      <protection locked="0"/>
    </xf>
    <xf numFmtId="0" fontId="6" fillId="0" borderId="1" xfId="0" applyFont="1" applyFill="1" applyBorder="1" applyAlignment="1" applyProtection="1">
      <alignment horizontal="left" vertical="top"/>
      <protection locked="0"/>
    </xf>
    <xf numFmtId="0" fontId="6" fillId="0" borderId="20" xfId="0" applyFont="1" applyFill="1" applyBorder="1" applyAlignment="1" applyProtection="1">
      <alignment horizontal="left" vertical="top"/>
      <protection locked="0"/>
    </xf>
    <xf numFmtId="0" fontId="6" fillId="0" borderId="19" xfId="0" applyFont="1" applyFill="1" applyBorder="1" applyAlignment="1" applyProtection="1">
      <alignment horizontal="left" vertical="top"/>
      <protection locked="0"/>
    </xf>
    <xf numFmtId="0" fontId="8" fillId="2" borderId="11" xfId="0" applyFont="1" applyFill="1" applyBorder="1" applyAlignment="1" applyProtection="1">
      <alignment horizontal="left" vertical="top"/>
      <protection locked="0"/>
    </xf>
    <xf numFmtId="0" fontId="8" fillId="2" borderId="20" xfId="0" applyFont="1" applyFill="1" applyBorder="1" applyAlignment="1" applyProtection="1">
      <alignment horizontal="left" vertical="top"/>
      <protection locked="0"/>
    </xf>
    <xf numFmtId="0" fontId="8" fillId="2" borderId="19" xfId="0" applyFont="1" applyFill="1" applyBorder="1" applyAlignment="1" applyProtection="1">
      <alignment horizontal="left" vertical="top"/>
      <protection locked="0"/>
    </xf>
    <xf numFmtId="0" fontId="7" fillId="3" borderId="22"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7" fillId="0" borderId="11" xfId="0" applyFont="1" applyBorder="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7" fillId="4" borderId="45"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cellXfs>
  <cellStyles count="59808">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xfId="722" builtinId="8" hidden="1"/>
    <cellStyle name="Hipervínculo" xfId="724" builtinId="8" hidden="1"/>
    <cellStyle name="Hipervínculo" xfId="726" builtinId="8" hidden="1"/>
    <cellStyle name="Hipervínculo" xfId="728" builtinId="8" hidden="1"/>
    <cellStyle name="Hipervínculo" xfId="730" builtinId="8" hidden="1"/>
    <cellStyle name="Hipervínculo" xfId="732" builtinId="8" hidden="1"/>
    <cellStyle name="Hipervínculo" xfId="734" builtinId="8" hidden="1"/>
    <cellStyle name="Hipervínculo" xfId="736" builtinId="8" hidden="1"/>
    <cellStyle name="Hipervínculo" xfId="738" builtinId="8" hidden="1"/>
    <cellStyle name="Hipervínculo" xfId="740" builtinId="8" hidden="1"/>
    <cellStyle name="Hipervínculo" xfId="742" builtinId="8" hidden="1"/>
    <cellStyle name="Hipervínculo" xfId="744" builtinId="8" hidden="1"/>
    <cellStyle name="Hipervínculo" xfId="746" builtinId="8" hidden="1"/>
    <cellStyle name="Hipervínculo" xfId="748" builtinId="8" hidden="1"/>
    <cellStyle name="Hipervínculo" xfId="750" builtinId="8" hidden="1"/>
    <cellStyle name="Hipervínculo" xfId="752" builtinId="8" hidden="1"/>
    <cellStyle name="Hipervínculo" xfId="754" builtinId="8" hidden="1"/>
    <cellStyle name="Hipervínculo" xfId="756" builtinId="8" hidden="1"/>
    <cellStyle name="Hipervínculo" xfId="758" builtinId="8" hidden="1"/>
    <cellStyle name="Hipervínculo" xfId="760" builtinId="8" hidden="1"/>
    <cellStyle name="Hipervínculo" xfId="762" builtinId="8" hidden="1"/>
    <cellStyle name="Hipervínculo" xfId="764" builtinId="8" hidden="1"/>
    <cellStyle name="Hipervínculo" xfId="766" builtinId="8" hidden="1"/>
    <cellStyle name="Hipervínculo" xfId="768" builtinId="8" hidden="1"/>
    <cellStyle name="Hipervínculo" xfId="770" builtinId="8" hidden="1"/>
    <cellStyle name="Hipervínculo" xfId="772" builtinId="8" hidden="1"/>
    <cellStyle name="Hipervínculo" xfId="774" builtinId="8" hidden="1"/>
    <cellStyle name="Hipervínculo" xfId="776" builtinId="8" hidden="1"/>
    <cellStyle name="Hipervínculo" xfId="778" builtinId="8" hidden="1"/>
    <cellStyle name="Hipervínculo" xfId="780" builtinId="8" hidden="1"/>
    <cellStyle name="Hipervínculo" xfId="782" builtinId="8" hidden="1"/>
    <cellStyle name="Hipervínculo" xfId="784" builtinId="8" hidden="1"/>
    <cellStyle name="Hipervínculo" xfId="786" builtinId="8" hidden="1"/>
    <cellStyle name="Hipervínculo" xfId="788" builtinId="8" hidden="1"/>
    <cellStyle name="Hipervínculo" xfId="790" builtinId="8" hidden="1"/>
    <cellStyle name="Hipervínculo" xfId="792" builtinId="8" hidden="1"/>
    <cellStyle name="Hipervínculo" xfId="794" builtinId="8" hidden="1"/>
    <cellStyle name="Hipervínculo" xfId="796" builtinId="8" hidden="1"/>
    <cellStyle name="Hipervínculo" xfId="798" builtinId="8" hidden="1"/>
    <cellStyle name="Hipervínculo" xfId="800" builtinId="8" hidden="1"/>
    <cellStyle name="Hipervínculo" xfId="802" builtinId="8" hidden="1"/>
    <cellStyle name="Hipervínculo" xfId="804" builtinId="8" hidden="1"/>
    <cellStyle name="Hipervínculo" xfId="806" builtinId="8" hidden="1"/>
    <cellStyle name="Hipervínculo" xfId="808" builtinId="8" hidden="1"/>
    <cellStyle name="Hipervínculo" xfId="810" builtinId="8" hidden="1"/>
    <cellStyle name="Hipervínculo" xfId="812" builtinId="8" hidden="1"/>
    <cellStyle name="Hipervínculo" xfId="814" builtinId="8" hidden="1"/>
    <cellStyle name="Hipervínculo" xfId="816" builtinId="8" hidden="1"/>
    <cellStyle name="Hipervínculo" xfId="818" builtinId="8" hidden="1"/>
    <cellStyle name="Hipervínculo" xfId="820" builtinId="8" hidden="1"/>
    <cellStyle name="Hipervínculo" xfId="822" builtinId="8" hidden="1"/>
    <cellStyle name="Hipervínculo" xfId="824" builtinId="8" hidden="1"/>
    <cellStyle name="Hipervínculo" xfId="826" builtinId="8" hidden="1"/>
    <cellStyle name="Hipervínculo" xfId="828" builtinId="8" hidden="1"/>
    <cellStyle name="Hipervínculo" xfId="830" builtinId="8" hidden="1"/>
    <cellStyle name="Hipervínculo" xfId="832" builtinId="8" hidden="1"/>
    <cellStyle name="Hipervínculo" xfId="834" builtinId="8" hidden="1"/>
    <cellStyle name="Hipervínculo" xfId="836" builtinId="8" hidden="1"/>
    <cellStyle name="Hipervínculo" xfId="838" builtinId="8" hidden="1"/>
    <cellStyle name="Hipervínculo" xfId="840" builtinId="8" hidden="1"/>
    <cellStyle name="Hipervínculo" xfId="842" builtinId="8" hidden="1"/>
    <cellStyle name="Hipervínculo" xfId="844" builtinId="8" hidden="1"/>
    <cellStyle name="Hipervínculo" xfId="846" builtinId="8" hidden="1"/>
    <cellStyle name="Hipervínculo" xfId="848" builtinId="8" hidden="1"/>
    <cellStyle name="Hipervínculo" xfId="850" builtinId="8" hidden="1"/>
    <cellStyle name="Hipervínculo" xfId="852" builtinId="8" hidden="1"/>
    <cellStyle name="Hipervínculo" xfId="854" builtinId="8" hidden="1"/>
    <cellStyle name="Hipervínculo" xfId="856" builtinId="8" hidden="1"/>
    <cellStyle name="Hipervínculo" xfId="858" builtinId="8" hidden="1"/>
    <cellStyle name="Hipervínculo" xfId="860" builtinId="8" hidden="1"/>
    <cellStyle name="Hipervínculo" xfId="862" builtinId="8" hidden="1"/>
    <cellStyle name="Hipervínculo" xfId="864" builtinId="8" hidden="1"/>
    <cellStyle name="Hipervínculo" xfId="866" builtinId="8" hidden="1"/>
    <cellStyle name="Hipervínculo" xfId="868" builtinId="8" hidden="1"/>
    <cellStyle name="Hipervínculo" xfId="870" builtinId="8" hidden="1"/>
    <cellStyle name="Hipervínculo" xfId="872" builtinId="8" hidden="1"/>
    <cellStyle name="Hipervínculo" xfId="874" builtinId="8" hidden="1"/>
    <cellStyle name="Hipervínculo" xfId="876" builtinId="8" hidden="1"/>
    <cellStyle name="Hipervínculo" xfId="878" builtinId="8" hidden="1"/>
    <cellStyle name="Hipervínculo" xfId="880" builtinId="8" hidden="1"/>
    <cellStyle name="Hipervínculo" xfId="882" builtinId="8" hidden="1"/>
    <cellStyle name="Hipervínculo" xfId="884" builtinId="8" hidden="1"/>
    <cellStyle name="Hipervínculo" xfId="886" builtinId="8" hidden="1"/>
    <cellStyle name="Hipervínculo" xfId="888" builtinId="8" hidden="1"/>
    <cellStyle name="Hipervínculo" xfId="890" builtinId="8" hidden="1"/>
    <cellStyle name="Hipervínculo" xfId="892" builtinId="8" hidden="1"/>
    <cellStyle name="Hipervínculo" xfId="894" builtinId="8" hidden="1"/>
    <cellStyle name="Hipervínculo" xfId="896" builtinId="8" hidden="1"/>
    <cellStyle name="Hipervínculo" xfId="898" builtinId="8" hidden="1"/>
    <cellStyle name="Hipervínculo" xfId="900" builtinId="8" hidden="1"/>
    <cellStyle name="Hipervínculo" xfId="902" builtinId="8" hidden="1"/>
    <cellStyle name="Hipervínculo" xfId="904" builtinId="8" hidden="1"/>
    <cellStyle name="Hipervínculo" xfId="906" builtinId="8" hidden="1"/>
    <cellStyle name="Hipervínculo" xfId="908" builtinId="8" hidden="1"/>
    <cellStyle name="Hipervínculo" xfId="910" builtinId="8" hidden="1"/>
    <cellStyle name="Hipervínculo" xfId="912" builtinId="8" hidden="1"/>
    <cellStyle name="Hipervínculo" xfId="914" builtinId="8" hidden="1"/>
    <cellStyle name="Hipervínculo" xfId="916" builtinId="8" hidden="1"/>
    <cellStyle name="Hipervínculo" xfId="918" builtinId="8" hidden="1"/>
    <cellStyle name="Hipervínculo" xfId="920" builtinId="8" hidden="1"/>
    <cellStyle name="Hipervínculo" xfId="922" builtinId="8" hidden="1"/>
    <cellStyle name="Hipervínculo" xfId="924" builtinId="8" hidden="1"/>
    <cellStyle name="Hipervínculo" xfId="926" builtinId="8" hidden="1"/>
    <cellStyle name="Hipervínculo" xfId="928" builtinId="8" hidden="1"/>
    <cellStyle name="Hipervínculo" xfId="930" builtinId="8" hidden="1"/>
    <cellStyle name="Hipervínculo" xfId="932" builtinId="8" hidden="1"/>
    <cellStyle name="Hipervínculo" xfId="934" builtinId="8" hidden="1"/>
    <cellStyle name="Hipervínculo" xfId="936" builtinId="8" hidden="1"/>
    <cellStyle name="Hipervínculo" xfId="938" builtinId="8" hidden="1"/>
    <cellStyle name="Hipervínculo" xfId="940" builtinId="8" hidden="1"/>
    <cellStyle name="Hipervínculo" xfId="942" builtinId="8" hidden="1"/>
    <cellStyle name="Hipervínculo" xfId="944" builtinId="8" hidden="1"/>
    <cellStyle name="Hipervínculo" xfId="946" builtinId="8" hidden="1"/>
    <cellStyle name="Hipervínculo" xfId="948" builtinId="8" hidden="1"/>
    <cellStyle name="Hipervínculo" xfId="950" builtinId="8" hidden="1"/>
    <cellStyle name="Hipervínculo" xfId="952" builtinId="8" hidden="1"/>
    <cellStyle name="Hipervínculo" xfId="954" builtinId="8" hidden="1"/>
    <cellStyle name="Hipervínculo" xfId="956" builtinId="8" hidden="1"/>
    <cellStyle name="Hipervínculo" xfId="958" builtinId="8" hidden="1"/>
    <cellStyle name="Hipervínculo" xfId="960" builtinId="8" hidden="1"/>
    <cellStyle name="Hipervínculo" xfId="962" builtinId="8" hidden="1"/>
    <cellStyle name="Hipervínculo" xfId="964" builtinId="8" hidden="1"/>
    <cellStyle name="Hipervínculo" xfId="966" builtinId="8" hidden="1"/>
    <cellStyle name="Hipervínculo" xfId="968" builtinId="8" hidden="1"/>
    <cellStyle name="Hipervínculo" xfId="970" builtinId="8" hidden="1"/>
    <cellStyle name="Hipervínculo" xfId="972" builtinId="8" hidden="1"/>
    <cellStyle name="Hipervínculo" xfId="974" builtinId="8" hidden="1"/>
    <cellStyle name="Hipervínculo" xfId="976" builtinId="8" hidden="1"/>
    <cellStyle name="Hipervínculo" xfId="978" builtinId="8" hidden="1"/>
    <cellStyle name="Hipervínculo" xfId="980" builtinId="8" hidden="1"/>
    <cellStyle name="Hipervínculo" xfId="982" builtinId="8" hidden="1"/>
    <cellStyle name="Hipervínculo" xfId="984" builtinId="8" hidden="1"/>
    <cellStyle name="Hipervínculo" xfId="986" builtinId="8" hidden="1"/>
    <cellStyle name="Hipervínculo" xfId="988" builtinId="8" hidden="1"/>
    <cellStyle name="Hipervínculo" xfId="990" builtinId="8" hidden="1"/>
    <cellStyle name="Hipervínculo" xfId="992" builtinId="8" hidden="1"/>
    <cellStyle name="Hipervínculo" xfId="994" builtinId="8" hidden="1"/>
    <cellStyle name="Hipervínculo" xfId="996" builtinId="8" hidden="1"/>
    <cellStyle name="Hipervínculo" xfId="998" builtinId="8" hidden="1"/>
    <cellStyle name="Hipervínculo" xfId="1000" builtinId="8" hidden="1"/>
    <cellStyle name="Hipervínculo" xfId="1002" builtinId="8" hidden="1"/>
    <cellStyle name="Hipervínculo" xfId="1004" builtinId="8" hidden="1"/>
    <cellStyle name="Hipervínculo" xfId="1006" builtinId="8" hidden="1"/>
    <cellStyle name="Hipervínculo" xfId="1008" builtinId="8" hidden="1"/>
    <cellStyle name="Hipervínculo" xfId="1010" builtinId="8" hidden="1"/>
    <cellStyle name="Hipervínculo" xfId="1012" builtinId="8" hidden="1"/>
    <cellStyle name="Hipervínculo" xfId="1014" builtinId="8" hidden="1"/>
    <cellStyle name="Hipervínculo" xfId="1016" builtinId="8" hidden="1"/>
    <cellStyle name="Hipervínculo" xfId="1018" builtinId="8" hidden="1"/>
    <cellStyle name="Hipervínculo" xfId="1020" builtinId="8" hidden="1"/>
    <cellStyle name="Hipervínculo" xfId="1022" builtinId="8" hidden="1"/>
    <cellStyle name="Hipervínculo" xfId="1024" builtinId="8" hidden="1"/>
    <cellStyle name="Hipervínculo" xfId="1026" builtinId="8" hidden="1"/>
    <cellStyle name="Hipervínculo" xfId="1028" builtinId="8" hidden="1"/>
    <cellStyle name="Hipervínculo" xfId="1030" builtinId="8" hidden="1"/>
    <cellStyle name="Hipervínculo" xfId="1032" builtinId="8" hidden="1"/>
    <cellStyle name="Hipervínculo" xfId="1034" builtinId="8" hidden="1"/>
    <cellStyle name="Hipervínculo" xfId="1036" builtinId="8" hidden="1"/>
    <cellStyle name="Hipervínculo" xfId="1038" builtinId="8" hidden="1"/>
    <cellStyle name="Hipervínculo" xfId="1040" builtinId="8" hidden="1"/>
    <cellStyle name="Hipervínculo" xfId="1042" builtinId="8" hidden="1"/>
    <cellStyle name="Hipervínculo" xfId="1044" builtinId="8" hidden="1"/>
    <cellStyle name="Hipervínculo" xfId="1046" builtinId="8" hidden="1"/>
    <cellStyle name="Hipervínculo" xfId="1048" builtinId="8" hidden="1"/>
    <cellStyle name="Hipervínculo" xfId="1050" builtinId="8" hidden="1"/>
    <cellStyle name="Hipervínculo" xfId="1052" builtinId="8" hidden="1"/>
    <cellStyle name="Hipervínculo" xfId="1054" builtinId="8" hidden="1"/>
    <cellStyle name="Hipervínculo" xfId="1056" builtinId="8" hidden="1"/>
    <cellStyle name="Hipervínculo" xfId="1058" builtinId="8" hidden="1"/>
    <cellStyle name="Hipervínculo" xfId="1060" builtinId="8" hidden="1"/>
    <cellStyle name="Hipervínculo" xfId="1062" builtinId="8" hidden="1"/>
    <cellStyle name="Hipervínculo" xfId="1064" builtinId="8" hidden="1"/>
    <cellStyle name="Hipervínculo" xfId="1066" builtinId="8" hidden="1"/>
    <cellStyle name="Hipervínculo" xfId="1068" builtinId="8" hidden="1"/>
    <cellStyle name="Hipervínculo" xfId="1070" builtinId="8" hidden="1"/>
    <cellStyle name="Hipervínculo" xfId="1072" builtinId="8" hidden="1"/>
    <cellStyle name="Hipervínculo" xfId="1074" builtinId="8" hidden="1"/>
    <cellStyle name="Hipervínculo" xfId="1076" builtinId="8" hidden="1"/>
    <cellStyle name="Hipervínculo" xfId="1078" builtinId="8" hidden="1"/>
    <cellStyle name="Hipervínculo" xfId="1080" builtinId="8" hidden="1"/>
    <cellStyle name="Hipervínculo" xfId="1082" builtinId="8" hidden="1"/>
    <cellStyle name="Hipervínculo" xfId="1084" builtinId="8" hidden="1"/>
    <cellStyle name="Hipervínculo" xfId="1086" builtinId="8" hidden="1"/>
    <cellStyle name="Hipervínculo" xfId="1088" builtinId="8" hidden="1"/>
    <cellStyle name="Hipervínculo" xfId="1090" builtinId="8" hidden="1"/>
    <cellStyle name="Hipervínculo" xfId="1092" builtinId="8" hidden="1"/>
    <cellStyle name="Hipervínculo" xfId="1094" builtinId="8" hidden="1"/>
    <cellStyle name="Hipervínculo" xfId="1096" builtinId="8" hidden="1"/>
    <cellStyle name="Hipervínculo" xfId="1098" builtinId="8" hidden="1"/>
    <cellStyle name="Hipervínculo" xfId="1100" builtinId="8" hidden="1"/>
    <cellStyle name="Hipervínculo" xfId="1102" builtinId="8" hidden="1"/>
    <cellStyle name="Hipervínculo" xfId="1104" builtinId="8" hidden="1"/>
    <cellStyle name="Hipervínculo" xfId="1106" builtinId="8" hidden="1"/>
    <cellStyle name="Hipervínculo" xfId="1108" builtinId="8" hidden="1"/>
    <cellStyle name="Hipervínculo" xfId="1110" builtinId="8" hidden="1"/>
    <cellStyle name="Hipervínculo" xfId="1112" builtinId="8" hidden="1"/>
    <cellStyle name="Hipervínculo" xfId="1114" builtinId="8" hidden="1"/>
    <cellStyle name="Hipervínculo" xfId="1116" builtinId="8" hidden="1"/>
    <cellStyle name="Hipervínculo" xfId="1118" builtinId="8" hidden="1"/>
    <cellStyle name="Hipervínculo" xfId="1120" builtinId="8" hidden="1"/>
    <cellStyle name="Hipervínculo" xfId="1122" builtinId="8" hidden="1"/>
    <cellStyle name="Hipervínculo" xfId="1124" builtinId="8" hidden="1"/>
    <cellStyle name="Hipervínculo" xfId="1126" builtinId="8" hidden="1"/>
    <cellStyle name="Hipervínculo" xfId="1128" builtinId="8" hidden="1"/>
    <cellStyle name="Hipervínculo" xfId="1130" builtinId="8" hidden="1"/>
    <cellStyle name="Hipervínculo" xfId="1132" builtinId="8" hidden="1"/>
    <cellStyle name="Hipervínculo" xfId="1134" builtinId="8" hidden="1"/>
    <cellStyle name="Hipervínculo" xfId="1136" builtinId="8" hidden="1"/>
    <cellStyle name="Hipervínculo" xfId="1138" builtinId="8" hidden="1"/>
    <cellStyle name="Hipervínculo" xfId="1140" builtinId="8" hidden="1"/>
    <cellStyle name="Hipervínculo" xfId="1142" builtinId="8" hidden="1"/>
    <cellStyle name="Hipervínculo" xfId="1144" builtinId="8" hidden="1"/>
    <cellStyle name="Hipervínculo" xfId="1146" builtinId="8" hidden="1"/>
    <cellStyle name="Hipervínculo" xfId="1148" builtinId="8" hidden="1"/>
    <cellStyle name="Hipervínculo" xfId="1150" builtinId="8" hidden="1"/>
    <cellStyle name="Hipervínculo" xfId="1152" builtinId="8" hidden="1"/>
    <cellStyle name="Hipervínculo" xfId="1154" builtinId="8" hidden="1"/>
    <cellStyle name="Hipervínculo" xfId="1156" builtinId="8" hidden="1"/>
    <cellStyle name="Hipervínculo" xfId="1158" builtinId="8" hidden="1"/>
    <cellStyle name="Hipervínculo" xfId="1160" builtinId="8" hidden="1"/>
    <cellStyle name="Hipervínculo" xfId="1162" builtinId="8" hidden="1"/>
    <cellStyle name="Hipervínculo" xfId="1164" builtinId="8" hidden="1"/>
    <cellStyle name="Hipervínculo" xfId="1166" builtinId="8" hidden="1"/>
    <cellStyle name="Hipervínculo" xfId="1168" builtinId="8" hidden="1"/>
    <cellStyle name="Hipervínculo" xfId="1170" builtinId="8" hidden="1"/>
    <cellStyle name="Hipervínculo" xfId="1172" builtinId="8" hidden="1"/>
    <cellStyle name="Hipervínculo" xfId="1174" builtinId="8" hidden="1"/>
    <cellStyle name="Hipervínculo" xfId="1176" builtinId="8" hidden="1"/>
    <cellStyle name="Hipervínculo" xfId="1178" builtinId="8" hidden="1"/>
    <cellStyle name="Hipervínculo" xfId="1180" builtinId="8" hidden="1"/>
    <cellStyle name="Hipervínculo" xfId="1182" builtinId="8" hidden="1"/>
    <cellStyle name="Hipervínculo" xfId="1184" builtinId="8" hidden="1"/>
    <cellStyle name="Hipervínculo" xfId="1186" builtinId="8" hidden="1"/>
    <cellStyle name="Hipervínculo" xfId="1188" builtinId="8" hidden="1"/>
    <cellStyle name="Hipervínculo" xfId="1190" builtinId="8" hidden="1"/>
    <cellStyle name="Hipervínculo" xfId="1192" builtinId="8" hidden="1"/>
    <cellStyle name="Hipervínculo" xfId="1194" builtinId="8" hidden="1"/>
    <cellStyle name="Hipervínculo" xfId="1196" builtinId="8" hidden="1"/>
    <cellStyle name="Hipervínculo" xfId="1198" builtinId="8" hidden="1"/>
    <cellStyle name="Hipervínculo" xfId="1200" builtinId="8" hidden="1"/>
    <cellStyle name="Hipervínculo" xfId="1202" builtinId="8" hidden="1"/>
    <cellStyle name="Hipervínculo" xfId="1204" builtinId="8" hidden="1"/>
    <cellStyle name="Hipervínculo" xfId="1206" builtinId="8" hidden="1"/>
    <cellStyle name="Hipervínculo" xfId="1208" builtinId="8" hidden="1"/>
    <cellStyle name="Hipervínculo" xfId="1210" builtinId="8" hidden="1"/>
    <cellStyle name="Hipervínculo" xfId="1212" builtinId="8" hidden="1"/>
    <cellStyle name="Hipervínculo" xfId="1214" builtinId="8" hidden="1"/>
    <cellStyle name="Hipervínculo" xfId="1216" builtinId="8" hidden="1"/>
    <cellStyle name="Hipervínculo" xfId="1218" builtinId="8" hidden="1"/>
    <cellStyle name="Hipervínculo" xfId="1220" builtinId="8" hidden="1"/>
    <cellStyle name="Hipervínculo" xfId="1222" builtinId="8" hidden="1"/>
    <cellStyle name="Hipervínculo" xfId="1224" builtinId="8" hidden="1"/>
    <cellStyle name="Hipervínculo" xfId="1226" builtinId="8" hidden="1"/>
    <cellStyle name="Hipervínculo" xfId="1228" builtinId="8" hidden="1"/>
    <cellStyle name="Hipervínculo" xfId="1230" builtinId="8" hidden="1"/>
    <cellStyle name="Hipervínculo" xfId="1232" builtinId="8" hidden="1"/>
    <cellStyle name="Hipervínculo" xfId="1234" builtinId="8" hidden="1"/>
    <cellStyle name="Hipervínculo" xfId="1236" builtinId="8" hidden="1"/>
    <cellStyle name="Hipervínculo" xfId="1238" builtinId="8" hidden="1"/>
    <cellStyle name="Hipervínculo" xfId="1240" builtinId="8" hidden="1"/>
    <cellStyle name="Hipervínculo" xfId="1242" builtinId="8" hidden="1"/>
    <cellStyle name="Hipervínculo" xfId="1244" builtinId="8" hidden="1"/>
    <cellStyle name="Hipervínculo" xfId="1246" builtinId="8" hidden="1"/>
    <cellStyle name="Hipervínculo" xfId="1248" builtinId="8" hidden="1"/>
    <cellStyle name="Hipervínculo" xfId="1250" builtinId="8" hidden="1"/>
    <cellStyle name="Hipervínculo" xfId="1252" builtinId="8" hidden="1"/>
    <cellStyle name="Hipervínculo" xfId="1254" builtinId="8" hidden="1"/>
    <cellStyle name="Hipervínculo" xfId="1256" builtinId="8" hidden="1"/>
    <cellStyle name="Hipervínculo" xfId="1258" builtinId="8" hidden="1"/>
    <cellStyle name="Hipervínculo" xfId="1260" builtinId="8" hidden="1"/>
    <cellStyle name="Hipervínculo" xfId="1262" builtinId="8" hidden="1"/>
    <cellStyle name="Hipervínculo" xfId="1264" builtinId="8" hidden="1"/>
    <cellStyle name="Hipervínculo" xfId="1266" builtinId="8" hidden="1"/>
    <cellStyle name="Hipervínculo" xfId="1268" builtinId="8" hidden="1"/>
    <cellStyle name="Hipervínculo" xfId="1270" builtinId="8" hidden="1"/>
    <cellStyle name="Hipervínculo" xfId="1272" builtinId="8" hidden="1"/>
    <cellStyle name="Hipervínculo" xfId="1274" builtinId="8" hidden="1"/>
    <cellStyle name="Hipervínculo" xfId="1276" builtinId="8" hidden="1"/>
    <cellStyle name="Hipervínculo" xfId="1278" builtinId="8" hidden="1"/>
    <cellStyle name="Hipervínculo" xfId="1280" builtinId="8" hidden="1"/>
    <cellStyle name="Hipervínculo" xfId="1282" builtinId="8" hidden="1"/>
    <cellStyle name="Hipervínculo" xfId="1284" builtinId="8" hidden="1"/>
    <cellStyle name="Hipervínculo" xfId="1286" builtinId="8" hidden="1"/>
    <cellStyle name="Hipervínculo" xfId="1288" builtinId="8" hidden="1"/>
    <cellStyle name="Hipervínculo" xfId="1290" builtinId="8" hidden="1"/>
    <cellStyle name="Hipervínculo" xfId="1292" builtinId="8" hidden="1"/>
    <cellStyle name="Hipervínculo" xfId="1294" builtinId="8" hidden="1"/>
    <cellStyle name="Hipervínculo" xfId="1296" builtinId="8" hidden="1"/>
    <cellStyle name="Hipervínculo" xfId="1298" builtinId="8" hidden="1"/>
    <cellStyle name="Hipervínculo" xfId="1300" builtinId="8" hidden="1"/>
    <cellStyle name="Hipervínculo" xfId="1302" builtinId="8" hidden="1"/>
    <cellStyle name="Hipervínculo" xfId="1304" builtinId="8" hidden="1"/>
    <cellStyle name="Hipervínculo" xfId="1306" builtinId="8" hidden="1"/>
    <cellStyle name="Hipervínculo" xfId="1308" builtinId="8" hidden="1"/>
    <cellStyle name="Hipervínculo" xfId="1310" builtinId="8" hidden="1"/>
    <cellStyle name="Hipervínculo" xfId="1312" builtinId="8" hidden="1"/>
    <cellStyle name="Hipervínculo" xfId="1314" builtinId="8" hidden="1"/>
    <cellStyle name="Hipervínculo" xfId="1316" builtinId="8" hidden="1"/>
    <cellStyle name="Hipervínculo" xfId="1318" builtinId="8" hidden="1"/>
    <cellStyle name="Hipervínculo" xfId="1320" builtinId="8" hidden="1"/>
    <cellStyle name="Hipervínculo" xfId="1322" builtinId="8" hidden="1"/>
    <cellStyle name="Hipervínculo" xfId="1324" builtinId="8" hidden="1"/>
    <cellStyle name="Hipervínculo" xfId="1326" builtinId="8" hidden="1"/>
    <cellStyle name="Hipervínculo" xfId="1328" builtinId="8" hidden="1"/>
    <cellStyle name="Hipervínculo" xfId="1330" builtinId="8" hidden="1"/>
    <cellStyle name="Hipervínculo" xfId="1332" builtinId="8" hidden="1"/>
    <cellStyle name="Hipervínculo" xfId="1334" builtinId="8" hidden="1"/>
    <cellStyle name="Hipervínculo" xfId="1336" builtinId="8" hidden="1"/>
    <cellStyle name="Hipervínculo" xfId="1338" builtinId="8" hidden="1"/>
    <cellStyle name="Hipervínculo" xfId="1340" builtinId="8" hidden="1"/>
    <cellStyle name="Hipervínculo" xfId="1342" builtinId="8" hidden="1"/>
    <cellStyle name="Hipervínculo" xfId="1344" builtinId="8" hidden="1"/>
    <cellStyle name="Hipervínculo" xfId="1346" builtinId="8" hidden="1"/>
    <cellStyle name="Hipervínculo" xfId="1348" builtinId="8" hidden="1"/>
    <cellStyle name="Hipervínculo" xfId="1350" builtinId="8" hidden="1"/>
    <cellStyle name="Hipervínculo" xfId="1352" builtinId="8" hidden="1"/>
    <cellStyle name="Hipervínculo" xfId="1354" builtinId="8" hidden="1"/>
    <cellStyle name="Hipervínculo" xfId="1356" builtinId="8" hidden="1"/>
    <cellStyle name="Hipervínculo" xfId="1358" builtinId="8" hidden="1"/>
    <cellStyle name="Hipervínculo" xfId="1360" builtinId="8" hidden="1"/>
    <cellStyle name="Hipervínculo" xfId="1362" builtinId="8" hidden="1"/>
    <cellStyle name="Hipervínculo" xfId="1364" builtinId="8" hidden="1"/>
    <cellStyle name="Hipervínculo" xfId="1366" builtinId="8" hidden="1"/>
    <cellStyle name="Hipervínculo" xfId="1368" builtinId="8" hidden="1"/>
    <cellStyle name="Hipervínculo" xfId="1370" builtinId="8" hidden="1"/>
    <cellStyle name="Hipervínculo" xfId="1372" builtinId="8" hidden="1"/>
    <cellStyle name="Hipervínculo" xfId="1374" builtinId="8" hidden="1"/>
    <cellStyle name="Hipervínculo" xfId="1376" builtinId="8" hidden="1"/>
    <cellStyle name="Hipervínculo" xfId="1378" builtinId="8" hidden="1"/>
    <cellStyle name="Hipervínculo" xfId="1380" builtinId="8" hidden="1"/>
    <cellStyle name="Hipervínculo" xfId="1382" builtinId="8" hidden="1"/>
    <cellStyle name="Hipervínculo" xfId="1384" builtinId="8" hidden="1"/>
    <cellStyle name="Hipervínculo" xfId="1386" builtinId="8" hidden="1"/>
    <cellStyle name="Hipervínculo" xfId="1388" builtinId="8" hidden="1"/>
    <cellStyle name="Hipervínculo" xfId="1390" builtinId="8" hidden="1"/>
    <cellStyle name="Hipervínculo" xfId="1392" builtinId="8" hidden="1"/>
    <cellStyle name="Hipervínculo" xfId="1394" builtinId="8" hidden="1"/>
    <cellStyle name="Hipervínculo" xfId="1396" builtinId="8" hidden="1"/>
    <cellStyle name="Hipervínculo" xfId="1398" builtinId="8" hidden="1"/>
    <cellStyle name="Hipervínculo" xfId="1400" builtinId="8" hidden="1"/>
    <cellStyle name="Hipervínculo" xfId="1402" builtinId="8" hidden="1"/>
    <cellStyle name="Hipervínculo" xfId="1404" builtinId="8" hidden="1"/>
    <cellStyle name="Hipervínculo" xfId="1406" builtinId="8" hidden="1"/>
    <cellStyle name="Hipervínculo" xfId="1408" builtinId="8" hidden="1"/>
    <cellStyle name="Hipervínculo" xfId="1410" builtinId="8" hidden="1"/>
    <cellStyle name="Hipervínculo" xfId="1412" builtinId="8" hidden="1"/>
    <cellStyle name="Hipervínculo" xfId="1414" builtinId="8" hidden="1"/>
    <cellStyle name="Hipervínculo" xfId="1416" builtinId="8" hidden="1"/>
    <cellStyle name="Hipervínculo" xfId="1418" builtinId="8" hidden="1"/>
    <cellStyle name="Hipervínculo" xfId="1420" builtinId="8" hidden="1"/>
    <cellStyle name="Hipervínculo" xfId="1422" builtinId="8" hidden="1"/>
    <cellStyle name="Hipervínculo" xfId="1424" builtinId="8" hidden="1"/>
    <cellStyle name="Hipervínculo" xfId="1426" builtinId="8" hidden="1"/>
    <cellStyle name="Hipervínculo" xfId="1428" builtinId="8" hidden="1"/>
    <cellStyle name="Hipervínculo" xfId="1430" builtinId="8" hidden="1"/>
    <cellStyle name="Hipervínculo" xfId="1432" builtinId="8" hidden="1"/>
    <cellStyle name="Hipervínculo" xfId="1434" builtinId="8" hidden="1"/>
    <cellStyle name="Hipervínculo" xfId="1436" builtinId="8" hidden="1"/>
    <cellStyle name="Hipervínculo" xfId="1438" builtinId="8" hidden="1"/>
    <cellStyle name="Hipervínculo" xfId="1440" builtinId="8" hidden="1"/>
    <cellStyle name="Hipervínculo" xfId="1442" builtinId="8" hidden="1"/>
    <cellStyle name="Hipervínculo" xfId="1444" builtinId="8" hidden="1"/>
    <cellStyle name="Hipervínculo" xfId="1446" builtinId="8" hidden="1"/>
    <cellStyle name="Hipervínculo" xfId="1448" builtinId="8" hidden="1"/>
    <cellStyle name="Hipervínculo" xfId="1450" builtinId="8" hidden="1"/>
    <cellStyle name="Hipervínculo" xfId="1452" builtinId="8" hidden="1"/>
    <cellStyle name="Hipervínculo" xfId="1454" builtinId="8" hidden="1"/>
    <cellStyle name="Hipervínculo" xfId="1456" builtinId="8" hidden="1"/>
    <cellStyle name="Hipervínculo" xfId="1458" builtinId="8" hidden="1"/>
    <cellStyle name="Hipervínculo" xfId="1460" builtinId="8" hidden="1"/>
    <cellStyle name="Hipervínculo" xfId="1462" builtinId="8" hidden="1"/>
    <cellStyle name="Hipervínculo" xfId="1464" builtinId="8" hidden="1"/>
    <cellStyle name="Hipervínculo" xfId="1466" builtinId="8" hidden="1"/>
    <cellStyle name="Hipervínculo" xfId="1468" builtinId="8" hidden="1"/>
    <cellStyle name="Hipervínculo" xfId="1470" builtinId="8" hidden="1"/>
    <cellStyle name="Hipervínculo" xfId="1472" builtinId="8" hidden="1"/>
    <cellStyle name="Hipervínculo" xfId="1474" builtinId="8" hidden="1"/>
    <cellStyle name="Hipervínculo" xfId="1476" builtinId="8" hidden="1"/>
    <cellStyle name="Hipervínculo" xfId="1478" builtinId="8" hidden="1"/>
    <cellStyle name="Hipervínculo" xfId="1480" builtinId="8" hidden="1"/>
    <cellStyle name="Hipervínculo" xfId="1482" builtinId="8" hidden="1"/>
    <cellStyle name="Hipervínculo" xfId="1484" builtinId="8" hidden="1"/>
    <cellStyle name="Hipervínculo" xfId="1486" builtinId="8" hidden="1"/>
    <cellStyle name="Hipervínculo" xfId="1488" builtinId="8" hidden="1"/>
    <cellStyle name="Hipervínculo" xfId="1490" builtinId="8" hidden="1"/>
    <cellStyle name="Hipervínculo" xfId="1492" builtinId="8" hidden="1"/>
    <cellStyle name="Hipervínculo" xfId="1494" builtinId="8" hidden="1"/>
    <cellStyle name="Hipervínculo" xfId="1496" builtinId="8" hidden="1"/>
    <cellStyle name="Hipervínculo" xfId="1498" builtinId="8" hidden="1"/>
    <cellStyle name="Hipervínculo" xfId="1500" builtinId="8" hidden="1"/>
    <cellStyle name="Hipervínculo" xfId="1502" builtinId="8" hidden="1"/>
    <cellStyle name="Hipervínculo" xfId="1504" builtinId="8" hidden="1"/>
    <cellStyle name="Hipervínculo" xfId="1506" builtinId="8" hidden="1"/>
    <cellStyle name="Hipervínculo" xfId="1508" builtinId="8" hidden="1"/>
    <cellStyle name="Hipervínculo" xfId="1510" builtinId="8" hidden="1"/>
    <cellStyle name="Hipervínculo" xfId="1512" builtinId="8" hidden="1"/>
    <cellStyle name="Hipervínculo" xfId="1514" builtinId="8" hidden="1"/>
    <cellStyle name="Hipervínculo" xfId="1516" builtinId="8" hidden="1"/>
    <cellStyle name="Hipervínculo" xfId="1518" builtinId="8" hidden="1"/>
    <cellStyle name="Hipervínculo" xfId="1520" builtinId="8" hidden="1"/>
    <cellStyle name="Hipervínculo" xfId="1522" builtinId="8" hidden="1"/>
    <cellStyle name="Hipervínculo" xfId="1524" builtinId="8" hidden="1"/>
    <cellStyle name="Hipervínculo" xfId="1526" builtinId="8" hidden="1"/>
    <cellStyle name="Hipervínculo" xfId="1528" builtinId="8" hidden="1"/>
    <cellStyle name="Hipervínculo" xfId="1530" builtinId="8" hidden="1"/>
    <cellStyle name="Hipervínculo" xfId="1532" builtinId="8" hidden="1"/>
    <cellStyle name="Hipervínculo" xfId="1534" builtinId="8" hidden="1"/>
    <cellStyle name="Hipervínculo" xfId="1536" builtinId="8" hidden="1"/>
    <cellStyle name="Hipervínculo" xfId="1538" builtinId="8" hidden="1"/>
    <cellStyle name="Hipervínculo" xfId="1540" builtinId="8" hidden="1"/>
    <cellStyle name="Hipervínculo" xfId="1542" builtinId="8" hidden="1"/>
    <cellStyle name="Hipervínculo" xfId="1544" builtinId="8" hidden="1"/>
    <cellStyle name="Hipervínculo" xfId="1546" builtinId="8" hidden="1"/>
    <cellStyle name="Hipervínculo" xfId="1548" builtinId="8" hidden="1"/>
    <cellStyle name="Hipervínculo" xfId="1550" builtinId="8" hidden="1"/>
    <cellStyle name="Hipervínculo" xfId="1552" builtinId="8" hidden="1"/>
    <cellStyle name="Hipervínculo" xfId="1554" builtinId="8" hidden="1"/>
    <cellStyle name="Hipervínculo" xfId="1556" builtinId="8" hidden="1"/>
    <cellStyle name="Hipervínculo" xfId="1558" builtinId="8" hidden="1"/>
    <cellStyle name="Hipervínculo" xfId="1560" builtinId="8" hidden="1"/>
    <cellStyle name="Hipervínculo" xfId="1562" builtinId="8" hidden="1"/>
    <cellStyle name="Hipervínculo" xfId="1564" builtinId="8" hidden="1"/>
    <cellStyle name="Hipervínculo" xfId="1566" builtinId="8" hidden="1"/>
    <cellStyle name="Hipervínculo" xfId="1568" builtinId="8" hidden="1"/>
    <cellStyle name="Hipervínculo" xfId="1570" builtinId="8" hidden="1"/>
    <cellStyle name="Hipervínculo" xfId="1572" builtinId="8" hidden="1"/>
    <cellStyle name="Hipervínculo" xfId="1574" builtinId="8" hidden="1"/>
    <cellStyle name="Hipervínculo" xfId="1576" builtinId="8" hidden="1"/>
    <cellStyle name="Hipervínculo" xfId="1578" builtinId="8" hidden="1"/>
    <cellStyle name="Hipervínculo" xfId="1580" builtinId="8" hidden="1"/>
    <cellStyle name="Hipervínculo" xfId="1582" builtinId="8" hidden="1"/>
    <cellStyle name="Hipervínculo" xfId="1584" builtinId="8" hidden="1"/>
    <cellStyle name="Hipervínculo" xfId="1586" builtinId="8" hidden="1"/>
    <cellStyle name="Hipervínculo" xfId="1588" builtinId="8" hidden="1"/>
    <cellStyle name="Hipervínculo" xfId="1590" builtinId="8" hidden="1"/>
    <cellStyle name="Hipervínculo" xfId="1592" builtinId="8" hidden="1"/>
    <cellStyle name="Hipervínculo" xfId="1594" builtinId="8" hidden="1"/>
    <cellStyle name="Hipervínculo" xfId="1596" builtinId="8" hidden="1"/>
    <cellStyle name="Hipervínculo" xfId="1598" builtinId="8" hidden="1"/>
    <cellStyle name="Hipervínculo" xfId="1600" builtinId="8" hidden="1"/>
    <cellStyle name="Hipervínculo" xfId="1602" builtinId="8" hidden="1"/>
    <cellStyle name="Hipervínculo" xfId="1604" builtinId="8" hidden="1"/>
    <cellStyle name="Hipervínculo" xfId="1606" builtinId="8" hidden="1"/>
    <cellStyle name="Hipervínculo" xfId="1608" builtinId="8" hidden="1"/>
    <cellStyle name="Hipervínculo" xfId="1610" builtinId="8" hidden="1"/>
    <cellStyle name="Hipervínculo" xfId="1612" builtinId="8" hidden="1"/>
    <cellStyle name="Hipervínculo" xfId="1614" builtinId="8" hidden="1"/>
    <cellStyle name="Hipervínculo" xfId="1616" builtinId="8" hidden="1"/>
    <cellStyle name="Hipervínculo" xfId="1618" builtinId="8" hidden="1"/>
    <cellStyle name="Hipervínculo" xfId="1620" builtinId="8" hidden="1"/>
    <cellStyle name="Hipervínculo" xfId="1622" builtinId="8" hidden="1"/>
    <cellStyle name="Hipervínculo" xfId="1624" builtinId="8" hidden="1"/>
    <cellStyle name="Hipervínculo" xfId="1626" builtinId="8" hidden="1"/>
    <cellStyle name="Hipervínculo" xfId="1628" builtinId="8" hidden="1"/>
    <cellStyle name="Hipervínculo" xfId="1630" builtinId="8" hidden="1"/>
    <cellStyle name="Hipervínculo" xfId="1632" builtinId="8" hidden="1"/>
    <cellStyle name="Hipervínculo" xfId="1634" builtinId="8" hidden="1"/>
    <cellStyle name="Hipervínculo" xfId="1636" builtinId="8" hidden="1"/>
    <cellStyle name="Hipervínculo" xfId="1638" builtinId="8" hidden="1"/>
    <cellStyle name="Hipervínculo" xfId="1640" builtinId="8" hidden="1"/>
    <cellStyle name="Hipervínculo" xfId="1642" builtinId="8" hidden="1"/>
    <cellStyle name="Hipervínculo" xfId="1644" builtinId="8" hidden="1"/>
    <cellStyle name="Hipervínculo" xfId="1646" builtinId="8" hidden="1"/>
    <cellStyle name="Hipervínculo" xfId="1648" builtinId="8" hidden="1"/>
    <cellStyle name="Hipervínculo" xfId="1650" builtinId="8" hidden="1"/>
    <cellStyle name="Hipervínculo" xfId="1652" builtinId="8" hidden="1"/>
    <cellStyle name="Hipervínculo" xfId="1654" builtinId="8" hidden="1"/>
    <cellStyle name="Hipervínculo" xfId="1656" builtinId="8" hidden="1"/>
    <cellStyle name="Hipervínculo" xfId="1658" builtinId="8" hidden="1"/>
    <cellStyle name="Hipervínculo" xfId="1660" builtinId="8" hidden="1"/>
    <cellStyle name="Hipervínculo" xfId="1662" builtinId="8" hidden="1"/>
    <cellStyle name="Hipervínculo" xfId="1664" builtinId="8" hidden="1"/>
    <cellStyle name="Hipervínculo" xfId="1666" builtinId="8" hidden="1"/>
    <cellStyle name="Hipervínculo" xfId="1668" builtinId="8" hidden="1"/>
    <cellStyle name="Hipervínculo" xfId="1670" builtinId="8" hidden="1"/>
    <cellStyle name="Hipervínculo" xfId="1672" builtinId="8" hidden="1"/>
    <cellStyle name="Hipervínculo" xfId="1674" builtinId="8" hidden="1"/>
    <cellStyle name="Hipervínculo" xfId="1676" builtinId="8" hidden="1"/>
    <cellStyle name="Hipervínculo" xfId="1678" builtinId="8" hidden="1"/>
    <cellStyle name="Hipervínculo" xfId="1680" builtinId="8" hidden="1"/>
    <cellStyle name="Hipervínculo" xfId="1682" builtinId="8" hidden="1"/>
    <cellStyle name="Hipervínculo" xfId="1684" builtinId="8" hidden="1"/>
    <cellStyle name="Hipervínculo" xfId="1686" builtinId="8" hidden="1"/>
    <cellStyle name="Hipervínculo" xfId="1688" builtinId="8" hidden="1"/>
    <cellStyle name="Hipervínculo" xfId="1690" builtinId="8" hidden="1"/>
    <cellStyle name="Hipervínculo" xfId="1692" builtinId="8" hidden="1"/>
    <cellStyle name="Hipervínculo" xfId="1694" builtinId="8" hidden="1"/>
    <cellStyle name="Hipervínculo" xfId="1696" builtinId="8" hidden="1"/>
    <cellStyle name="Hipervínculo" xfId="1698" builtinId="8" hidden="1"/>
    <cellStyle name="Hipervínculo" xfId="1700" builtinId="8" hidden="1"/>
    <cellStyle name="Hipervínculo" xfId="1702" builtinId="8" hidden="1"/>
    <cellStyle name="Hipervínculo" xfId="1704" builtinId="8" hidden="1"/>
    <cellStyle name="Hipervínculo" xfId="1706" builtinId="8" hidden="1"/>
    <cellStyle name="Hipervínculo" xfId="1708" builtinId="8" hidden="1"/>
    <cellStyle name="Hipervínculo" xfId="1710" builtinId="8" hidden="1"/>
    <cellStyle name="Hipervínculo" xfId="1712" builtinId="8" hidden="1"/>
    <cellStyle name="Hipervínculo" xfId="1714" builtinId="8" hidden="1"/>
    <cellStyle name="Hipervínculo" xfId="1716" builtinId="8" hidden="1"/>
    <cellStyle name="Hipervínculo" xfId="1718" builtinId="8" hidden="1"/>
    <cellStyle name="Hipervínculo" xfId="1720" builtinId="8" hidden="1"/>
    <cellStyle name="Hipervínculo" xfId="1722" builtinId="8" hidden="1"/>
    <cellStyle name="Hipervínculo" xfId="1724" builtinId="8" hidden="1"/>
    <cellStyle name="Hipervínculo" xfId="1726" builtinId="8" hidden="1"/>
    <cellStyle name="Hipervínculo" xfId="1728" builtinId="8" hidden="1"/>
    <cellStyle name="Hipervínculo" xfId="1730" builtinId="8" hidden="1"/>
    <cellStyle name="Hipervínculo" xfId="1732" builtinId="8" hidden="1"/>
    <cellStyle name="Hipervínculo" xfId="1734" builtinId="8" hidden="1"/>
    <cellStyle name="Hipervínculo" xfId="1736" builtinId="8" hidden="1"/>
    <cellStyle name="Hipervínculo" xfId="1738" builtinId="8" hidden="1"/>
    <cellStyle name="Hipervínculo" xfId="1740" builtinId="8" hidden="1"/>
    <cellStyle name="Hipervínculo" xfId="1742" builtinId="8" hidden="1"/>
    <cellStyle name="Hipervínculo" xfId="1744" builtinId="8" hidden="1"/>
    <cellStyle name="Hipervínculo" xfId="1746" builtinId="8" hidden="1"/>
    <cellStyle name="Hipervínculo" xfId="1748" builtinId="8" hidden="1"/>
    <cellStyle name="Hipervínculo" xfId="1750" builtinId="8" hidden="1"/>
    <cellStyle name="Hipervínculo" xfId="1752" builtinId="8" hidden="1"/>
    <cellStyle name="Hipervínculo" xfId="1754" builtinId="8" hidden="1"/>
    <cellStyle name="Hipervínculo" xfId="1756" builtinId="8" hidden="1"/>
    <cellStyle name="Hipervínculo" xfId="1758" builtinId="8" hidden="1"/>
    <cellStyle name="Hipervínculo" xfId="1760" builtinId="8" hidden="1"/>
    <cellStyle name="Hipervínculo" xfId="1762" builtinId="8" hidden="1"/>
    <cellStyle name="Hipervínculo" xfId="1764" builtinId="8" hidden="1"/>
    <cellStyle name="Hipervínculo" xfId="1766" builtinId="8" hidden="1"/>
    <cellStyle name="Hipervínculo" xfId="1768" builtinId="8" hidden="1"/>
    <cellStyle name="Hipervínculo" xfId="1770" builtinId="8" hidden="1"/>
    <cellStyle name="Hipervínculo" xfId="1772" builtinId="8" hidden="1"/>
    <cellStyle name="Hipervínculo" xfId="1774" builtinId="8" hidden="1"/>
    <cellStyle name="Hipervínculo" xfId="1776" builtinId="8" hidden="1"/>
    <cellStyle name="Hipervínculo" xfId="1778" builtinId="8" hidden="1"/>
    <cellStyle name="Hipervínculo" xfId="1780" builtinId="8" hidden="1"/>
    <cellStyle name="Hipervínculo" xfId="1782" builtinId="8" hidden="1"/>
    <cellStyle name="Hipervínculo" xfId="1784" builtinId="8" hidden="1"/>
    <cellStyle name="Hipervínculo" xfId="1786" builtinId="8" hidden="1"/>
    <cellStyle name="Hipervínculo" xfId="1788" builtinId="8" hidden="1"/>
    <cellStyle name="Hipervínculo" xfId="1790" builtinId="8" hidden="1"/>
    <cellStyle name="Hipervínculo" xfId="1792" builtinId="8" hidden="1"/>
    <cellStyle name="Hipervínculo" xfId="1794" builtinId="8" hidden="1"/>
    <cellStyle name="Hipervínculo" xfId="1796" builtinId="8" hidden="1"/>
    <cellStyle name="Hipervínculo" xfId="1798" builtinId="8" hidden="1"/>
    <cellStyle name="Hipervínculo" xfId="1800" builtinId="8" hidden="1"/>
    <cellStyle name="Hipervínculo" xfId="1802" builtinId="8" hidden="1"/>
    <cellStyle name="Hipervínculo" xfId="1804" builtinId="8" hidden="1"/>
    <cellStyle name="Hipervínculo" xfId="1806" builtinId="8" hidden="1"/>
    <cellStyle name="Hipervínculo" xfId="1808" builtinId="8" hidden="1"/>
    <cellStyle name="Hipervínculo" xfId="1810" builtinId="8" hidden="1"/>
    <cellStyle name="Hipervínculo" xfId="1812" builtinId="8" hidden="1"/>
    <cellStyle name="Hipervínculo" xfId="1814" builtinId="8" hidden="1"/>
    <cellStyle name="Hipervínculo" xfId="1816" builtinId="8" hidden="1"/>
    <cellStyle name="Hipervínculo" xfId="1818" builtinId="8" hidden="1"/>
    <cellStyle name="Hipervínculo" xfId="1820" builtinId="8" hidden="1"/>
    <cellStyle name="Hipervínculo" xfId="1822" builtinId="8" hidden="1"/>
    <cellStyle name="Hipervínculo" xfId="1824" builtinId="8" hidden="1"/>
    <cellStyle name="Hipervínculo" xfId="1826" builtinId="8" hidden="1"/>
    <cellStyle name="Hipervínculo" xfId="1828" builtinId="8" hidden="1"/>
    <cellStyle name="Hipervínculo" xfId="1830" builtinId="8" hidden="1"/>
    <cellStyle name="Hipervínculo" xfId="1832" builtinId="8" hidden="1"/>
    <cellStyle name="Hipervínculo" xfId="1834" builtinId="8" hidden="1"/>
    <cellStyle name="Hipervínculo" xfId="1836" builtinId="8" hidden="1"/>
    <cellStyle name="Hipervínculo" xfId="1838" builtinId="8" hidden="1"/>
    <cellStyle name="Hipervínculo" xfId="1840" builtinId="8" hidden="1"/>
    <cellStyle name="Hipervínculo" xfId="1842" builtinId="8" hidden="1"/>
    <cellStyle name="Hipervínculo" xfId="1844" builtinId="8" hidden="1"/>
    <cellStyle name="Hipervínculo" xfId="1846" builtinId="8" hidden="1"/>
    <cellStyle name="Hipervínculo" xfId="1848" builtinId="8" hidden="1"/>
    <cellStyle name="Hipervínculo" xfId="1850" builtinId="8" hidden="1"/>
    <cellStyle name="Hipervínculo" xfId="1852" builtinId="8" hidden="1"/>
    <cellStyle name="Hipervínculo" xfId="1854" builtinId="8" hidden="1"/>
    <cellStyle name="Hipervínculo" xfId="1856" builtinId="8" hidden="1"/>
    <cellStyle name="Hipervínculo" xfId="1858" builtinId="8" hidden="1"/>
    <cellStyle name="Hipervínculo" xfId="1860" builtinId="8" hidden="1"/>
    <cellStyle name="Hipervínculo" xfId="1862" builtinId="8" hidden="1"/>
    <cellStyle name="Hipervínculo" xfId="1864" builtinId="8" hidden="1"/>
    <cellStyle name="Hipervínculo" xfId="1866"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xfId="1948" builtinId="8" hidden="1"/>
    <cellStyle name="Hipervínculo" xfId="1950" builtinId="8" hidden="1"/>
    <cellStyle name="Hipervínculo" xfId="1952" builtinId="8" hidden="1"/>
    <cellStyle name="Hipervínculo" xfId="1954" builtinId="8" hidden="1"/>
    <cellStyle name="Hipervínculo" xfId="1956" builtinId="8" hidden="1"/>
    <cellStyle name="Hipervínculo" xfId="1958" builtinId="8" hidden="1"/>
    <cellStyle name="Hipervínculo" xfId="1960" builtinId="8" hidden="1"/>
    <cellStyle name="Hipervínculo" xfId="1962" builtinId="8" hidden="1"/>
    <cellStyle name="Hipervínculo" xfId="1964" builtinId="8" hidden="1"/>
    <cellStyle name="Hipervínculo" xfId="1966" builtinId="8" hidden="1"/>
    <cellStyle name="Hipervínculo" xfId="1968" builtinId="8" hidden="1"/>
    <cellStyle name="Hipervínculo" xfId="1970" builtinId="8" hidden="1"/>
    <cellStyle name="Hipervínculo" xfId="1972" builtinId="8" hidden="1"/>
    <cellStyle name="Hipervínculo" xfId="1974" builtinId="8" hidden="1"/>
    <cellStyle name="Hipervínculo" xfId="1976" builtinId="8" hidden="1"/>
    <cellStyle name="Hipervínculo" xfId="1978" builtinId="8" hidden="1"/>
    <cellStyle name="Hipervínculo" xfId="1980" builtinId="8" hidden="1"/>
    <cellStyle name="Hipervínculo" xfId="1982" builtinId="8" hidden="1"/>
    <cellStyle name="Hipervínculo" xfId="1984" builtinId="8" hidden="1"/>
    <cellStyle name="Hipervínculo" xfId="1986" builtinId="8" hidden="1"/>
    <cellStyle name="Hipervínculo" xfId="1988" builtinId="8" hidden="1"/>
    <cellStyle name="Hipervínculo" xfId="1990" builtinId="8" hidden="1"/>
    <cellStyle name="Hipervínculo" xfId="1992" builtinId="8" hidden="1"/>
    <cellStyle name="Hipervínculo" xfId="1994" builtinId="8" hidden="1"/>
    <cellStyle name="Hipervínculo" xfId="1996" builtinId="8" hidden="1"/>
    <cellStyle name="Hipervínculo" xfId="1998" builtinId="8" hidden="1"/>
    <cellStyle name="Hipervínculo" xfId="2000" builtinId="8" hidden="1"/>
    <cellStyle name="Hipervínculo" xfId="2002" builtinId="8" hidden="1"/>
    <cellStyle name="Hipervínculo" xfId="2004" builtinId="8" hidden="1"/>
    <cellStyle name="Hipervínculo" xfId="2006" builtinId="8" hidden="1"/>
    <cellStyle name="Hipervínculo" xfId="2008" builtinId="8" hidden="1"/>
    <cellStyle name="Hipervínculo" xfId="2010" builtinId="8" hidden="1"/>
    <cellStyle name="Hipervínculo" xfId="2012" builtinId="8" hidden="1"/>
    <cellStyle name="Hipervínculo" xfId="2014" builtinId="8" hidden="1"/>
    <cellStyle name="Hipervínculo" xfId="2016" builtinId="8" hidden="1"/>
    <cellStyle name="Hipervínculo" xfId="2018" builtinId="8" hidden="1"/>
    <cellStyle name="Hipervínculo" xfId="2020" builtinId="8" hidden="1"/>
    <cellStyle name="Hipervínculo" xfId="2022" builtinId="8" hidden="1"/>
    <cellStyle name="Hipervínculo" xfId="2024" builtinId="8" hidden="1"/>
    <cellStyle name="Hipervínculo" xfId="2026" builtinId="8" hidden="1"/>
    <cellStyle name="Hipervínculo" xfId="2028" builtinId="8" hidden="1"/>
    <cellStyle name="Hipervínculo" xfId="2030" builtinId="8" hidden="1"/>
    <cellStyle name="Hipervínculo" xfId="2032" builtinId="8" hidden="1"/>
    <cellStyle name="Hipervínculo" xfId="2034" builtinId="8" hidden="1"/>
    <cellStyle name="Hipervínculo" xfId="2036" builtinId="8" hidden="1"/>
    <cellStyle name="Hipervínculo" xfId="2038" builtinId="8" hidden="1"/>
    <cellStyle name="Hipervínculo" xfId="2040" builtinId="8" hidden="1"/>
    <cellStyle name="Hipervínculo" xfId="2042" builtinId="8" hidden="1"/>
    <cellStyle name="Hipervínculo" xfId="2044" builtinId="8" hidden="1"/>
    <cellStyle name="Hipervínculo" xfId="2046" builtinId="8" hidden="1"/>
    <cellStyle name="Hipervínculo" xfId="2048" builtinId="8" hidden="1"/>
    <cellStyle name="Hipervínculo" xfId="2050" builtinId="8" hidden="1"/>
    <cellStyle name="Hipervínculo" xfId="2052" builtinId="8" hidden="1"/>
    <cellStyle name="Hipervínculo" xfId="2054" builtinId="8" hidden="1"/>
    <cellStyle name="Hipervínculo" xfId="2056" builtinId="8" hidden="1"/>
    <cellStyle name="Hipervínculo" xfId="2058" builtinId="8" hidden="1"/>
    <cellStyle name="Hipervínculo" xfId="2060" builtinId="8" hidden="1"/>
    <cellStyle name="Hipervínculo" xfId="2062" builtinId="8" hidden="1"/>
    <cellStyle name="Hipervínculo" xfId="2064" builtinId="8" hidden="1"/>
    <cellStyle name="Hipervínculo" xfId="2066" builtinId="8" hidden="1"/>
    <cellStyle name="Hipervínculo" xfId="2068" builtinId="8" hidden="1"/>
    <cellStyle name="Hipervínculo" xfId="2070" builtinId="8" hidden="1"/>
    <cellStyle name="Hipervínculo" xfId="2072" builtinId="8" hidden="1"/>
    <cellStyle name="Hipervínculo" xfId="2074" builtinId="8" hidden="1"/>
    <cellStyle name="Hipervínculo" xfId="2076" builtinId="8" hidden="1"/>
    <cellStyle name="Hipervínculo" xfId="2078" builtinId="8" hidden="1"/>
    <cellStyle name="Hipervínculo" xfId="2080" builtinId="8" hidden="1"/>
    <cellStyle name="Hipervínculo" xfId="2082" builtinId="8" hidden="1"/>
    <cellStyle name="Hipervínculo" xfId="2084" builtinId="8" hidden="1"/>
    <cellStyle name="Hipervínculo" xfId="2086" builtinId="8" hidden="1"/>
    <cellStyle name="Hipervínculo" xfId="2088" builtinId="8" hidden="1"/>
    <cellStyle name="Hipervínculo" xfId="2090" builtinId="8" hidden="1"/>
    <cellStyle name="Hipervínculo" xfId="2092" builtinId="8" hidden="1"/>
    <cellStyle name="Hipervínculo" xfId="2094" builtinId="8" hidden="1"/>
    <cellStyle name="Hipervínculo" xfId="2096" builtinId="8" hidden="1"/>
    <cellStyle name="Hipervínculo" xfId="2098" builtinId="8" hidden="1"/>
    <cellStyle name="Hipervínculo" xfId="2100" builtinId="8" hidden="1"/>
    <cellStyle name="Hipervínculo" xfId="2102" builtinId="8" hidden="1"/>
    <cellStyle name="Hipervínculo" xfId="2104" builtinId="8" hidden="1"/>
    <cellStyle name="Hipervínculo" xfId="2106" builtinId="8" hidden="1"/>
    <cellStyle name="Hipervínculo" xfId="2108" builtinId="8" hidden="1"/>
    <cellStyle name="Hipervínculo" xfId="2110" builtinId="8" hidden="1"/>
    <cellStyle name="Hipervínculo" xfId="2112" builtinId="8" hidden="1"/>
    <cellStyle name="Hipervínculo" xfId="2114" builtinId="8" hidden="1"/>
    <cellStyle name="Hipervínculo" xfId="2116" builtinId="8" hidden="1"/>
    <cellStyle name="Hipervínculo" xfId="2118" builtinId="8" hidden="1"/>
    <cellStyle name="Hipervínculo" xfId="2120" builtinId="8" hidden="1"/>
    <cellStyle name="Hipervínculo" xfId="2122" builtinId="8" hidden="1"/>
    <cellStyle name="Hipervínculo" xfId="2124" builtinId="8" hidden="1"/>
    <cellStyle name="Hipervínculo" xfId="2126" builtinId="8" hidden="1"/>
    <cellStyle name="Hipervínculo" xfId="2128" builtinId="8" hidden="1"/>
    <cellStyle name="Hipervínculo" xfId="2130" builtinId="8" hidden="1"/>
    <cellStyle name="Hipervínculo" xfId="2132" builtinId="8" hidden="1"/>
    <cellStyle name="Hipervínculo" xfId="2134" builtinId="8" hidden="1"/>
    <cellStyle name="Hipervínculo" xfId="2136" builtinId="8" hidden="1"/>
    <cellStyle name="Hipervínculo" xfId="2138" builtinId="8" hidden="1"/>
    <cellStyle name="Hipervínculo" xfId="2140" builtinId="8" hidden="1"/>
    <cellStyle name="Hipervínculo" xfId="2142" builtinId="8" hidden="1"/>
    <cellStyle name="Hipervínculo" xfId="2144" builtinId="8" hidden="1"/>
    <cellStyle name="Hipervínculo" xfId="2146" builtinId="8" hidden="1"/>
    <cellStyle name="Hipervínculo" xfId="2148" builtinId="8" hidden="1"/>
    <cellStyle name="Hipervínculo" xfId="2150" builtinId="8" hidden="1"/>
    <cellStyle name="Hipervínculo" xfId="2152" builtinId="8" hidden="1"/>
    <cellStyle name="Hipervínculo" xfId="2154" builtinId="8" hidden="1"/>
    <cellStyle name="Hipervínculo" xfId="2156" builtinId="8" hidden="1"/>
    <cellStyle name="Hipervínculo" xfId="2158" builtinId="8" hidden="1"/>
    <cellStyle name="Hipervínculo" xfId="2160" builtinId="8" hidden="1"/>
    <cellStyle name="Hipervínculo" xfId="2162" builtinId="8" hidden="1"/>
    <cellStyle name="Hipervínculo" xfId="2164" builtinId="8" hidden="1"/>
    <cellStyle name="Hipervínculo" xfId="2166" builtinId="8" hidden="1"/>
    <cellStyle name="Hipervínculo" xfId="2168" builtinId="8" hidden="1"/>
    <cellStyle name="Hipervínculo" xfId="2170" builtinId="8" hidden="1"/>
    <cellStyle name="Hipervínculo" xfId="2172" builtinId="8" hidden="1"/>
    <cellStyle name="Hipervínculo" xfId="2174" builtinId="8" hidden="1"/>
    <cellStyle name="Hipervínculo" xfId="2176" builtinId="8" hidden="1"/>
    <cellStyle name="Hipervínculo" xfId="2178" builtinId="8" hidden="1"/>
    <cellStyle name="Hipervínculo" xfId="2180" builtinId="8" hidden="1"/>
    <cellStyle name="Hipervínculo" xfId="2182" builtinId="8" hidden="1"/>
    <cellStyle name="Hipervínculo" xfId="2184" builtinId="8" hidden="1"/>
    <cellStyle name="Hipervínculo" xfId="2186" builtinId="8" hidden="1"/>
    <cellStyle name="Hipervínculo" xfId="2188" builtinId="8" hidden="1"/>
    <cellStyle name="Hipervínculo" xfId="2190" builtinId="8" hidden="1"/>
    <cellStyle name="Hipervínculo" xfId="2192" builtinId="8" hidden="1"/>
    <cellStyle name="Hipervínculo" xfId="2194" builtinId="8" hidden="1"/>
    <cellStyle name="Hipervínculo" xfId="2196" builtinId="8" hidden="1"/>
    <cellStyle name="Hipervínculo" xfId="2198" builtinId="8" hidden="1"/>
    <cellStyle name="Hipervínculo" xfId="2200" builtinId="8" hidden="1"/>
    <cellStyle name="Hipervínculo" xfId="2202" builtinId="8" hidden="1"/>
    <cellStyle name="Hipervínculo" xfId="2204" builtinId="8" hidden="1"/>
    <cellStyle name="Hipervínculo" xfId="2206" builtinId="8" hidden="1"/>
    <cellStyle name="Hipervínculo" xfId="2208" builtinId="8" hidden="1"/>
    <cellStyle name="Hipervínculo" xfId="2210" builtinId="8" hidden="1"/>
    <cellStyle name="Hipervínculo" xfId="2212" builtinId="8" hidden="1"/>
    <cellStyle name="Hipervínculo" xfId="2214" builtinId="8" hidden="1"/>
    <cellStyle name="Hipervínculo" xfId="2216" builtinId="8" hidden="1"/>
    <cellStyle name="Hipervínculo" xfId="2218" builtinId="8" hidden="1"/>
    <cellStyle name="Hipervínculo" xfId="2220" builtinId="8" hidden="1"/>
    <cellStyle name="Hipervínculo" xfId="2222" builtinId="8" hidden="1"/>
    <cellStyle name="Hipervínculo" xfId="2224" builtinId="8" hidden="1"/>
    <cellStyle name="Hipervínculo" xfId="2226" builtinId="8" hidden="1"/>
    <cellStyle name="Hipervínculo" xfId="2228" builtinId="8" hidden="1"/>
    <cellStyle name="Hipervínculo" xfId="2230" builtinId="8" hidden="1"/>
    <cellStyle name="Hipervínculo" xfId="2232" builtinId="8" hidden="1"/>
    <cellStyle name="Hipervínculo" xfId="2234" builtinId="8" hidden="1"/>
    <cellStyle name="Hipervínculo" xfId="2236" builtinId="8" hidden="1"/>
    <cellStyle name="Hipervínculo" xfId="2238" builtinId="8" hidden="1"/>
    <cellStyle name="Hipervínculo" xfId="2240" builtinId="8" hidden="1"/>
    <cellStyle name="Hipervínculo" xfId="2242" builtinId="8" hidden="1"/>
    <cellStyle name="Hipervínculo" xfId="2244" builtinId="8" hidden="1"/>
    <cellStyle name="Hipervínculo" xfId="2246" builtinId="8" hidden="1"/>
    <cellStyle name="Hipervínculo" xfId="2248" builtinId="8" hidden="1"/>
    <cellStyle name="Hipervínculo" xfId="2250" builtinId="8" hidden="1"/>
    <cellStyle name="Hipervínculo" xfId="2252" builtinId="8" hidden="1"/>
    <cellStyle name="Hipervínculo" xfId="2254" builtinId="8" hidden="1"/>
    <cellStyle name="Hipervínculo" xfId="2256" builtinId="8" hidden="1"/>
    <cellStyle name="Hipervínculo" xfId="2258" builtinId="8" hidden="1"/>
    <cellStyle name="Hipervínculo" xfId="2260" builtinId="8" hidden="1"/>
    <cellStyle name="Hipervínculo" xfId="2262" builtinId="8" hidden="1"/>
    <cellStyle name="Hipervínculo" xfId="2264" builtinId="8" hidden="1"/>
    <cellStyle name="Hipervínculo" xfId="2266" builtinId="8" hidden="1"/>
    <cellStyle name="Hipervínculo" xfId="2268" builtinId="8" hidden="1"/>
    <cellStyle name="Hipervínculo" xfId="2270" builtinId="8" hidden="1"/>
    <cellStyle name="Hipervínculo" xfId="2272" builtinId="8" hidden="1"/>
    <cellStyle name="Hipervínculo" xfId="2274" builtinId="8" hidden="1"/>
    <cellStyle name="Hipervínculo" xfId="2276" builtinId="8" hidden="1"/>
    <cellStyle name="Hipervínculo" xfId="2278" builtinId="8" hidden="1"/>
    <cellStyle name="Hipervínculo" xfId="2280" builtinId="8" hidden="1"/>
    <cellStyle name="Hipervínculo" xfId="2282" builtinId="8" hidden="1"/>
    <cellStyle name="Hipervínculo" xfId="2284" builtinId="8" hidden="1"/>
    <cellStyle name="Hipervínculo" xfId="2286" builtinId="8" hidden="1"/>
    <cellStyle name="Hipervínculo" xfId="2288" builtinId="8" hidden="1"/>
    <cellStyle name="Hipervínculo" xfId="2290" builtinId="8" hidden="1"/>
    <cellStyle name="Hipervínculo" xfId="2292" builtinId="8" hidden="1"/>
    <cellStyle name="Hipervínculo" xfId="2294" builtinId="8" hidden="1"/>
    <cellStyle name="Hipervínculo" xfId="2296" builtinId="8" hidden="1"/>
    <cellStyle name="Hipervínculo" xfId="2298" builtinId="8" hidden="1"/>
    <cellStyle name="Hipervínculo" xfId="2300" builtinId="8" hidden="1"/>
    <cellStyle name="Hipervínculo" xfId="2302" builtinId="8" hidden="1"/>
    <cellStyle name="Hipervínculo" xfId="2304" builtinId="8" hidden="1"/>
    <cellStyle name="Hipervínculo" xfId="2306" builtinId="8" hidden="1"/>
    <cellStyle name="Hipervínculo" xfId="2308" builtinId="8" hidden="1"/>
    <cellStyle name="Hipervínculo" xfId="2310" builtinId="8" hidden="1"/>
    <cellStyle name="Hipervínculo" xfId="2312" builtinId="8" hidden="1"/>
    <cellStyle name="Hipervínculo" xfId="2314" builtinId="8" hidden="1"/>
    <cellStyle name="Hipervínculo" xfId="2316" builtinId="8" hidden="1"/>
    <cellStyle name="Hipervínculo" xfId="2318" builtinId="8" hidden="1"/>
    <cellStyle name="Hipervínculo" xfId="2320" builtinId="8" hidden="1"/>
    <cellStyle name="Hipervínculo" xfId="2322" builtinId="8" hidden="1"/>
    <cellStyle name="Hipervínculo" xfId="2324" builtinId="8" hidden="1"/>
    <cellStyle name="Hipervínculo" xfId="2326" builtinId="8" hidden="1"/>
    <cellStyle name="Hipervínculo" xfId="2328" builtinId="8" hidden="1"/>
    <cellStyle name="Hipervínculo" xfId="2330" builtinId="8" hidden="1"/>
    <cellStyle name="Hipervínculo" xfId="2332" builtinId="8" hidden="1"/>
    <cellStyle name="Hipervínculo" xfId="2334" builtinId="8" hidden="1"/>
    <cellStyle name="Hipervínculo" xfId="2336" builtinId="8" hidden="1"/>
    <cellStyle name="Hipervínculo" xfId="2338" builtinId="8" hidden="1"/>
    <cellStyle name="Hipervínculo" xfId="2340" builtinId="8" hidden="1"/>
    <cellStyle name="Hipervínculo" xfId="2342" builtinId="8" hidden="1"/>
    <cellStyle name="Hipervínculo" xfId="2344" builtinId="8" hidden="1"/>
    <cellStyle name="Hipervínculo" xfId="2346" builtinId="8" hidden="1"/>
    <cellStyle name="Hipervínculo" xfId="2348" builtinId="8" hidden="1"/>
    <cellStyle name="Hipervínculo" xfId="2350" builtinId="8" hidden="1"/>
    <cellStyle name="Hipervínculo" xfId="2352" builtinId="8" hidden="1"/>
    <cellStyle name="Hipervínculo" xfId="2354" builtinId="8" hidden="1"/>
    <cellStyle name="Hipervínculo" xfId="2356" builtinId="8" hidden="1"/>
    <cellStyle name="Hipervínculo" xfId="2358" builtinId="8" hidden="1"/>
    <cellStyle name="Hipervínculo" xfId="2360" builtinId="8" hidden="1"/>
    <cellStyle name="Hipervínculo" xfId="2362" builtinId="8" hidden="1"/>
    <cellStyle name="Hipervínculo" xfId="2364" builtinId="8" hidden="1"/>
    <cellStyle name="Hipervínculo" xfId="2366" builtinId="8" hidden="1"/>
    <cellStyle name="Hipervínculo" xfId="2368" builtinId="8" hidden="1"/>
    <cellStyle name="Hipervínculo" xfId="2370" builtinId="8" hidden="1"/>
    <cellStyle name="Hipervínculo" xfId="2372" builtinId="8" hidden="1"/>
    <cellStyle name="Hipervínculo" xfId="2374" builtinId="8" hidden="1"/>
    <cellStyle name="Hipervínculo" xfId="2376" builtinId="8" hidden="1"/>
    <cellStyle name="Hipervínculo" xfId="2378" builtinId="8" hidden="1"/>
    <cellStyle name="Hipervínculo" xfId="2380" builtinId="8" hidden="1"/>
    <cellStyle name="Hipervínculo" xfId="2382" builtinId="8" hidden="1"/>
    <cellStyle name="Hipervínculo" xfId="2384" builtinId="8" hidden="1"/>
    <cellStyle name="Hipervínculo" xfId="2386" builtinId="8" hidden="1"/>
    <cellStyle name="Hipervínculo" xfId="2388" builtinId="8" hidden="1"/>
    <cellStyle name="Hipervínculo" xfId="2390" builtinId="8" hidden="1"/>
    <cellStyle name="Hipervínculo" xfId="2392" builtinId="8" hidden="1"/>
    <cellStyle name="Hipervínculo" xfId="2394" builtinId="8" hidden="1"/>
    <cellStyle name="Hipervínculo" xfId="2396" builtinId="8" hidden="1"/>
    <cellStyle name="Hipervínculo" xfId="2398" builtinId="8" hidden="1"/>
    <cellStyle name="Hipervínculo" xfId="2400" builtinId="8" hidden="1"/>
    <cellStyle name="Hipervínculo" xfId="2402" builtinId="8" hidden="1"/>
    <cellStyle name="Hipervínculo" xfId="2404" builtinId="8" hidden="1"/>
    <cellStyle name="Hipervínculo" xfId="2406" builtinId="8" hidden="1"/>
    <cellStyle name="Hipervínculo" xfId="2408" builtinId="8" hidden="1"/>
    <cellStyle name="Hipervínculo" xfId="2410" builtinId="8" hidden="1"/>
    <cellStyle name="Hipervínculo" xfId="2412" builtinId="8" hidden="1"/>
    <cellStyle name="Hipervínculo" xfId="2414" builtinId="8" hidden="1"/>
    <cellStyle name="Hipervínculo" xfId="2416" builtinId="8" hidden="1"/>
    <cellStyle name="Hipervínculo" xfId="2418" builtinId="8" hidden="1"/>
    <cellStyle name="Hipervínculo" xfId="2420" builtinId="8" hidden="1"/>
    <cellStyle name="Hipervínculo" xfId="2422" builtinId="8" hidden="1"/>
    <cellStyle name="Hipervínculo" xfId="2424" builtinId="8" hidden="1"/>
    <cellStyle name="Hipervínculo" xfId="2426" builtinId="8" hidden="1"/>
    <cellStyle name="Hipervínculo" xfId="2428" builtinId="8" hidden="1"/>
    <cellStyle name="Hipervínculo" xfId="2430" builtinId="8" hidden="1"/>
    <cellStyle name="Hipervínculo" xfId="2432" builtinId="8" hidden="1"/>
    <cellStyle name="Hipervínculo" xfId="2434" builtinId="8" hidden="1"/>
    <cellStyle name="Hipervínculo" xfId="2436" builtinId="8" hidden="1"/>
    <cellStyle name="Hipervínculo" xfId="2438" builtinId="8" hidden="1"/>
    <cellStyle name="Hipervínculo" xfId="2440" builtinId="8" hidden="1"/>
    <cellStyle name="Hipervínculo" xfId="2442" builtinId="8" hidden="1"/>
    <cellStyle name="Hipervínculo" xfId="2444" builtinId="8" hidden="1"/>
    <cellStyle name="Hipervínculo" xfId="2446" builtinId="8" hidden="1"/>
    <cellStyle name="Hipervínculo" xfId="2448" builtinId="8" hidden="1"/>
    <cellStyle name="Hipervínculo" xfId="2450" builtinId="8" hidden="1"/>
    <cellStyle name="Hipervínculo" xfId="2452" builtinId="8" hidden="1"/>
    <cellStyle name="Hipervínculo" xfId="2454" builtinId="8" hidden="1"/>
    <cellStyle name="Hipervínculo" xfId="2456" builtinId="8" hidden="1"/>
    <cellStyle name="Hipervínculo" xfId="2458" builtinId="8" hidden="1"/>
    <cellStyle name="Hipervínculo" xfId="2460" builtinId="8" hidden="1"/>
    <cellStyle name="Hipervínculo" xfId="2462" builtinId="8" hidden="1"/>
    <cellStyle name="Hipervínculo" xfId="2464" builtinId="8" hidden="1"/>
    <cellStyle name="Hipervínculo" xfId="2466" builtinId="8" hidden="1"/>
    <cellStyle name="Hipervínculo" xfId="2468" builtinId="8" hidden="1"/>
    <cellStyle name="Hipervínculo" xfId="2470" builtinId="8" hidden="1"/>
    <cellStyle name="Hipervínculo" xfId="2472" builtinId="8" hidden="1"/>
    <cellStyle name="Hipervínculo" xfId="2474" builtinId="8" hidden="1"/>
    <cellStyle name="Hipervínculo" xfId="2476" builtinId="8" hidden="1"/>
    <cellStyle name="Hipervínculo" xfId="2478" builtinId="8" hidden="1"/>
    <cellStyle name="Hipervínculo" xfId="2480" builtinId="8" hidden="1"/>
    <cellStyle name="Hipervínculo" xfId="2482" builtinId="8" hidden="1"/>
    <cellStyle name="Hipervínculo" xfId="2484" builtinId="8" hidden="1"/>
    <cellStyle name="Hipervínculo" xfId="2486" builtinId="8" hidden="1"/>
    <cellStyle name="Hipervínculo" xfId="2488" builtinId="8" hidden="1"/>
    <cellStyle name="Hipervínculo" xfId="2490" builtinId="8" hidden="1"/>
    <cellStyle name="Hipervínculo" xfId="2492" builtinId="8" hidden="1"/>
    <cellStyle name="Hipervínculo" xfId="2494" builtinId="8" hidden="1"/>
    <cellStyle name="Hipervínculo" xfId="2496" builtinId="8" hidden="1"/>
    <cellStyle name="Hipervínculo" xfId="2498" builtinId="8" hidden="1"/>
    <cellStyle name="Hipervínculo" xfId="2500" builtinId="8" hidden="1"/>
    <cellStyle name="Hipervínculo" xfId="2502" builtinId="8" hidden="1"/>
    <cellStyle name="Hipervínculo" xfId="2504" builtinId="8" hidden="1"/>
    <cellStyle name="Hipervínculo" xfId="2506" builtinId="8" hidden="1"/>
    <cellStyle name="Hipervínculo" xfId="2508" builtinId="8" hidden="1"/>
    <cellStyle name="Hipervínculo" xfId="2510" builtinId="8" hidden="1"/>
    <cellStyle name="Hipervínculo" xfId="2512" builtinId="8" hidden="1"/>
    <cellStyle name="Hipervínculo" xfId="2514" builtinId="8" hidden="1"/>
    <cellStyle name="Hipervínculo" xfId="2516" builtinId="8" hidden="1"/>
    <cellStyle name="Hipervínculo" xfId="2518" builtinId="8" hidden="1"/>
    <cellStyle name="Hipervínculo" xfId="2520" builtinId="8" hidden="1"/>
    <cellStyle name="Hipervínculo" xfId="2522" builtinId="8" hidden="1"/>
    <cellStyle name="Hipervínculo" xfId="2524" builtinId="8" hidden="1"/>
    <cellStyle name="Hipervínculo" xfId="2526" builtinId="8" hidden="1"/>
    <cellStyle name="Hipervínculo" xfId="2528" builtinId="8" hidden="1"/>
    <cellStyle name="Hipervínculo" xfId="2530" builtinId="8" hidden="1"/>
    <cellStyle name="Hipervínculo" xfId="2532" builtinId="8" hidden="1"/>
    <cellStyle name="Hipervínculo" xfId="2534" builtinId="8" hidden="1"/>
    <cellStyle name="Hipervínculo" xfId="2536" builtinId="8" hidden="1"/>
    <cellStyle name="Hipervínculo" xfId="2538" builtinId="8" hidden="1"/>
    <cellStyle name="Hipervínculo" xfId="2540" builtinId="8" hidden="1"/>
    <cellStyle name="Hipervínculo" xfId="2542" builtinId="8" hidden="1"/>
    <cellStyle name="Hipervínculo" xfId="2544" builtinId="8" hidden="1"/>
    <cellStyle name="Hipervínculo" xfId="2546" builtinId="8" hidden="1"/>
    <cellStyle name="Hipervínculo" xfId="2548" builtinId="8" hidden="1"/>
    <cellStyle name="Hipervínculo" xfId="2550" builtinId="8" hidden="1"/>
    <cellStyle name="Hipervínculo" xfId="2552" builtinId="8" hidden="1"/>
    <cellStyle name="Hipervínculo" xfId="2554" builtinId="8" hidden="1"/>
    <cellStyle name="Hipervínculo" xfId="2556" builtinId="8" hidden="1"/>
    <cellStyle name="Hipervínculo" xfId="2558" builtinId="8" hidden="1"/>
    <cellStyle name="Hipervínculo" xfId="2560" builtinId="8" hidden="1"/>
    <cellStyle name="Hipervínculo" xfId="2562" builtinId="8" hidden="1"/>
    <cellStyle name="Hipervínculo" xfId="2564" builtinId="8" hidden="1"/>
    <cellStyle name="Hipervínculo" xfId="2566" builtinId="8" hidden="1"/>
    <cellStyle name="Hipervínculo" xfId="2568" builtinId="8" hidden="1"/>
    <cellStyle name="Hipervínculo" xfId="2570" builtinId="8" hidden="1"/>
    <cellStyle name="Hipervínculo" xfId="2572" builtinId="8" hidden="1"/>
    <cellStyle name="Hipervínculo" xfId="2574" builtinId="8" hidden="1"/>
    <cellStyle name="Hipervínculo" xfId="2576" builtinId="8" hidden="1"/>
    <cellStyle name="Hipervínculo" xfId="2578" builtinId="8" hidden="1"/>
    <cellStyle name="Hipervínculo" xfId="2580" builtinId="8" hidden="1"/>
    <cellStyle name="Hipervínculo" xfId="2582" builtinId="8" hidden="1"/>
    <cellStyle name="Hipervínculo" xfId="2584" builtinId="8" hidden="1"/>
    <cellStyle name="Hipervínculo" xfId="2586" builtinId="8" hidden="1"/>
    <cellStyle name="Hipervínculo" xfId="2588" builtinId="8" hidden="1"/>
    <cellStyle name="Hipervínculo" xfId="2590" builtinId="8" hidden="1"/>
    <cellStyle name="Hipervínculo" xfId="2592" builtinId="8" hidden="1"/>
    <cellStyle name="Hipervínculo" xfId="2594" builtinId="8" hidden="1"/>
    <cellStyle name="Hipervínculo" xfId="2596" builtinId="8" hidden="1"/>
    <cellStyle name="Hipervínculo" xfId="2598" builtinId="8" hidden="1"/>
    <cellStyle name="Hipervínculo" xfId="2600" builtinId="8" hidden="1"/>
    <cellStyle name="Hipervínculo" xfId="2602" builtinId="8" hidden="1"/>
    <cellStyle name="Hipervínculo" xfId="2604" builtinId="8" hidden="1"/>
    <cellStyle name="Hipervínculo" xfId="2606" builtinId="8" hidden="1"/>
    <cellStyle name="Hipervínculo" xfId="2608" builtinId="8" hidden="1"/>
    <cellStyle name="Hipervínculo" xfId="2610" builtinId="8" hidden="1"/>
    <cellStyle name="Hipervínculo" xfId="2612" builtinId="8" hidden="1"/>
    <cellStyle name="Hipervínculo" xfId="2614" builtinId="8" hidden="1"/>
    <cellStyle name="Hipervínculo" xfId="2616" builtinId="8" hidden="1"/>
    <cellStyle name="Hipervínculo" xfId="2618" builtinId="8" hidden="1"/>
    <cellStyle name="Hipervínculo" xfId="2620" builtinId="8" hidden="1"/>
    <cellStyle name="Hipervínculo" xfId="2622" builtinId="8" hidden="1"/>
    <cellStyle name="Hipervínculo" xfId="2624" builtinId="8" hidden="1"/>
    <cellStyle name="Hipervínculo" xfId="2626" builtinId="8" hidden="1"/>
    <cellStyle name="Hipervínculo" xfId="2628" builtinId="8" hidden="1"/>
    <cellStyle name="Hipervínculo" xfId="2630" builtinId="8" hidden="1"/>
    <cellStyle name="Hipervínculo" xfId="2632" builtinId="8" hidden="1"/>
    <cellStyle name="Hipervínculo" xfId="2634" builtinId="8" hidden="1"/>
    <cellStyle name="Hipervínculo" xfId="2636" builtinId="8" hidden="1"/>
    <cellStyle name="Hipervínculo" xfId="2638" builtinId="8" hidden="1"/>
    <cellStyle name="Hipervínculo" xfId="2640" builtinId="8" hidden="1"/>
    <cellStyle name="Hipervínculo" xfId="2642" builtinId="8" hidden="1"/>
    <cellStyle name="Hipervínculo" xfId="2644" builtinId="8" hidden="1"/>
    <cellStyle name="Hipervínculo" xfId="2646" builtinId="8" hidden="1"/>
    <cellStyle name="Hipervínculo" xfId="2648" builtinId="8" hidden="1"/>
    <cellStyle name="Hipervínculo" xfId="2650" builtinId="8" hidden="1"/>
    <cellStyle name="Hipervínculo" xfId="2652" builtinId="8" hidden="1"/>
    <cellStyle name="Hipervínculo" xfId="2654" builtinId="8" hidden="1"/>
    <cellStyle name="Hipervínculo" xfId="2656" builtinId="8" hidden="1"/>
    <cellStyle name="Hipervínculo" xfId="2658" builtinId="8" hidden="1"/>
    <cellStyle name="Hipervínculo" xfId="2660" builtinId="8" hidden="1"/>
    <cellStyle name="Hipervínculo" xfId="2662" builtinId="8" hidden="1"/>
    <cellStyle name="Hipervínculo" xfId="2664" builtinId="8" hidden="1"/>
    <cellStyle name="Hipervínculo" xfId="2666" builtinId="8" hidden="1"/>
    <cellStyle name="Hipervínculo" xfId="2668" builtinId="8" hidden="1"/>
    <cellStyle name="Hipervínculo" xfId="2670" builtinId="8" hidden="1"/>
    <cellStyle name="Hipervínculo" xfId="2672" builtinId="8" hidden="1"/>
    <cellStyle name="Hipervínculo" xfId="2674" builtinId="8" hidden="1"/>
    <cellStyle name="Hipervínculo" xfId="2676" builtinId="8" hidden="1"/>
    <cellStyle name="Hipervínculo" xfId="2678" builtinId="8" hidden="1"/>
    <cellStyle name="Hipervínculo" xfId="2680" builtinId="8" hidden="1"/>
    <cellStyle name="Hipervínculo" xfId="2682" builtinId="8" hidden="1"/>
    <cellStyle name="Hipervínculo" xfId="2684" builtinId="8" hidden="1"/>
    <cellStyle name="Hipervínculo" xfId="2686" builtinId="8" hidden="1"/>
    <cellStyle name="Hipervínculo" xfId="2688" builtinId="8" hidden="1"/>
    <cellStyle name="Hipervínculo" xfId="2690" builtinId="8" hidden="1"/>
    <cellStyle name="Hipervínculo" xfId="2692" builtinId="8" hidden="1"/>
    <cellStyle name="Hipervínculo" xfId="2694" builtinId="8" hidden="1"/>
    <cellStyle name="Hipervínculo" xfId="2696" builtinId="8" hidden="1"/>
    <cellStyle name="Hipervínculo" xfId="2698" builtinId="8" hidden="1"/>
    <cellStyle name="Hipervínculo" xfId="2700" builtinId="8" hidden="1"/>
    <cellStyle name="Hipervínculo" xfId="2702" builtinId="8" hidden="1"/>
    <cellStyle name="Hipervínculo" xfId="2704" builtinId="8" hidden="1"/>
    <cellStyle name="Hipervínculo" xfId="2706" builtinId="8" hidden="1"/>
    <cellStyle name="Hipervínculo" xfId="2708" builtinId="8" hidden="1"/>
    <cellStyle name="Hipervínculo" xfId="2710" builtinId="8" hidden="1"/>
    <cellStyle name="Hipervínculo" xfId="2712" builtinId="8" hidden="1"/>
    <cellStyle name="Hipervínculo" xfId="2714" builtinId="8" hidden="1"/>
    <cellStyle name="Hipervínculo" xfId="2716" builtinId="8" hidden="1"/>
    <cellStyle name="Hipervínculo" xfId="2718" builtinId="8" hidden="1"/>
    <cellStyle name="Hipervínculo" xfId="2720" builtinId="8" hidden="1"/>
    <cellStyle name="Hipervínculo" xfId="2722" builtinId="8" hidden="1"/>
    <cellStyle name="Hipervínculo" xfId="2724" builtinId="8" hidden="1"/>
    <cellStyle name="Hipervínculo" xfId="2726" builtinId="8" hidden="1"/>
    <cellStyle name="Hipervínculo" xfId="2728" builtinId="8" hidden="1"/>
    <cellStyle name="Hipervínculo" xfId="2730" builtinId="8" hidden="1"/>
    <cellStyle name="Hipervínculo" xfId="2732" builtinId="8" hidden="1"/>
    <cellStyle name="Hipervínculo" xfId="2734" builtinId="8" hidden="1"/>
    <cellStyle name="Hipervínculo" xfId="2736" builtinId="8" hidden="1"/>
    <cellStyle name="Hipervínculo" xfId="2738" builtinId="8" hidden="1"/>
    <cellStyle name="Hipervínculo" xfId="2740" builtinId="8" hidden="1"/>
    <cellStyle name="Hipervínculo" xfId="2742" builtinId="8" hidden="1"/>
    <cellStyle name="Hipervínculo" xfId="2744" builtinId="8" hidden="1"/>
    <cellStyle name="Hipervínculo" xfId="2746" builtinId="8" hidden="1"/>
    <cellStyle name="Hipervínculo" xfId="2748" builtinId="8" hidden="1"/>
    <cellStyle name="Hipervínculo" xfId="2750" builtinId="8" hidden="1"/>
    <cellStyle name="Hipervínculo" xfId="2752" builtinId="8" hidden="1"/>
    <cellStyle name="Hipervínculo" xfId="2754" builtinId="8" hidden="1"/>
    <cellStyle name="Hipervínculo" xfId="2756" builtinId="8" hidden="1"/>
    <cellStyle name="Hipervínculo" xfId="2758" builtinId="8" hidden="1"/>
    <cellStyle name="Hipervínculo" xfId="2760" builtinId="8" hidden="1"/>
    <cellStyle name="Hipervínculo" xfId="2762" builtinId="8" hidden="1"/>
    <cellStyle name="Hipervínculo" xfId="2764" builtinId="8" hidden="1"/>
    <cellStyle name="Hipervínculo" xfId="2766" builtinId="8" hidden="1"/>
    <cellStyle name="Hipervínculo" xfId="2768" builtinId="8" hidden="1"/>
    <cellStyle name="Hipervínculo" xfId="2770" builtinId="8" hidden="1"/>
    <cellStyle name="Hipervínculo" xfId="2772" builtinId="8" hidden="1"/>
    <cellStyle name="Hipervínculo" xfId="2774" builtinId="8" hidden="1"/>
    <cellStyle name="Hipervínculo" xfId="2776" builtinId="8" hidden="1"/>
    <cellStyle name="Hipervínculo" xfId="2778" builtinId="8" hidden="1"/>
    <cellStyle name="Hipervínculo" xfId="2780" builtinId="8" hidden="1"/>
    <cellStyle name="Hipervínculo" xfId="2782" builtinId="8" hidden="1"/>
    <cellStyle name="Hipervínculo" xfId="2784" builtinId="8" hidden="1"/>
    <cellStyle name="Hipervínculo" xfId="2786" builtinId="8" hidden="1"/>
    <cellStyle name="Hipervínculo" xfId="2788" builtinId="8" hidden="1"/>
    <cellStyle name="Hipervínculo" xfId="2790" builtinId="8" hidden="1"/>
    <cellStyle name="Hipervínculo" xfId="2792" builtinId="8" hidden="1"/>
    <cellStyle name="Hipervínculo" xfId="2794" builtinId="8" hidden="1"/>
    <cellStyle name="Hipervínculo" xfId="2796" builtinId="8" hidden="1"/>
    <cellStyle name="Hipervínculo" xfId="2798" builtinId="8" hidden="1"/>
    <cellStyle name="Hipervínculo" xfId="2800" builtinId="8" hidden="1"/>
    <cellStyle name="Hipervínculo" xfId="2802" builtinId="8" hidden="1"/>
    <cellStyle name="Hipervínculo" xfId="2804" builtinId="8" hidden="1"/>
    <cellStyle name="Hipervínculo" xfId="2806" builtinId="8" hidden="1"/>
    <cellStyle name="Hipervínculo" xfId="2808" builtinId="8" hidden="1"/>
    <cellStyle name="Hipervínculo" xfId="2810" builtinId="8" hidden="1"/>
    <cellStyle name="Hipervínculo" xfId="2812" builtinId="8" hidden="1"/>
    <cellStyle name="Hipervínculo" xfId="2814" builtinId="8" hidden="1"/>
    <cellStyle name="Hipervínculo" xfId="2816" builtinId="8" hidden="1"/>
    <cellStyle name="Hipervínculo" xfId="2818" builtinId="8" hidden="1"/>
    <cellStyle name="Hipervínculo" xfId="2820" builtinId="8" hidden="1"/>
    <cellStyle name="Hipervínculo" xfId="2822" builtinId="8" hidden="1"/>
    <cellStyle name="Hipervínculo" xfId="2824" builtinId="8" hidden="1"/>
    <cellStyle name="Hipervínculo" xfId="2826" builtinId="8" hidden="1"/>
    <cellStyle name="Hipervínculo" xfId="2828" builtinId="8" hidden="1"/>
    <cellStyle name="Hipervínculo" xfId="2830" builtinId="8" hidden="1"/>
    <cellStyle name="Hipervínculo" xfId="2832" builtinId="8" hidden="1"/>
    <cellStyle name="Hipervínculo" xfId="2834" builtinId="8" hidden="1"/>
    <cellStyle name="Hipervínculo" xfId="2836" builtinId="8" hidden="1"/>
    <cellStyle name="Hipervínculo" xfId="2838" builtinId="8" hidden="1"/>
    <cellStyle name="Hipervínculo" xfId="2840" builtinId="8" hidden="1"/>
    <cellStyle name="Hipervínculo" xfId="2842" builtinId="8" hidden="1"/>
    <cellStyle name="Hipervínculo" xfId="2844" builtinId="8" hidden="1"/>
    <cellStyle name="Hipervínculo" xfId="2846" builtinId="8" hidden="1"/>
    <cellStyle name="Hipervínculo" xfId="2848" builtinId="8" hidden="1"/>
    <cellStyle name="Hipervínculo" xfId="2850" builtinId="8" hidden="1"/>
    <cellStyle name="Hipervínculo" xfId="2852" builtinId="8" hidden="1"/>
    <cellStyle name="Hipervínculo" xfId="2854" builtinId="8" hidden="1"/>
    <cellStyle name="Hipervínculo" xfId="2856" builtinId="8" hidden="1"/>
    <cellStyle name="Hipervínculo" xfId="2858" builtinId="8" hidden="1"/>
    <cellStyle name="Hipervínculo" xfId="2860" builtinId="8" hidden="1"/>
    <cellStyle name="Hipervínculo" xfId="2862" builtinId="8" hidden="1"/>
    <cellStyle name="Hipervínculo" xfId="2864" builtinId="8" hidden="1"/>
    <cellStyle name="Hipervínculo" xfId="2866" builtinId="8" hidden="1"/>
    <cellStyle name="Hipervínculo" xfId="2868" builtinId="8" hidden="1"/>
    <cellStyle name="Hipervínculo" xfId="2870" builtinId="8" hidden="1"/>
    <cellStyle name="Hipervínculo" xfId="2872" builtinId="8" hidden="1"/>
    <cellStyle name="Hipervínculo" xfId="2874" builtinId="8" hidden="1"/>
    <cellStyle name="Hipervínculo" xfId="2876" builtinId="8" hidden="1"/>
    <cellStyle name="Hipervínculo" xfId="2878" builtinId="8" hidden="1"/>
    <cellStyle name="Hipervínculo" xfId="2880" builtinId="8" hidden="1"/>
    <cellStyle name="Hipervínculo" xfId="2882" builtinId="8" hidden="1"/>
    <cellStyle name="Hipervínculo" xfId="2884" builtinId="8" hidden="1"/>
    <cellStyle name="Hipervínculo" xfId="2886" builtinId="8" hidden="1"/>
    <cellStyle name="Hipervínculo" xfId="2888" builtinId="8" hidden="1"/>
    <cellStyle name="Hipervínculo" xfId="2890" builtinId="8" hidden="1"/>
    <cellStyle name="Hipervínculo" xfId="2892" builtinId="8" hidden="1"/>
    <cellStyle name="Hipervínculo" xfId="2894" builtinId="8" hidden="1"/>
    <cellStyle name="Hipervínculo" xfId="2896" builtinId="8" hidden="1"/>
    <cellStyle name="Hipervínculo" xfId="2898" builtinId="8" hidden="1"/>
    <cellStyle name="Hipervínculo" xfId="2900" builtinId="8" hidden="1"/>
    <cellStyle name="Hipervínculo" xfId="2902" builtinId="8" hidden="1"/>
    <cellStyle name="Hipervínculo" xfId="2904" builtinId="8" hidden="1"/>
    <cellStyle name="Hipervínculo" xfId="2906" builtinId="8" hidden="1"/>
    <cellStyle name="Hipervínculo" xfId="2908" builtinId="8" hidden="1"/>
    <cellStyle name="Hipervínculo" xfId="2910" builtinId="8" hidden="1"/>
    <cellStyle name="Hipervínculo" xfId="2912" builtinId="8" hidden="1"/>
    <cellStyle name="Hipervínculo" xfId="2914" builtinId="8" hidden="1"/>
    <cellStyle name="Hipervínculo" xfId="2916" builtinId="8" hidden="1"/>
    <cellStyle name="Hipervínculo" xfId="2918" builtinId="8" hidden="1"/>
    <cellStyle name="Hipervínculo" xfId="2920" builtinId="8" hidden="1"/>
    <cellStyle name="Hipervínculo" xfId="2922" builtinId="8" hidden="1"/>
    <cellStyle name="Hipervínculo" xfId="2924" builtinId="8" hidden="1"/>
    <cellStyle name="Hipervínculo" xfId="2926" builtinId="8" hidden="1"/>
    <cellStyle name="Hipervínculo" xfId="2928" builtinId="8" hidden="1"/>
    <cellStyle name="Hipervínculo" xfId="2930" builtinId="8" hidden="1"/>
    <cellStyle name="Hipervínculo" xfId="2932" builtinId="8" hidden="1"/>
    <cellStyle name="Hipervínculo" xfId="2934" builtinId="8" hidden="1"/>
    <cellStyle name="Hipervínculo" xfId="2936" builtinId="8" hidden="1"/>
    <cellStyle name="Hipervínculo" xfId="2938" builtinId="8" hidden="1"/>
    <cellStyle name="Hipervínculo" xfId="2940" builtinId="8" hidden="1"/>
    <cellStyle name="Hipervínculo" xfId="2942" builtinId="8" hidden="1"/>
    <cellStyle name="Hipervínculo" xfId="2944" builtinId="8" hidden="1"/>
    <cellStyle name="Hipervínculo" xfId="2946" builtinId="8" hidden="1"/>
    <cellStyle name="Hipervínculo" xfId="2948" builtinId="8" hidden="1"/>
    <cellStyle name="Hipervínculo" xfId="2950" builtinId="8" hidden="1"/>
    <cellStyle name="Hipervínculo" xfId="2952" builtinId="8" hidden="1"/>
    <cellStyle name="Hipervínculo" xfId="2954" builtinId="8" hidden="1"/>
    <cellStyle name="Hipervínculo" xfId="2956" builtinId="8" hidden="1"/>
    <cellStyle name="Hipervínculo" xfId="2958" builtinId="8" hidden="1"/>
    <cellStyle name="Hipervínculo" xfId="2960" builtinId="8" hidden="1"/>
    <cellStyle name="Hipervínculo" xfId="2962" builtinId="8" hidden="1"/>
    <cellStyle name="Hipervínculo" xfId="2964" builtinId="8" hidden="1"/>
    <cellStyle name="Hipervínculo" xfId="2966" builtinId="8" hidden="1"/>
    <cellStyle name="Hipervínculo" xfId="2968" builtinId="8" hidden="1"/>
    <cellStyle name="Hipervínculo" xfId="2970" builtinId="8" hidden="1"/>
    <cellStyle name="Hipervínculo" xfId="2972" builtinId="8" hidden="1"/>
    <cellStyle name="Hipervínculo" xfId="2974" builtinId="8" hidden="1"/>
    <cellStyle name="Hipervínculo" xfId="2976" builtinId="8" hidden="1"/>
    <cellStyle name="Hipervínculo" xfId="2978" builtinId="8" hidden="1"/>
    <cellStyle name="Hipervínculo" xfId="2980" builtinId="8" hidden="1"/>
    <cellStyle name="Hipervínculo" xfId="2982" builtinId="8" hidden="1"/>
    <cellStyle name="Hipervínculo" xfId="2984" builtinId="8" hidden="1"/>
    <cellStyle name="Hipervínculo" xfId="2986" builtinId="8" hidden="1"/>
    <cellStyle name="Hipervínculo" xfId="2988" builtinId="8" hidden="1"/>
    <cellStyle name="Hipervínculo" xfId="2990" builtinId="8" hidden="1"/>
    <cellStyle name="Hipervínculo" xfId="2992" builtinId="8" hidden="1"/>
    <cellStyle name="Hipervínculo" xfId="2994" builtinId="8" hidden="1"/>
    <cellStyle name="Hipervínculo" xfId="2996" builtinId="8" hidden="1"/>
    <cellStyle name="Hipervínculo" xfId="2998" builtinId="8" hidden="1"/>
    <cellStyle name="Hipervínculo" xfId="3000" builtinId="8" hidden="1"/>
    <cellStyle name="Hipervínculo" xfId="3002" builtinId="8" hidden="1"/>
    <cellStyle name="Hipervínculo" xfId="3004" builtinId="8" hidden="1"/>
    <cellStyle name="Hipervínculo" xfId="3006" builtinId="8" hidden="1"/>
    <cellStyle name="Hipervínculo" xfId="3008" builtinId="8" hidden="1"/>
    <cellStyle name="Hipervínculo" xfId="3010" builtinId="8" hidden="1"/>
    <cellStyle name="Hipervínculo" xfId="3012" builtinId="8" hidden="1"/>
    <cellStyle name="Hipervínculo" xfId="3014" builtinId="8" hidden="1"/>
    <cellStyle name="Hipervínculo" xfId="3016" builtinId="8" hidden="1"/>
    <cellStyle name="Hipervínculo" xfId="3018" builtinId="8" hidden="1"/>
    <cellStyle name="Hipervínculo" xfId="3020" builtinId="8" hidden="1"/>
    <cellStyle name="Hipervínculo" xfId="3022" builtinId="8" hidden="1"/>
    <cellStyle name="Hipervínculo" xfId="3024" builtinId="8" hidden="1"/>
    <cellStyle name="Hipervínculo" xfId="3026" builtinId="8" hidden="1"/>
    <cellStyle name="Hipervínculo" xfId="3028" builtinId="8" hidden="1"/>
    <cellStyle name="Hipervínculo" xfId="3030" builtinId="8" hidden="1"/>
    <cellStyle name="Hipervínculo" xfId="3032" builtinId="8" hidden="1"/>
    <cellStyle name="Hipervínculo" xfId="3034" builtinId="8" hidden="1"/>
    <cellStyle name="Hipervínculo" xfId="3036" builtinId="8" hidden="1"/>
    <cellStyle name="Hipervínculo" xfId="3038" builtinId="8" hidden="1"/>
    <cellStyle name="Hipervínculo" xfId="3040" builtinId="8" hidden="1"/>
    <cellStyle name="Hipervínculo" xfId="3042" builtinId="8" hidden="1"/>
    <cellStyle name="Hipervínculo" xfId="3044" builtinId="8" hidden="1"/>
    <cellStyle name="Hipervínculo" xfId="3046" builtinId="8" hidden="1"/>
    <cellStyle name="Hipervínculo" xfId="3048" builtinId="8" hidden="1"/>
    <cellStyle name="Hipervínculo" xfId="3050" builtinId="8" hidden="1"/>
    <cellStyle name="Hipervínculo" xfId="3052" builtinId="8" hidden="1"/>
    <cellStyle name="Hipervínculo" xfId="3054" builtinId="8" hidden="1"/>
    <cellStyle name="Hipervínculo" xfId="3056" builtinId="8" hidden="1"/>
    <cellStyle name="Hipervínculo" xfId="3058" builtinId="8" hidden="1"/>
    <cellStyle name="Hipervínculo" xfId="3060" builtinId="8" hidden="1"/>
    <cellStyle name="Hipervínculo" xfId="3062" builtinId="8" hidden="1"/>
    <cellStyle name="Hipervínculo" xfId="3064" builtinId="8" hidden="1"/>
    <cellStyle name="Hipervínculo" xfId="3066" builtinId="8" hidden="1"/>
    <cellStyle name="Hipervínculo" xfId="3068" builtinId="8" hidden="1"/>
    <cellStyle name="Hipervínculo" xfId="3070" builtinId="8" hidden="1"/>
    <cellStyle name="Hipervínculo" xfId="3072" builtinId="8" hidden="1"/>
    <cellStyle name="Hipervínculo" xfId="3074" builtinId="8" hidden="1"/>
    <cellStyle name="Hipervínculo" xfId="3076" builtinId="8" hidden="1"/>
    <cellStyle name="Hipervínculo" xfId="3078" builtinId="8" hidden="1"/>
    <cellStyle name="Hipervínculo" xfId="3080" builtinId="8" hidden="1"/>
    <cellStyle name="Hipervínculo" xfId="3082" builtinId="8" hidden="1"/>
    <cellStyle name="Hipervínculo" xfId="3084" builtinId="8" hidden="1"/>
    <cellStyle name="Hipervínculo" xfId="3086" builtinId="8" hidden="1"/>
    <cellStyle name="Hipervínculo" xfId="3088" builtinId="8" hidden="1"/>
    <cellStyle name="Hipervínculo" xfId="3090" builtinId="8" hidden="1"/>
    <cellStyle name="Hipervínculo" xfId="3092" builtinId="8" hidden="1"/>
    <cellStyle name="Hipervínculo" xfId="3094" builtinId="8" hidden="1"/>
    <cellStyle name="Hipervínculo" xfId="3096" builtinId="8" hidden="1"/>
    <cellStyle name="Hipervínculo" xfId="3098" builtinId="8" hidden="1"/>
    <cellStyle name="Hipervínculo" xfId="3100" builtinId="8" hidden="1"/>
    <cellStyle name="Hipervínculo" xfId="3102" builtinId="8" hidden="1"/>
    <cellStyle name="Hipervínculo" xfId="3104" builtinId="8" hidden="1"/>
    <cellStyle name="Hipervínculo" xfId="3106" builtinId="8" hidden="1"/>
    <cellStyle name="Hipervínculo" xfId="3108" builtinId="8" hidden="1"/>
    <cellStyle name="Hipervínculo" xfId="3110" builtinId="8" hidden="1"/>
    <cellStyle name="Hipervínculo" xfId="3112" builtinId="8" hidden="1"/>
    <cellStyle name="Hipervínculo" xfId="3114" builtinId="8" hidden="1"/>
    <cellStyle name="Hipervínculo" xfId="3116" builtinId="8" hidden="1"/>
    <cellStyle name="Hipervínculo" xfId="3118" builtinId="8" hidden="1"/>
    <cellStyle name="Hipervínculo" xfId="3120" builtinId="8" hidden="1"/>
    <cellStyle name="Hipervínculo" xfId="3122" builtinId="8" hidden="1"/>
    <cellStyle name="Hipervínculo" xfId="3124" builtinId="8" hidden="1"/>
    <cellStyle name="Hipervínculo" xfId="3126" builtinId="8" hidden="1"/>
    <cellStyle name="Hipervínculo" xfId="3128" builtinId="8" hidden="1"/>
    <cellStyle name="Hipervínculo" xfId="3130" builtinId="8" hidden="1"/>
    <cellStyle name="Hipervínculo" xfId="3132" builtinId="8" hidden="1"/>
    <cellStyle name="Hipervínculo" xfId="3134" builtinId="8" hidden="1"/>
    <cellStyle name="Hipervínculo" xfId="3136" builtinId="8" hidden="1"/>
    <cellStyle name="Hipervínculo" xfId="3138" builtinId="8" hidden="1"/>
    <cellStyle name="Hipervínculo" xfId="3140" builtinId="8" hidden="1"/>
    <cellStyle name="Hipervínculo" xfId="3142" builtinId="8" hidden="1"/>
    <cellStyle name="Hipervínculo" xfId="3144" builtinId="8" hidden="1"/>
    <cellStyle name="Hipervínculo" xfId="3146" builtinId="8" hidden="1"/>
    <cellStyle name="Hipervínculo" xfId="3148" builtinId="8" hidden="1"/>
    <cellStyle name="Hipervínculo" xfId="3150" builtinId="8" hidden="1"/>
    <cellStyle name="Hipervínculo" xfId="3152" builtinId="8" hidden="1"/>
    <cellStyle name="Hipervínculo" xfId="3154" builtinId="8" hidden="1"/>
    <cellStyle name="Hipervínculo" xfId="3156" builtinId="8" hidden="1"/>
    <cellStyle name="Hipervínculo" xfId="3158" builtinId="8" hidden="1"/>
    <cellStyle name="Hipervínculo" xfId="3160" builtinId="8" hidden="1"/>
    <cellStyle name="Hipervínculo" xfId="3162" builtinId="8" hidden="1"/>
    <cellStyle name="Hipervínculo" xfId="3164" builtinId="8" hidden="1"/>
    <cellStyle name="Hipervínculo" xfId="3166" builtinId="8" hidden="1"/>
    <cellStyle name="Hipervínculo" xfId="3168" builtinId="8" hidden="1"/>
    <cellStyle name="Hipervínculo" xfId="3170" builtinId="8" hidden="1"/>
    <cellStyle name="Hipervínculo" xfId="3172" builtinId="8" hidden="1"/>
    <cellStyle name="Hipervínculo" xfId="3174" builtinId="8" hidden="1"/>
    <cellStyle name="Hipervínculo" xfId="3176" builtinId="8" hidden="1"/>
    <cellStyle name="Hipervínculo" xfId="3178" builtinId="8" hidden="1"/>
    <cellStyle name="Hipervínculo" xfId="3180" builtinId="8" hidden="1"/>
    <cellStyle name="Hipervínculo" xfId="3182" builtinId="8" hidden="1"/>
    <cellStyle name="Hipervínculo" xfId="3184" builtinId="8" hidden="1"/>
    <cellStyle name="Hipervínculo" xfId="3186" builtinId="8" hidden="1"/>
    <cellStyle name="Hipervínculo" xfId="3188" builtinId="8" hidden="1"/>
    <cellStyle name="Hipervínculo" xfId="3190" builtinId="8" hidden="1"/>
    <cellStyle name="Hipervínculo" xfId="3192" builtinId="8" hidden="1"/>
    <cellStyle name="Hipervínculo" xfId="3194" builtinId="8" hidden="1"/>
    <cellStyle name="Hipervínculo" xfId="3196" builtinId="8" hidden="1"/>
    <cellStyle name="Hipervínculo" xfId="3198" builtinId="8" hidden="1"/>
    <cellStyle name="Hipervínculo" xfId="3200" builtinId="8" hidden="1"/>
    <cellStyle name="Hipervínculo" xfId="3202" builtinId="8" hidden="1"/>
    <cellStyle name="Hipervínculo" xfId="3204" builtinId="8" hidden="1"/>
    <cellStyle name="Hipervínculo" xfId="3206" builtinId="8" hidden="1"/>
    <cellStyle name="Hipervínculo" xfId="3208" builtinId="8" hidden="1"/>
    <cellStyle name="Hipervínculo" xfId="3210" builtinId="8" hidden="1"/>
    <cellStyle name="Hipervínculo" xfId="3212" builtinId="8" hidden="1"/>
    <cellStyle name="Hipervínculo" xfId="3214" builtinId="8" hidden="1"/>
    <cellStyle name="Hipervínculo" xfId="3216" builtinId="8" hidden="1"/>
    <cellStyle name="Hipervínculo" xfId="3218" builtinId="8" hidden="1"/>
    <cellStyle name="Hipervínculo" xfId="3220" builtinId="8" hidden="1"/>
    <cellStyle name="Hipervínculo" xfId="3222" builtinId="8" hidden="1"/>
    <cellStyle name="Hipervínculo" xfId="3224" builtinId="8" hidden="1"/>
    <cellStyle name="Hipervínculo" xfId="3226" builtinId="8" hidden="1"/>
    <cellStyle name="Hipervínculo" xfId="3228" builtinId="8" hidden="1"/>
    <cellStyle name="Hipervínculo" xfId="3230" builtinId="8" hidden="1"/>
    <cellStyle name="Hipervínculo" xfId="3232" builtinId="8" hidden="1"/>
    <cellStyle name="Hipervínculo" xfId="3234" builtinId="8" hidden="1"/>
    <cellStyle name="Hipervínculo" xfId="3236" builtinId="8" hidden="1"/>
    <cellStyle name="Hipervínculo" xfId="3238" builtinId="8" hidden="1"/>
    <cellStyle name="Hipervínculo" xfId="3240" builtinId="8" hidden="1"/>
    <cellStyle name="Hipervínculo" xfId="3242" builtinId="8" hidden="1"/>
    <cellStyle name="Hipervínculo" xfId="3244" builtinId="8" hidden="1"/>
    <cellStyle name="Hipervínculo" xfId="3246" builtinId="8" hidden="1"/>
    <cellStyle name="Hipervínculo" xfId="3248" builtinId="8" hidden="1"/>
    <cellStyle name="Hipervínculo" xfId="3250" builtinId="8" hidden="1"/>
    <cellStyle name="Hipervínculo" xfId="3252" builtinId="8" hidden="1"/>
    <cellStyle name="Hipervínculo" xfId="3254" builtinId="8" hidden="1"/>
    <cellStyle name="Hipervínculo" xfId="3256" builtinId="8" hidden="1"/>
    <cellStyle name="Hipervínculo" xfId="3258" builtinId="8" hidden="1"/>
    <cellStyle name="Hipervínculo" xfId="3260" builtinId="8" hidden="1"/>
    <cellStyle name="Hipervínculo" xfId="3262" builtinId="8" hidden="1"/>
    <cellStyle name="Hipervínculo" xfId="3264" builtinId="8" hidden="1"/>
    <cellStyle name="Hipervínculo" xfId="3266" builtinId="8" hidden="1"/>
    <cellStyle name="Hipervínculo" xfId="3268" builtinId="8" hidden="1"/>
    <cellStyle name="Hipervínculo" xfId="3270" builtinId="8" hidden="1"/>
    <cellStyle name="Hipervínculo" xfId="3272" builtinId="8" hidden="1"/>
    <cellStyle name="Hipervínculo" xfId="3274" builtinId="8" hidden="1"/>
    <cellStyle name="Hipervínculo" xfId="3276" builtinId="8" hidden="1"/>
    <cellStyle name="Hipervínculo" xfId="3278" builtinId="8" hidden="1"/>
    <cellStyle name="Hipervínculo" xfId="3280" builtinId="8" hidden="1"/>
    <cellStyle name="Hipervínculo" xfId="3282" builtinId="8" hidden="1"/>
    <cellStyle name="Hipervínculo" xfId="3284" builtinId="8" hidden="1"/>
    <cellStyle name="Hipervínculo" xfId="3286" builtinId="8" hidden="1"/>
    <cellStyle name="Hipervínculo" xfId="3288" builtinId="8" hidden="1"/>
    <cellStyle name="Hipervínculo" xfId="3290" builtinId="8" hidden="1"/>
    <cellStyle name="Hipervínculo" xfId="3292" builtinId="8" hidden="1"/>
    <cellStyle name="Hipervínculo" xfId="3294" builtinId="8" hidden="1"/>
    <cellStyle name="Hipervínculo" xfId="3296" builtinId="8" hidden="1"/>
    <cellStyle name="Hipervínculo" xfId="3298" builtinId="8" hidden="1"/>
    <cellStyle name="Hipervínculo" xfId="3300" builtinId="8" hidden="1"/>
    <cellStyle name="Hipervínculo" xfId="3302" builtinId="8" hidden="1"/>
    <cellStyle name="Hipervínculo" xfId="3304" builtinId="8" hidden="1"/>
    <cellStyle name="Hipervínculo" xfId="3306" builtinId="8" hidden="1"/>
    <cellStyle name="Hipervínculo" xfId="3308" builtinId="8" hidden="1"/>
    <cellStyle name="Hipervínculo" xfId="3310" builtinId="8" hidden="1"/>
    <cellStyle name="Hipervínculo" xfId="3312" builtinId="8" hidden="1"/>
    <cellStyle name="Hipervínculo" xfId="3314" builtinId="8" hidden="1"/>
    <cellStyle name="Hipervínculo" xfId="3316" builtinId="8" hidden="1"/>
    <cellStyle name="Hipervínculo" xfId="3318" builtinId="8" hidden="1"/>
    <cellStyle name="Hipervínculo" xfId="3320" builtinId="8" hidden="1"/>
    <cellStyle name="Hipervínculo" xfId="3322" builtinId="8" hidden="1"/>
    <cellStyle name="Hipervínculo" xfId="3324" builtinId="8" hidden="1"/>
    <cellStyle name="Hipervínculo" xfId="3326" builtinId="8" hidden="1"/>
    <cellStyle name="Hipervínculo" xfId="3328" builtinId="8" hidden="1"/>
    <cellStyle name="Hipervínculo" xfId="3330" builtinId="8" hidden="1"/>
    <cellStyle name="Hipervínculo" xfId="3332" builtinId="8" hidden="1"/>
    <cellStyle name="Hipervínculo" xfId="3334" builtinId="8" hidden="1"/>
    <cellStyle name="Hipervínculo" xfId="3336" builtinId="8" hidden="1"/>
    <cellStyle name="Hipervínculo" xfId="3338" builtinId="8" hidden="1"/>
    <cellStyle name="Hipervínculo" xfId="3340" builtinId="8" hidden="1"/>
    <cellStyle name="Hipervínculo" xfId="3342" builtinId="8" hidden="1"/>
    <cellStyle name="Hipervínculo" xfId="3344" builtinId="8" hidden="1"/>
    <cellStyle name="Hipervínculo" xfId="3346" builtinId="8" hidden="1"/>
    <cellStyle name="Hipervínculo" xfId="3348" builtinId="8" hidden="1"/>
    <cellStyle name="Hipervínculo" xfId="3350" builtinId="8" hidden="1"/>
    <cellStyle name="Hipervínculo" xfId="3352" builtinId="8" hidden="1"/>
    <cellStyle name="Hipervínculo" xfId="3354" builtinId="8" hidden="1"/>
    <cellStyle name="Hipervínculo" xfId="3356" builtinId="8" hidden="1"/>
    <cellStyle name="Hipervínculo" xfId="3358" builtinId="8" hidden="1"/>
    <cellStyle name="Hipervínculo" xfId="3360" builtinId="8" hidden="1"/>
    <cellStyle name="Hipervínculo" xfId="3362" builtinId="8" hidden="1"/>
    <cellStyle name="Hipervínculo" xfId="3364" builtinId="8" hidden="1"/>
    <cellStyle name="Hipervínculo" xfId="3366" builtinId="8" hidden="1"/>
    <cellStyle name="Hipervínculo" xfId="3368" builtinId="8" hidden="1"/>
    <cellStyle name="Hipervínculo" xfId="3370" builtinId="8" hidden="1"/>
    <cellStyle name="Hipervínculo" xfId="3372" builtinId="8" hidden="1"/>
    <cellStyle name="Hipervínculo" xfId="3374" builtinId="8" hidden="1"/>
    <cellStyle name="Hipervínculo" xfId="3376" builtinId="8" hidden="1"/>
    <cellStyle name="Hipervínculo" xfId="3378" builtinId="8" hidden="1"/>
    <cellStyle name="Hipervínculo" xfId="3380" builtinId="8" hidden="1"/>
    <cellStyle name="Hipervínculo" xfId="3382" builtinId="8" hidden="1"/>
    <cellStyle name="Hipervínculo" xfId="3384" builtinId="8" hidden="1"/>
    <cellStyle name="Hipervínculo" xfId="3386" builtinId="8" hidden="1"/>
    <cellStyle name="Hipervínculo" xfId="3388" builtinId="8" hidden="1"/>
    <cellStyle name="Hipervínculo" xfId="3390" builtinId="8" hidden="1"/>
    <cellStyle name="Hipervínculo" xfId="3392" builtinId="8" hidden="1"/>
    <cellStyle name="Hipervínculo" xfId="3394" builtinId="8" hidden="1"/>
    <cellStyle name="Hipervínculo" xfId="3396" builtinId="8" hidden="1"/>
    <cellStyle name="Hipervínculo" xfId="3398" builtinId="8" hidden="1"/>
    <cellStyle name="Hipervínculo" xfId="3400" builtinId="8" hidden="1"/>
    <cellStyle name="Hipervínculo" xfId="3402" builtinId="8" hidden="1"/>
    <cellStyle name="Hipervínculo" xfId="3404" builtinId="8" hidden="1"/>
    <cellStyle name="Hipervínculo" xfId="3406" builtinId="8" hidden="1"/>
    <cellStyle name="Hipervínculo" xfId="3408" builtinId="8" hidden="1"/>
    <cellStyle name="Hipervínculo" xfId="3410" builtinId="8" hidden="1"/>
    <cellStyle name="Hipervínculo" xfId="3412" builtinId="8" hidden="1"/>
    <cellStyle name="Hipervínculo" xfId="3414" builtinId="8" hidden="1"/>
    <cellStyle name="Hipervínculo" xfId="3416" builtinId="8" hidden="1"/>
    <cellStyle name="Hipervínculo" xfId="3418" builtinId="8" hidden="1"/>
    <cellStyle name="Hipervínculo" xfId="3420" builtinId="8" hidden="1"/>
    <cellStyle name="Hipervínculo" xfId="3422" builtinId="8" hidden="1"/>
    <cellStyle name="Hipervínculo" xfId="3424" builtinId="8" hidden="1"/>
    <cellStyle name="Hipervínculo" xfId="3426" builtinId="8" hidden="1"/>
    <cellStyle name="Hipervínculo" xfId="3428" builtinId="8" hidden="1"/>
    <cellStyle name="Hipervínculo" xfId="3430" builtinId="8" hidden="1"/>
    <cellStyle name="Hipervínculo" xfId="3432" builtinId="8" hidden="1"/>
    <cellStyle name="Hipervínculo" xfId="3434" builtinId="8" hidden="1"/>
    <cellStyle name="Hipervínculo" xfId="3436" builtinId="8" hidden="1"/>
    <cellStyle name="Hipervínculo" xfId="3438" builtinId="8" hidden="1"/>
    <cellStyle name="Hipervínculo" xfId="3440" builtinId="8" hidden="1"/>
    <cellStyle name="Hipervínculo" xfId="3442" builtinId="8" hidden="1"/>
    <cellStyle name="Hipervínculo" xfId="3444" builtinId="8" hidden="1"/>
    <cellStyle name="Hipervínculo" xfId="3446" builtinId="8" hidden="1"/>
    <cellStyle name="Hipervínculo" xfId="3448" builtinId="8" hidden="1"/>
    <cellStyle name="Hipervínculo" xfId="3450" builtinId="8" hidden="1"/>
    <cellStyle name="Hipervínculo" xfId="3452" builtinId="8" hidden="1"/>
    <cellStyle name="Hipervínculo" xfId="3454" builtinId="8" hidden="1"/>
    <cellStyle name="Hipervínculo" xfId="3456" builtinId="8" hidden="1"/>
    <cellStyle name="Hipervínculo" xfId="3458" builtinId="8" hidden="1"/>
    <cellStyle name="Hipervínculo" xfId="3460" builtinId="8" hidden="1"/>
    <cellStyle name="Hipervínculo" xfId="3462" builtinId="8" hidden="1"/>
    <cellStyle name="Hipervínculo" xfId="3464" builtinId="8" hidden="1"/>
    <cellStyle name="Hipervínculo" xfId="3466" builtinId="8" hidden="1"/>
    <cellStyle name="Hipervínculo" xfId="3468" builtinId="8" hidden="1"/>
    <cellStyle name="Hipervínculo" xfId="3470" builtinId="8" hidden="1"/>
    <cellStyle name="Hipervínculo" xfId="3472" builtinId="8" hidden="1"/>
    <cellStyle name="Hipervínculo" xfId="3474" builtinId="8" hidden="1"/>
    <cellStyle name="Hipervínculo" xfId="3476" builtinId="8" hidden="1"/>
    <cellStyle name="Hipervínculo" xfId="3478" builtinId="8" hidden="1"/>
    <cellStyle name="Hipervínculo" xfId="3480" builtinId="8" hidden="1"/>
    <cellStyle name="Hipervínculo" xfId="3482" builtinId="8" hidden="1"/>
    <cellStyle name="Hipervínculo" xfId="3484" builtinId="8" hidden="1"/>
    <cellStyle name="Hipervínculo" xfId="3486" builtinId="8" hidden="1"/>
    <cellStyle name="Hipervínculo" xfId="3488" builtinId="8" hidden="1"/>
    <cellStyle name="Hipervínculo" xfId="3490" builtinId="8" hidden="1"/>
    <cellStyle name="Hipervínculo" xfId="3492" builtinId="8" hidden="1"/>
    <cellStyle name="Hipervínculo" xfId="3494" builtinId="8" hidden="1"/>
    <cellStyle name="Hipervínculo" xfId="3496" builtinId="8" hidden="1"/>
    <cellStyle name="Hipervínculo" xfId="3498" builtinId="8" hidden="1"/>
    <cellStyle name="Hipervínculo" xfId="3500" builtinId="8" hidden="1"/>
    <cellStyle name="Hipervínculo" xfId="3502" builtinId="8" hidden="1"/>
    <cellStyle name="Hipervínculo" xfId="3504" builtinId="8" hidden="1"/>
    <cellStyle name="Hipervínculo" xfId="3506" builtinId="8" hidden="1"/>
    <cellStyle name="Hipervínculo" xfId="3508" builtinId="8" hidden="1"/>
    <cellStyle name="Hipervínculo" xfId="3510" builtinId="8" hidden="1"/>
    <cellStyle name="Hipervínculo" xfId="3512" builtinId="8" hidden="1"/>
    <cellStyle name="Hipervínculo" xfId="3514" builtinId="8" hidden="1"/>
    <cellStyle name="Hipervínculo" xfId="3516" builtinId="8" hidden="1"/>
    <cellStyle name="Hipervínculo" xfId="3518" builtinId="8" hidden="1"/>
    <cellStyle name="Hipervínculo" xfId="3520" builtinId="8" hidden="1"/>
    <cellStyle name="Hipervínculo" xfId="3522" builtinId="8" hidden="1"/>
    <cellStyle name="Hipervínculo" xfId="3524" builtinId="8" hidden="1"/>
    <cellStyle name="Hipervínculo" xfId="3526" builtinId="8" hidden="1"/>
    <cellStyle name="Hipervínculo" xfId="3528" builtinId="8" hidden="1"/>
    <cellStyle name="Hipervínculo" xfId="3530" builtinId="8" hidden="1"/>
    <cellStyle name="Hipervínculo" xfId="3532" builtinId="8" hidden="1"/>
    <cellStyle name="Hipervínculo" xfId="3534" builtinId="8" hidden="1"/>
    <cellStyle name="Hipervínculo" xfId="3536" builtinId="8" hidden="1"/>
    <cellStyle name="Hipervínculo" xfId="3538" builtinId="8" hidden="1"/>
    <cellStyle name="Hipervínculo" xfId="3540" builtinId="8" hidden="1"/>
    <cellStyle name="Hipervínculo" xfId="3542" builtinId="8" hidden="1"/>
    <cellStyle name="Hipervínculo" xfId="3544" builtinId="8" hidden="1"/>
    <cellStyle name="Hipervínculo" xfId="3546" builtinId="8" hidden="1"/>
    <cellStyle name="Hipervínculo" xfId="3548" builtinId="8" hidden="1"/>
    <cellStyle name="Hipervínculo" xfId="3550" builtinId="8" hidden="1"/>
    <cellStyle name="Hipervínculo" xfId="3552" builtinId="8" hidden="1"/>
    <cellStyle name="Hipervínculo" xfId="3554" builtinId="8" hidden="1"/>
    <cellStyle name="Hipervínculo" xfId="3556" builtinId="8" hidden="1"/>
    <cellStyle name="Hipervínculo" xfId="3558" builtinId="8" hidden="1"/>
    <cellStyle name="Hipervínculo" xfId="3560" builtinId="8" hidden="1"/>
    <cellStyle name="Hipervínculo" xfId="3562" builtinId="8" hidden="1"/>
    <cellStyle name="Hipervínculo" xfId="3564" builtinId="8" hidden="1"/>
    <cellStyle name="Hipervínculo" xfId="3566" builtinId="8" hidden="1"/>
    <cellStyle name="Hipervínculo" xfId="3568" builtinId="8" hidden="1"/>
    <cellStyle name="Hipervínculo" xfId="3570" builtinId="8" hidden="1"/>
    <cellStyle name="Hipervínculo" xfId="3572" builtinId="8" hidden="1"/>
    <cellStyle name="Hipervínculo" xfId="3574" builtinId="8" hidden="1"/>
    <cellStyle name="Hipervínculo" xfId="3576" builtinId="8" hidden="1"/>
    <cellStyle name="Hipervínculo" xfId="3578" builtinId="8" hidden="1"/>
    <cellStyle name="Hipervínculo" xfId="3580" builtinId="8" hidden="1"/>
    <cellStyle name="Hipervínculo" xfId="3582" builtinId="8" hidden="1"/>
    <cellStyle name="Hipervínculo" xfId="3584" builtinId="8" hidden="1"/>
    <cellStyle name="Hipervínculo" xfId="3586" builtinId="8" hidden="1"/>
    <cellStyle name="Hipervínculo" xfId="3588" builtinId="8" hidden="1"/>
    <cellStyle name="Hipervínculo" xfId="3590" builtinId="8" hidden="1"/>
    <cellStyle name="Hipervínculo" xfId="3592" builtinId="8" hidden="1"/>
    <cellStyle name="Hipervínculo" xfId="3594" builtinId="8" hidden="1"/>
    <cellStyle name="Hipervínculo" xfId="3596" builtinId="8" hidden="1"/>
    <cellStyle name="Hipervínculo" xfId="3598" builtinId="8" hidden="1"/>
    <cellStyle name="Hipervínculo" xfId="3600" builtinId="8" hidden="1"/>
    <cellStyle name="Hipervínculo" xfId="3602" builtinId="8" hidden="1"/>
    <cellStyle name="Hipervínculo" xfId="3604" builtinId="8" hidden="1"/>
    <cellStyle name="Hipervínculo" xfId="3606" builtinId="8" hidden="1"/>
    <cellStyle name="Hipervínculo" xfId="3608" builtinId="8" hidden="1"/>
    <cellStyle name="Hipervínculo" xfId="3610" builtinId="8" hidden="1"/>
    <cellStyle name="Hipervínculo" xfId="3612" builtinId="8" hidden="1"/>
    <cellStyle name="Hipervínculo" xfId="3614" builtinId="8" hidden="1"/>
    <cellStyle name="Hipervínculo" xfId="3616" builtinId="8" hidden="1"/>
    <cellStyle name="Hipervínculo" xfId="3618" builtinId="8" hidden="1"/>
    <cellStyle name="Hipervínculo" xfId="3620" builtinId="8" hidden="1"/>
    <cellStyle name="Hipervínculo" xfId="3622" builtinId="8" hidden="1"/>
    <cellStyle name="Hipervínculo" xfId="3624" builtinId="8" hidden="1"/>
    <cellStyle name="Hipervínculo" xfId="3626" builtinId="8" hidden="1"/>
    <cellStyle name="Hipervínculo" xfId="3628" builtinId="8" hidden="1"/>
    <cellStyle name="Hipervínculo" xfId="3630" builtinId="8" hidden="1"/>
    <cellStyle name="Hipervínculo" xfId="3632" builtinId="8" hidden="1"/>
    <cellStyle name="Hipervínculo" xfId="3634" builtinId="8" hidden="1"/>
    <cellStyle name="Hipervínculo" xfId="3636" builtinId="8" hidden="1"/>
    <cellStyle name="Hipervínculo" xfId="3638" builtinId="8" hidden="1"/>
    <cellStyle name="Hipervínculo" xfId="3640" builtinId="8" hidden="1"/>
    <cellStyle name="Hipervínculo" xfId="3642" builtinId="8" hidden="1"/>
    <cellStyle name="Hipervínculo" xfId="3644" builtinId="8" hidden="1"/>
    <cellStyle name="Hipervínculo" xfId="3646" builtinId="8" hidden="1"/>
    <cellStyle name="Hipervínculo" xfId="3648" builtinId="8" hidden="1"/>
    <cellStyle name="Hipervínculo" xfId="3650" builtinId="8" hidden="1"/>
    <cellStyle name="Hipervínculo" xfId="3652" builtinId="8" hidden="1"/>
    <cellStyle name="Hipervínculo" xfId="3654" builtinId="8" hidden="1"/>
    <cellStyle name="Hipervínculo" xfId="3656" builtinId="8" hidden="1"/>
    <cellStyle name="Hipervínculo" xfId="3658" builtinId="8" hidden="1"/>
    <cellStyle name="Hipervínculo" xfId="3660" builtinId="8" hidden="1"/>
    <cellStyle name="Hipervínculo" xfId="3662" builtinId="8" hidden="1"/>
    <cellStyle name="Hipervínculo" xfId="3664" builtinId="8" hidden="1"/>
    <cellStyle name="Hipervínculo" xfId="3666" builtinId="8" hidden="1"/>
    <cellStyle name="Hipervínculo" xfId="3668" builtinId="8" hidden="1"/>
    <cellStyle name="Hipervínculo" xfId="3670" builtinId="8" hidden="1"/>
    <cellStyle name="Hipervínculo" xfId="3672" builtinId="8" hidden="1"/>
    <cellStyle name="Hipervínculo" xfId="3674" builtinId="8" hidden="1"/>
    <cellStyle name="Hipervínculo" xfId="3676" builtinId="8" hidden="1"/>
    <cellStyle name="Hipervínculo" xfId="3678" builtinId="8" hidden="1"/>
    <cellStyle name="Hipervínculo" xfId="3680" builtinId="8" hidden="1"/>
    <cellStyle name="Hipervínculo" xfId="3682" builtinId="8" hidden="1"/>
    <cellStyle name="Hipervínculo" xfId="3684" builtinId="8" hidden="1"/>
    <cellStyle name="Hipervínculo" xfId="3686" builtinId="8" hidden="1"/>
    <cellStyle name="Hipervínculo" xfId="3688" builtinId="8" hidden="1"/>
    <cellStyle name="Hipervínculo" xfId="3690" builtinId="8" hidden="1"/>
    <cellStyle name="Hipervínculo" xfId="3692" builtinId="8" hidden="1"/>
    <cellStyle name="Hipervínculo" xfId="3694" builtinId="8" hidden="1"/>
    <cellStyle name="Hipervínculo" xfId="3696" builtinId="8" hidden="1"/>
    <cellStyle name="Hipervínculo" xfId="3698" builtinId="8" hidden="1"/>
    <cellStyle name="Hipervínculo" xfId="3700" builtinId="8" hidden="1"/>
    <cellStyle name="Hipervínculo" xfId="3702" builtinId="8" hidden="1"/>
    <cellStyle name="Hipervínculo" xfId="3704" builtinId="8" hidden="1"/>
    <cellStyle name="Hipervínculo" xfId="3706" builtinId="8" hidden="1"/>
    <cellStyle name="Hipervínculo" xfId="3708" builtinId="8" hidden="1"/>
    <cellStyle name="Hipervínculo" xfId="3710" builtinId="8" hidden="1"/>
    <cellStyle name="Hipervínculo" xfId="3712" builtinId="8" hidden="1"/>
    <cellStyle name="Hipervínculo" xfId="3714" builtinId="8" hidden="1"/>
    <cellStyle name="Hipervínculo" xfId="3716" builtinId="8" hidden="1"/>
    <cellStyle name="Hipervínculo" xfId="3718" builtinId="8" hidden="1"/>
    <cellStyle name="Hipervínculo" xfId="3720" builtinId="8" hidden="1"/>
    <cellStyle name="Hipervínculo" xfId="3722" builtinId="8" hidden="1"/>
    <cellStyle name="Hipervínculo" xfId="3724" builtinId="8" hidden="1"/>
    <cellStyle name="Hipervínculo" xfId="3726" builtinId="8" hidden="1"/>
    <cellStyle name="Hipervínculo" xfId="3728" builtinId="8" hidden="1"/>
    <cellStyle name="Hipervínculo" xfId="3730" builtinId="8" hidden="1"/>
    <cellStyle name="Hipervínculo" xfId="3732" builtinId="8" hidden="1"/>
    <cellStyle name="Hipervínculo" xfId="3734" builtinId="8" hidden="1"/>
    <cellStyle name="Hipervínculo" xfId="3736" builtinId="8" hidden="1"/>
    <cellStyle name="Hipervínculo" xfId="3738" builtinId="8" hidden="1"/>
    <cellStyle name="Hipervínculo" xfId="3740" builtinId="8" hidden="1"/>
    <cellStyle name="Hipervínculo" xfId="3742" builtinId="8" hidden="1"/>
    <cellStyle name="Hipervínculo" xfId="3744" builtinId="8" hidden="1"/>
    <cellStyle name="Hipervínculo" xfId="3746" builtinId="8" hidden="1"/>
    <cellStyle name="Hipervínculo" xfId="3748" builtinId="8" hidden="1"/>
    <cellStyle name="Hipervínculo" xfId="3750" builtinId="8" hidden="1"/>
    <cellStyle name="Hipervínculo" xfId="3752" builtinId="8" hidden="1"/>
    <cellStyle name="Hipervínculo" xfId="3754" builtinId="8" hidden="1"/>
    <cellStyle name="Hipervínculo" xfId="3756" builtinId="8" hidden="1"/>
    <cellStyle name="Hipervínculo" xfId="3758" builtinId="8" hidden="1"/>
    <cellStyle name="Hipervínculo" xfId="3760" builtinId="8" hidden="1"/>
    <cellStyle name="Hipervínculo" xfId="3762" builtinId="8" hidden="1"/>
    <cellStyle name="Hipervínculo" xfId="3764" builtinId="8" hidden="1"/>
    <cellStyle name="Hipervínculo" xfId="3766" builtinId="8" hidden="1"/>
    <cellStyle name="Hipervínculo" xfId="3768" builtinId="8" hidden="1"/>
    <cellStyle name="Hipervínculo" xfId="3770" builtinId="8" hidden="1"/>
    <cellStyle name="Hipervínculo" xfId="3772" builtinId="8" hidden="1"/>
    <cellStyle name="Hipervínculo" xfId="3774" builtinId="8" hidden="1"/>
    <cellStyle name="Hipervínculo" xfId="3776" builtinId="8" hidden="1"/>
    <cellStyle name="Hipervínculo" xfId="3778" builtinId="8" hidden="1"/>
    <cellStyle name="Hipervínculo" xfId="3780" builtinId="8" hidden="1"/>
    <cellStyle name="Hipervínculo" xfId="3782" builtinId="8" hidden="1"/>
    <cellStyle name="Hipervínculo" xfId="3784" builtinId="8" hidden="1"/>
    <cellStyle name="Hipervínculo" xfId="3786" builtinId="8" hidden="1"/>
    <cellStyle name="Hipervínculo" xfId="3788" builtinId="8" hidden="1"/>
    <cellStyle name="Hipervínculo" xfId="3790" builtinId="8" hidden="1"/>
    <cellStyle name="Hipervínculo" xfId="3792" builtinId="8" hidden="1"/>
    <cellStyle name="Hipervínculo" xfId="3794" builtinId="8" hidden="1"/>
    <cellStyle name="Hipervínculo" xfId="3796" builtinId="8" hidden="1"/>
    <cellStyle name="Hipervínculo" xfId="3798" builtinId="8" hidden="1"/>
    <cellStyle name="Hipervínculo" xfId="3800" builtinId="8" hidden="1"/>
    <cellStyle name="Hipervínculo" xfId="3802" builtinId="8" hidden="1"/>
    <cellStyle name="Hipervínculo" xfId="3804" builtinId="8" hidden="1"/>
    <cellStyle name="Hipervínculo" xfId="3806" builtinId="8" hidden="1"/>
    <cellStyle name="Hipervínculo" xfId="3808" builtinId="8" hidden="1"/>
    <cellStyle name="Hipervínculo" xfId="3810" builtinId="8" hidden="1"/>
    <cellStyle name="Hipervínculo" xfId="3812" builtinId="8" hidden="1"/>
    <cellStyle name="Hipervínculo" xfId="3814" builtinId="8" hidden="1"/>
    <cellStyle name="Hipervínculo" xfId="3816" builtinId="8" hidden="1"/>
    <cellStyle name="Hipervínculo" xfId="3818" builtinId="8" hidden="1"/>
    <cellStyle name="Hipervínculo" xfId="3820" builtinId="8" hidden="1"/>
    <cellStyle name="Hipervínculo" xfId="3822" builtinId="8" hidden="1"/>
    <cellStyle name="Hipervínculo" xfId="3824" builtinId="8" hidden="1"/>
    <cellStyle name="Hipervínculo" xfId="3826" builtinId="8" hidden="1"/>
    <cellStyle name="Hipervínculo" xfId="3828" builtinId="8" hidden="1"/>
    <cellStyle name="Hipervínculo" xfId="3830" builtinId="8" hidden="1"/>
    <cellStyle name="Hipervínculo" xfId="3832" builtinId="8" hidden="1"/>
    <cellStyle name="Hipervínculo" xfId="3834" builtinId="8" hidden="1"/>
    <cellStyle name="Hipervínculo" xfId="3836" builtinId="8" hidden="1"/>
    <cellStyle name="Hipervínculo" xfId="3838" builtinId="8" hidden="1"/>
    <cellStyle name="Hipervínculo" xfId="3840" builtinId="8" hidden="1"/>
    <cellStyle name="Hipervínculo" xfId="3842" builtinId="8" hidden="1"/>
    <cellStyle name="Hipervínculo" xfId="3844" builtinId="8" hidden="1"/>
    <cellStyle name="Hipervínculo" xfId="3846" builtinId="8" hidden="1"/>
    <cellStyle name="Hipervínculo" xfId="3848" builtinId="8" hidden="1"/>
    <cellStyle name="Hipervínculo" xfId="3850" builtinId="8" hidden="1"/>
    <cellStyle name="Hipervínculo" xfId="3852" builtinId="8" hidden="1"/>
    <cellStyle name="Hipervínculo" xfId="3854" builtinId="8" hidden="1"/>
    <cellStyle name="Hipervínculo" xfId="3856" builtinId="8" hidden="1"/>
    <cellStyle name="Hipervínculo" xfId="3858" builtinId="8" hidden="1"/>
    <cellStyle name="Hipervínculo" xfId="3860" builtinId="8" hidden="1"/>
    <cellStyle name="Hipervínculo" xfId="3862" builtinId="8" hidden="1"/>
    <cellStyle name="Hipervínculo" xfId="3864" builtinId="8" hidden="1"/>
    <cellStyle name="Hipervínculo" xfId="3866" builtinId="8" hidden="1"/>
    <cellStyle name="Hipervínculo" xfId="3868" builtinId="8" hidden="1"/>
    <cellStyle name="Hipervínculo" xfId="3870" builtinId="8" hidden="1"/>
    <cellStyle name="Hipervínculo" xfId="3872" builtinId="8" hidden="1"/>
    <cellStyle name="Hipervínculo" xfId="3874" builtinId="8" hidden="1"/>
    <cellStyle name="Hipervínculo" xfId="3876" builtinId="8" hidden="1"/>
    <cellStyle name="Hipervínculo" xfId="3878" builtinId="8" hidden="1"/>
    <cellStyle name="Hipervínculo" xfId="3880" builtinId="8" hidden="1"/>
    <cellStyle name="Hipervínculo" xfId="3882" builtinId="8" hidden="1"/>
    <cellStyle name="Hipervínculo" xfId="3884" builtinId="8" hidden="1"/>
    <cellStyle name="Hipervínculo" xfId="3886" builtinId="8" hidden="1"/>
    <cellStyle name="Hipervínculo" xfId="3888" builtinId="8" hidden="1"/>
    <cellStyle name="Hipervínculo" xfId="3890" builtinId="8" hidden="1"/>
    <cellStyle name="Hipervínculo" xfId="3892" builtinId="8" hidden="1"/>
    <cellStyle name="Hipervínculo" xfId="3894" builtinId="8" hidden="1"/>
    <cellStyle name="Hipervínculo" xfId="3896" builtinId="8" hidden="1"/>
    <cellStyle name="Hipervínculo" xfId="3898" builtinId="8" hidden="1"/>
    <cellStyle name="Hipervínculo" xfId="3900" builtinId="8" hidden="1"/>
    <cellStyle name="Hipervínculo" xfId="3902" builtinId="8" hidden="1"/>
    <cellStyle name="Hipervínculo" xfId="3904" builtinId="8" hidden="1"/>
    <cellStyle name="Hipervínculo" xfId="3906" builtinId="8" hidden="1"/>
    <cellStyle name="Hipervínculo" xfId="3908" builtinId="8" hidden="1"/>
    <cellStyle name="Hipervínculo" xfId="3910" builtinId="8" hidden="1"/>
    <cellStyle name="Hipervínculo" xfId="3912" builtinId="8" hidden="1"/>
    <cellStyle name="Hipervínculo" xfId="3914" builtinId="8" hidden="1"/>
    <cellStyle name="Hipervínculo" xfId="3916" builtinId="8" hidden="1"/>
    <cellStyle name="Hipervínculo" xfId="3918" builtinId="8" hidden="1"/>
    <cellStyle name="Hipervínculo" xfId="3920" builtinId="8" hidden="1"/>
    <cellStyle name="Hipervínculo" xfId="3922" builtinId="8" hidden="1"/>
    <cellStyle name="Hipervínculo" xfId="3924" builtinId="8" hidden="1"/>
    <cellStyle name="Hipervínculo" xfId="3926" builtinId="8" hidden="1"/>
    <cellStyle name="Hipervínculo" xfId="3928" builtinId="8" hidden="1"/>
    <cellStyle name="Hipervínculo" xfId="3930" builtinId="8" hidden="1"/>
    <cellStyle name="Hipervínculo" xfId="3932" builtinId="8" hidden="1"/>
    <cellStyle name="Hipervínculo" xfId="3934" builtinId="8" hidden="1"/>
    <cellStyle name="Hipervínculo" xfId="3936" builtinId="8" hidden="1"/>
    <cellStyle name="Hipervínculo" xfId="3938" builtinId="8" hidden="1"/>
    <cellStyle name="Hipervínculo" xfId="3940" builtinId="8" hidden="1"/>
    <cellStyle name="Hipervínculo" xfId="3942" builtinId="8" hidden="1"/>
    <cellStyle name="Hipervínculo" xfId="3944" builtinId="8" hidden="1"/>
    <cellStyle name="Hipervínculo" xfId="3946" builtinId="8" hidden="1"/>
    <cellStyle name="Hipervínculo" xfId="3948" builtinId="8" hidden="1"/>
    <cellStyle name="Hipervínculo" xfId="3950" builtinId="8" hidden="1"/>
    <cellStyle name="Hipervínculo" xfId="3952" builtinId="8" hidden="1"/>
    <cellStyle name="Hipervínculo" xfId="3954" builtinId="8" hidden="1"/>
    <cellStyle name="Hipervínculo" xfId="3956" builtinId="8" hidden="1"/>
    <cellStyle name="Hipervínculo" xfId="3958" builtinId="8" hidden="1"/>
    <cellStyle name="Hipervínculo" xfId="3960" builtinId="8" hidden="1"/>
    <cellStyle name="Hipervínculo" xfId="3962" builtinId="8" hidden="1"/>
    <cellStyle name="Hipervínculo" xfId="3964" builtinId="8" hidden="1"/>
    <cellStyle name="Hipervínculo" xfId="3966" builtinId="8" hidden="1"/>
    <cellStyle name="Hipervínculo" xfId="3968" builtinId="8" hidden="1"/>
    <cellStyle name="Hipervínculo" xfId="3970" builtinId="8" hidden="1"/>
    <cellStyle name="Hipervínculo" xfId="3972" builtinId="8" hidden="1"/>
    <cellStyle name="Hipervínculo" xfId="3974" builtinId="8" hidden="1"/>
    <cellStyle name="Hipervínculo" xfId="3976" builtinId="8" hidden="1"/>
    <cellStyle name="Hipervínculo" xfId="3978" builtinId="8" hidden="1"/>
    <cellStyle name="Hipervínculo" xfId="3980" builtinId="8" hidden="1"/>
    <cellStyle name="Hipervínculo" xfId="3982" builtinId="8" hidden="1"/>
    <cellStyle name="Hipervínculo" xfId="3984" builtinId="8" hidden="1"/>
    <cellStyle name="Hipervínculo" xfId="3986" builtinId="8" hidden="1"/>
    <cellStyle name="Hipervínculo" xfId="3988" builtinId="8" hidden="1"/>
    <cellStyle name="Hipervínculo" xfId="3990" builtinId="8" hidden="1"/>
    <cellStyle name="Hipervínculo" xfId="3992" builtinId="8" hidden="1"/>
    <cellStyle name="Hipervínculo" xfId="3994" builtinId="8" hidden="1"/>
    <cellStyle name="Hipervínculo" xfId="3996" builtinId="8" hidden="1"/>
    <cellStyle name="Hipervínculo" xfId="3998" builtinId="8" hidden="1"/>
    <cellStyle name="Hipervínculo" xfId="4000" builtinId="8" hidden="1"/>
    <cellStyle name="Hipervínculo" xfId="4002" builtinId="8" hidden="1"/>
    <cellStyle name="Hipervínculo" xfId="4004" builtinId="8" hidden="1"/>
    <cellStyle name="Hipervínculo" xfId="4006" builtinId="8" hidden="1"/>
    <cellStyle name="Hipervínculo" xfId="4008" builtinId="8" hidden="1"/>
    <cellStyle name="Hipervínculo" xfId="4010" builtinId="8" hidden="1"/>
    <cellStyle name="Hipervínculo" xfId="4012" builtinId="8" hidden="1"/>
    <cellStyle name="Hipervínculo" xfId="4014" builtinId="8" hidden="1"/>
    <cellStyle name="Hipervínculo" xfId="4016" builtinId="8" hidden="1"/>
    <cellStyle name="Hipervínculo" xfId="4018" builtinId="8" hidden="1"/>
    <cellStyle name="Hipervínculo" xfId="4020" builtinId="8" hidden="1"/>
    <cellStyle name="Hipervínculo" xfId="4022" builtinId="8" hidden="1"/>
    <cellStyle name="Hipervínculo" xfId="4024" builtinId="8" hidden="1"/>
    <cellStyle name="Hipervínculo" xfId="4026" builtinId="8" hidden="1"/>
    <cellStyle name="Hipervínculo" xfId="4028" builtinId="8" hidden="1"/>
    <cellStyle name="Hipervínculo" xfId="4030" builtinId="8" hidden="1"/>
    <cellStyle name="Hipervínculo" xfId="4032" builtinId="8" hidden="1"/>
    <cellStyle name="Hipervínculo" xfId="4034" builtinId="8" hidden="1"/>
    <cellStyle name="Hipervínculo" xfId="4036" builtinId="8" hidden="1"/>
    <cellStyle name="Hipervínculo" xfId="4038" builtinId="8" hidden="1"/>
    <cellStyle name="Hipervínculo" xfId="4040" builtinId="8" hidden="1"/>
    <cellStyle name="Hipervínculo" xfId="4042" builtinId="8" hidden="1"/>
    <cellStyle name="Hipervínculo" xfId="4044" builtinId="8" hidden="1"/>
    <cellStyle name="Hipervínculo" xfId="4046" builtinId="8" hidden="1"/>
    <cellStyle name="Hipervínculo" xfId="4048" builtinId="8" hidden="1"/>
    <cellStyle name="Hipervínculo" xfId="4050" builtinId="8" hidden="1"/>
    <cellStyle name="Hipervínculo" xfId="4052" builtinId="8" hidden="1"/>
    <cellStyle name="Hipervínculo" xfId="4054" builtinId="8" hidden="1"/>
    <cellStyle name="Hipervínculo" xfId="4056" builtinId="8" hidden="1"/>
    <cellStyle name="Hipervínculo" xfId="4058" builtinId="8" hidden="1"/>
    <cellStyle name="Hipervínculo" xfId="4060" builtinId="8" hidden="1"/>
    <cellStyle name="Hipervínculo" xfId="4062" builtinId="8" hidden="1"/>
    <cellStyle name="Hipervínculo" xfId="4064" builtinId="8" hidden="1"/>
    <cellStyle name="Hipervínculo" xfId="4066" builtinId="8" hidden="1"/>
    <cellStyle name="Hipervínculo" xfId="4068" builtinId="8" hidden="1"/>
    <cellStyle name="Hipervínculo" xfId="4070" builtinId="8" hidden="1"/>
    <cellStyle name="Hipervínculo" xfId="4072" builtinId="8" hidden="1"/>
    <cellStyle name="Hipervínculo" xfId="4074" builtinId="8" hidden="1"/>
    <cellStyle name="Hipervínculo" xfId="4076" builtinId="8" hidden="1"/>
    <cellStyle name="Hipervínculo" xfId="4078" builtinId="8" hidden="1"/>
    <cellStyle name="Hipervínculo" xfId="4080" builtinId="8" hidden="1"/>
    <cellStyle name="Hipervínculo" xfId="4082" builtinId="8" hidden="1"/>
    <cellStyle name="Hipervínculo" xfId="4084" builtinId="8" hidden="1"/>
    <cellStyle name="Hipervínculo" xfId="4086" builtinId="8" hidden="1"/>
    <cellStyle name="Hipervínculo" xfId="4088" builtinId="8" hidden="1"/>
    <cellStyle name="Hipervínculo" xfId="4090" builtinId="8" hidden="1"/>
    <cellStyle name="Hipervínculo" xfId="4092" builtinId="8" hidden="1"/>
    <cellStyle name="Hipervínculo" xfId="4094" builtinId="8" hidden="1"/>
    <cellStyle name="Hipervínculo" xfId="4096" builtinId="8" hidden="1"/>
    <cellStyle name="Hipervínculo" xfId="4098" builtinId="8" hidden="1"/>
    <cellStyle name="Hipervínculo" xfId="4100" builtinId="8" hidden="1"/>
    <cellStyle name="Hipervínculo" xfId="4102" builtinId="8" hidden="1"/>
    <cellStyle name="Hipervínculo" xfId="4104" builtinId="8" hidden="1"/>
    <cellStyle name="Hipervínculo" xfId="4106" builtinId="8" hidden="1"/>
    <cellStyle name="Hipervínculo" xfId="4108" builtinId="8" hidden="1"/>
    <cellStyle name="Hipervínculo" xfId="4110" builtinId="8" hidden="1"/>
    <cellStyle name="Hipervínculo" xfId="4112" builtinId="8" hidden="1"/>
    <cellStyle name="Hipervínculo" xfId="4114" builtinId="8" hidden="1"/>
    <cellStyle name="Hipervínculo" xfId="4116" builtinId="8" hidden="1"/>
    <cellStyle name="Hipervínculo" xfId="4118" builtinId="8" hidden="1"/>
    <cellStyle name="Hipervínculo" xfId="4120" builtinId="8" hidden="1"/>
    <cellStyle name="Hipervínculo" xfId="4122" builtinId="8" hidden="1"/>
    <cellStyle name="Hipervínculo" xfId="4124" builtinId="8" hidden="1"/>
    <cellStyle name="Hipervínculo" xfId="4126" builtinId="8" hidden="1"/>
    <cellStyle name="Hipervínculo" xfId="4128" builtinId="8" hidden="1"/>
    <cellStyle name="Hipervínculo" xfId="4130" builtinId="8" hidden="1"/>
    <cellStyle name="Hipervínculo" xfId="4132" builtinId="8" hidden="1"/>
    <cellStyle name="Hipervínculo" xfId="4134" builtinId="8" hidden="1"/>
    <cellStyle name="Hipervínculo" xfId="4136" builtinId="8" hidden="1"/>
    <cellStyle name="Hipervínculo" xfId="4138" builtinId="8" hidden="1"/>
    <cellStyle name="Hipervínculo" xfId="4140" builtinId="8" hidden="1"/>
    <cellStyle name="Hipervínculo" xfId="4142" builtinId="8" hidden="1"/>
    <cellStyle name="Hipervínculo" xfId="4144" builtinId="8" hidden="1"/>
    <cellStyle name="Hipervínculo" xfId="4146" builtinId="8" hidden="1"/>
    <cellStyle name="Hipervínculo" xfId="4148" builtinId="8" hidden="1"/>
    <cellStyle name="Hipervínculo" xfId="4150" builtinId="8" hidden="1"/>
    <cellStyle name="Hipervínculo" xfId="4152" builtinId="8" hidden="1"/>
    <cellStyle name="Hipervínculo" xfId="4154" builtinId="8" hidden="1"/>
    <cellStyle name="Hipervínculo" xfId="4156" builtinId="8" hidden="1"/>
    <cellStyle name="Hipervínculo" xfId="4158" builtinId="8" hidden="1"/>
    <cellStyle name="Hipervínculo" xfId="4160" builtinId="8" hidden="1"/>
    <cellStyle name="Hipervínculo" xfId="4162" builtinId="8" hidden="1"/>
    <cellStyle name="Hipervínculo" xfId="4164" builtinId="8" hidden="1"/>
    <cellStyle name="Hipervínculo" xfId="4166" builtinId="8" hidden="1"/>
    <cellStyle name="Hipervínculo" xfId="4168" builtinId="8" hidden="1"/>
    <cellStyle name="Hipervínculo" xfId="4170" builtinId="8" hidden="1"/>
    <cellStyle name="Hipervínculo" xfId="4172" builtinId="8" hidden="1"/>
    <cellStyle name="Hipervínculo" xfId="4174" builtinId="8" hidden="1"/>
    <cellStyle name="Hipervínculo" xfId="4176" builtinId="8" hidden="1"/>
    <cellStyle name="Hipervínculo" xfId="4178" builtinId="8" hidden="1"/>
    <cellStyle name="Hipervínculo" xfId="4180" builtinId="8" hidden="1"/>
    <cellStyle name="Hipervínculo" xfId="4182" builtinId="8" hidden="1"/>
    <cellStyle name="Hipervínculo" xfId="4184" builtinId="8" hidden="1"/>
    <cellStyle name="Hipervínculo" xfId="4186" builtinId="8" hidden="1"/>
    <cellStyle name="Hipervínculo" xfId="4188" builtinId="8" hidden="1"/>
    <cellStyle name="Hipervínculo" xfId="4190" builtinId="8" hidden="1"/>
    <cellStyle name="Hipervínculo" xfId="4192" builtinId="8" hidden="1"/>
    <cellStyle name="Hipervínculo" xfId="4194" builtinId="8" hidden="1"/>
    <cellStyle name="Hipervínculo" xfId="4196" builtinId="8" hidden="1"/>
    <cellStyle name="Hipervínculo" xfId="4198" builtinId="8" hidden="1"/>
    <cellStyle name="Hipervínculo" xfId="4200" builtinId="8" hidden="1"/>
    <cellStyle name="Hipervínculo" xfId="4202" builtinId="8" hidden="1"/>
    <cellStyle name="Hipervínculo" xfId="4204" builtinId="8" hidden="1"/>
    <cellStyle name="Hipervínculo" xfId="4206" builtinId="8" hidden="1"/>
    <cellStyle name="Hipervínculo" xfId="4208" builtinId="8" hidden="1"/>
    <cellStyle name="Hipervínculo" xfId="4210" builtinId="8" hidden="1"/>
    <cellStyle name="Hipervínculo" xfId="4212" builtinId="8" hidden="1"/>
    <cellStyle name="Hipervínculo" xfId="4214" builtinId="8" hidden="1"/>
    <cellStyle name="Hipervínculo" xfId="4216" builtinId="8" hidden="1"/>
    <cellStyle name="Hipervínculo" xfId="4218" builtinId="8" hidden="1"/>
    <cellStyle name="Hipervínculo" xfId="4220" builtinId="8" hidden="1"/>
    <cellStyle name="Hipervínculo" xfId="4222" builtinId="8" hidden="1"/>
    <cellStyle name="Hipervínculo" xfId="4224" builtinId="8" hidden="1"/>
    <cellStyle name="Hipervínculo" xfId="4226" builtinId="8" hidden="1"/>
    <cellStyle name="Hipervínculo" xfId="4228" builtinId="8" hidden="1"/>
    <cellStyle name="Hipervínculo" xfId="4230" builtinId="8" hidden="1"/>
    <cellStyle name="Hipervínculo" xfId="4232" builtinId="8" hidden="1"/>
    <cellStyle name="Hipervínculo" xfId="4234" builtinId="8" hidden="1"/>
    <cellStyle name="Hipervínculo" xfId="4236" builtinId="8" hidden="1"/>
    <cellStyle name="Hipervínculo" xfId="4238" builtinId="8" hidden="1"/>
    <cellStyle name="Hipervínculo" xfId="4240" builtinId="8" hidden="1"/>
    <cellStyle name="Hipervínculo" xfId="4242" builtinId="8" hidden="1"/>
    <cellStyle name="Hipervínculo" xfId="4244" builtinId="8" hidden="1"/>
    <cellStyle name="Hipervínculo" xfId="4246" builtinId="8" hidden="1"/>
    <cellStyle name="Hipervínculo" xfId="4248" builtinId="8" hidden="1"/>
    <cellStyle name="Hipervínculo" xfId="4250" builtinId="8" hidden="1"/>
    <cellStyle name="Hipervínculo" xfId="4252" builtinId="8" hidden="1"/>
    <cellStyle name="Hipervínculo" xfId="4254" builtinId="8" hidden="1"/>
    <cellStyle name="Hipervínculo" xfId="4256" builtinId="8" hidden="1"/>
    <cellStyle name="Hipervínculo" xfId="4258" builtinId="8" hidden="1"/>
    <cellStyle name="Hipervínculo" xfId="4260" builtinId="8" hidden="1"/>
    <cellStyle name="Hipervínculo" xfId="4262" builtinId="8" hidden="1"/>
    <cellStyle name="Hipervínculo" xfId="4264" builtinId="8" hidden="1"/>
    <cellStyle name="Hipervínculo" xfId="4266" builtinId="8" hidden="1"/>
    <cellStyle name="Hipervínculo" xfId="4268" builtinId="8" hidden="1"/>
    <cellStyle name="Hipervínculo" xfId="4270" builtinId="8" hidden="1"/>
    <cellStyle name="Hipervínculo" xfId="4272" builtinId="8" hidden="1"/>
    <cellStyle name="Hipervínculo" xfId="4274" builtinId="8" hidden="1"/>
    <cellStyle name="Hipervínculo" xfId="4276" builtinId="8" hidden="1"/>
    <cellStyle name="Hipervínculo" xfId="4278" builtinId="8" hidden="1"/>
    <cellStyle name="Hipervínculo" xfId="4280" builtinId="8" hidden="1"/>
    <cellStyle name="Hipervínculo" xfId="4282" builtinId="8" hidden="1"/>
    <cellStyle name="Hipervínculo" xfId="4284" builtinId="8" hidden="1"/>
    <cellStyle name="Hipervínculo" xfId="4286" builtinId="8" hidden="1"/>
    <cellStyle name="Hipervínculo" xfId="4288" builtinId="8" hidden="1"/>
    <cellStyle name="Hipervínculo" xfId="4290" builtinId="8" hidden="1"/>
    <cellStyle name="Hipervínculo" xfId="4292" builtinId="8" hidden="1"/>
    <cellStyle name="Hipervínculo" xfId="4294" builtinId="8" hidden="1"/>
    <cellStyle name="Hipervínculo" xfId="4296" builtinId="8" hidden="1"/>
    <cellStyle name="Hipervínculo" xfId="4298" builtinId="8" hidden="1"/>
    <cellStyle name="Hipervínculo" xfId="4300" builtinId="8" hidden="1"/>
    <cellStyle name="Hipervínculo" xfId="4302" builtinId="8" hidden="1"/>
    <cellStyle name="Hipervínculo" xfId="4304" builtinId="8" hidden="1"/>
    <cellStyle name="Hipervínculo" xfId="4306" builtinId="8" hidden="1"/>
    <cellStyle name="Hipervínculo" xfId="4308" builtinId="8" hidden="1"/>
    <cellStyle name="Hipervínculo" xfId="4310" builtinId="8" hidden="1"/>
    <cellStyle name="Hipervínculo" xfId="4312" builtinId="8" hidden="1"/>
    <cellStyle name="Hipervínculo" xfId="4314" builtinId="8" hidden="1"/>
    <cellStyle name="Hipervínculo" xfId="4316" builtinId="8" hidden="1"/>
    <cellStyle name="Hipervínculo" xfId="4318" builtinId="8" hidden="1"/>
    <cellStyle name="Hipervínculo" xfId="4320" builtinId="8" hidden="1"/>
    <cellStyle name="Hipervínculo" xfId="4322" builtinId="8" hidden="1"/>
    <cellStyle name="Hipervínculo" xfId="4324" builtinId="8" hidden="1"/>
    <cellStyle name="Hipervínculo" xfId="4326" builtinId="8" hidden="1"/>
    <cellStyle name="Hipervínculo" xfId="4328" builtinId="8" hidden="1"/>
    <cellStyle name="Hipervínculo" xfId="4330" builtinId="8" hidden="1"/>
    <cellStyle name="Hipervínculo" xfId="4332" builtinId="8" hidden="1"/>
    <cellStyle name="Hipervínculo" xfId="4334" builtinId="8" hidden="1"/>
    <cellStyle name="Hipervínculo" xfId="4336" builtinId="8" hidden="1"/>
    <cellStyle name="Hipervínculo" xfId="4338" builtinId="8" hidden="1"/>
    <cellStyle name="Hipervínculo" xfId="4340" builtinId="8" hidden="1"/>
    <cellStyle name="Hipervínculo" xfId="4342" builtinId="8" hidden="1"/>
    <cellStyle name="Hipervínculo" xfId="4344" builtinId="8" hidden="1"/>
    <cellStyle name="Hipervínculo" xfId="4346" builtinId="8" hidden="1"/>
    <cellStyle name="Hipervínculo" xfId="4348" builtinId="8" hidden="1"/>
    <cellStyle name="Hipervínculo" xfId="4350" builtinId="8" hidden="1"/>
    <cellStyle name="Hipervínculo" xfId="4352" builtinId="8" hidden="1"/>
    <cellStyle name="Hipervínculo" xfId="4354" builtinId="8" hidden="1"/>
    <cellStyle name="Hipervínculo" xfId="4356" builtinId="8" hidden="1"/>
    <cellStyle name="Hipervínculo" xfId="4358" builtinId="8" hidden="1"/>
    <cellStyle name="Hipervínculo" xfId="4360" builtinId="8" hidden="1"/>
    <cellStyle name="Hipervínculo" xfId="4362" builtinId="8" hidden="1"/>
    <cellStyle name="Hipervínculo" xfId="4364" builtinId="8" hidden="1"/>
    <cellStyle name="Hipervínculo" xfId="4366" builtinId="8" hidden="1"/>
    <cellStyle name="Hipervínculo" xfId="4368" builtinId="8" hidden="1"/>
    <cellStyle name="Hipervínculo" xfId="4370" builtinId="8" hidden="1"/>
    <cellStyle name="Hipervínculo" xfId="4372" builtinId="8" hidden="1"/>
    <cellStyle name="Hipervínculo" xfId="4374" builtinId="8" hidden="1"/>
    <cellStyle name="Hipervínculo" xfId="4376" builtinId="8" hidden="1"/>
    <cellStyle name="Hipervínculo" xfId="4378" builtinId="8" hidden="1"/>
    <cellStyle name="Hipervínculo" xfId="4380" builtinId="8" hidden="1"/>
    <cellStyle name="Hipervínculo" xfId="4382" builtinId="8" hidden="1"/>
    <cellStyle name="Hipervínculo" xfId="4384" builtinId="8" hidden="1"/>
    <cellStyle name="Hipervínculo" xfId="4386" builtinId="8" hidden="1"/>
    <cellStyle name="Hipervínculo" xfId="4388" builtinId="8" hidden="1"/>
    <cellStyle name="Hipervínculo" xfId="4390" builtinId="8" hidden="1"/>
    <cellStyle name="Hipervínculo" xfId="4392" builtinId="8" hidden="1"/>
    <cellStyle name="Hipervínculo" xfId="4394" builtinId="8" hidden="1"/>
    <cellStyle name="Hipervínculo" xfId="4396" builtinId="8" hidden="1"/>
    <cellStyle name="Hipervínculo" xfId="4398" builtinId="8" hidden="1"/>
    <cellStyle name="Hipervínculo" xfId="4400" builtinId="8" hidden="1"/>
    <cellStyle name="Hipervínculo" xfId="4402" builtinId="8" hidden="1"/>
    <cellStyle name="Hipervínculo" xfId="4404" builtinId="8" hidden="1"/>
    <cellStyle name="Hipervínculo" xfId="4406" builtinId="8" hidden="1"/>
    <cellStyle name="Hipervínculo" xfId="4408" builtinId="8" hidden="1"/>
    <cellStyle name="Hipervínculo" xfId="4410" builtinId="8" hidden="1"/>
    <cellStyle name="Hipervínculo" xfId="4412" builtinId="8" hidden="1"/>
    <cellStyle name="Hipervínculo" xfId="4414" builtinId="8" hidden="1"/>
    <cellStyle name="Hipervínculo" xfId="4416" builtinId="8" hidden="1"/>
    <cellStyle name="Hipervínculo" xfId="4418" builtinId="8" hidden="1"/>
    <cellStyle name="Hipervínculo" xfId="4420" builtinId="8" hidden="1"/>
    <cellStyle name="Hipervínculo" xfId="4422" builtinId="8" hidden="1"/>
    <cellStyle name="Hipervínculo" xfId="4424" builtinId="8" hidden="1"/>
    <cellStyle name="Hipervínculo" xfId="4426" builtinId="8" hidden="1"/>
    <cellStyle name="Hipervínculo" xfId="4428" builtinId="8" hidden="1"/>
    <cellStyle name="Hipervínculo" xfId="4430" builtinId="8" hidden="1"/>
    <cellStyle name="Hipervínculo" xfId="4432" builtinId="8" hidden="1"/>
    <cellStyle name="Hipervínculo" xfId="4434" builtinId="8" hidden="1"/>
    <cellStyle name="Hipervínculo" xfId="4436" builtinId="8" hidden="1"/>
    <cellStyle name="Hipervínculo" xfId="4438" builtinId="8" hidden="1"/>
    <cellStyle name="Hipervínculo" xfId="4440" builtinId="8" hidden="1"/>
    <cellStyle name="Hipervínculo" xfId="4442" builtinId="8" hidden="1"/>
    <cellStyle name="Hipervínculo" xfId="4444" builtinId="8" hidden="1"/>
    <cellStyle name="Hipervínculo" xfId="4446" builtinId="8" hidden="1"/>
    <cellStyle name="Hipervínculo" xfId="4448" builtinId="8" hidden="1"/>
    <cellStyle name="Hipervínculo" xfId="4450" builtinId="8" hidden="1"/>
    <cellStyle name="Hipervínculo" xfId="4452" builtinId="8" hidden="1"/>
    <cellStyle name="Hipervínculo" xfId="4454" builtinId="8" hidden="1"/>
    <cellStyle name="Hipervínculo" xfId="4456" builtinId="8" hidden="1"/>
    <cellStyle name="Hipervínculo" xfId="4458" builtinId="8" hidden="1"/>
    <cellStyle name="Hipervínculo" xfId="4460" builtinId="8" hidden="1"/>
    <cellStyle name="Hipervínculo" xfId="4462" builtinId="8" hidden="1"/>
    <cellStyle name="Hipervínculo" xfId="4464" builtinId="8" hidden="1"/>
    <cellStyle name="Hipervínculo" xfId="4466" builtinId="8" hidden="1"/>
    <cellStyle name="Hipervínculo" xfId="4468" builtinId="8" hidden="1"/>
    <cellStyle name="Hipervínculo" xfId="4470" builtinId="8" hidden="1"/>
    <cellStyle name="Hipervínculo" xfId="4472" builtinId="8" hidden="1"/>
    <cellStyle name="Hipervínculo" xfId="4474" builtinId="8" hidden="1"/>
    <cellStyle name="Hipervínculo" xfId="4476" builtinId="8" hidden="1"/>
    <cellStyle name="Hipervínculo" xfId="4478" builtinId="8" hidden="1"/>
    <cellStyle name="Hipervínculo" xfId="4480" builtinId="8" hidden="1"/>
    <cellStyle name="Hipervínculo" xfId="4482" builtinId="8" hidden="1"/>
    <cellStyle name="Hipervínculo" xfId="4484" builtinId="8" hidden="1"/>
    <cellStyle name="Hipervínculo" xfId="4486" builtinId="8" hidden="1"/>
    <cellStyle name="Hipervínculo" xfId="4488" builtinId="8" hidden="1"/>
    <cellStyle name="Hipervínculo" xfId="4490" builtinId="8" hidden="1"/>
    <cellStyle name="Hipervínculo" xfId="4492" builtinId="8" hidden="1"/>
    <cellStyle name="Hipervínculo" xfId="4494" builtinId="8" hidden="1"/>
    <cellStyle name="Hipervínculo" xfId="4496" builtinId="8" hidden="1"/>
    <cellStyle name="Hipervínculo" xfId="4498" builtinId="8" hidden="1"/>
    <cellStyle name="Hipervínculo" xfId="4500" builtinId="8" hidden="1"/>
    <cellStyle name="Hipervínculo" xfId="4502" builtinId="8" hidden="1"/>
    <cellStyle name="Hipervínculo" xfId="4504" builtinId="8" hidden="1"/>
    <cellStyle name="Hipervínculo" xfId="4506" builtinId="8" hidden="1"/>
    <cellStyle name="Hipervínculo" xfId="4508" builtinId="8" hidden="1"/>
    <cellStyle name="Hipervínculo" xfId="4510" builtinId="8" hidden="1"/>
    <cellStyle name="Hipervínculo" xfId="4512" builtinId="8" hidden="1"/>
    <cellStyle name="Hipervínculo" xfId="4514" builtinId="8" hidden="1"/>
    <cellStyle name="Hipervínculo" xfId="4516" builtinId="8" hidden="1"/>
    <cellStyle name="Hipervínculo" xfId="4518" builtinId="8" hidden="1"/>
    <cellStyle name="Hipervínculo" xfId="4520" builtinId="8" hidden="1"/>
    <cellStyle name="Hipervínculo" xfId="4522" builtinId="8" hidden="1"/>
    <cellStyle name="Hipervínculo" xfId="4524" builtinId="8" hidden="1"/>
    <cellStyle name="Hipervínculo" xfId="4526" builtinId="8" hidden="1"/>
    <cellStyle name="Hipervínculo" xfId="4528" builtinId="8" hidden="1"/>
    <cellStyle name="Hipervínculo" xfId="4530" builtinId="8" hidden="1"/>
    <cellStyle name="Hipervínculo" xfId="4532" builtinId="8" hidden="1"/>
    <cellStyle name="Hipervínculo" xfId="4534" builtinId="8" hidden="1"/>
    <cellStyle name="Hipervínculo" xfId="4536" builtinId="8" hidden="1"/>
    <cellStyle name="Hipervínculo" xfId="4538" builtinId="8" hidden="1"/>
    <cellStyle name="Hipervínculo" xfId="4540" builtinId="8" hidden="1"/>
    <cellStyle name="Hipervínculo" xfId="4542" builtinId="8" hidden="1"/>
    <cellStyle name="Hipervínculo" xfId="4544" builtinId="8" hidden="1"/>
    <cellStyle name="Hipervínculo" xfId="4546" builtinId="8" hidden="1"/>
    <cellStyle name="Hipervínculo" xfId="4548" builtinId="8" hidden="1"/>
    <cellStyle name="Hipervínculo" xfId="4550" builtinId="8" hidden="1"/>
    <cellStyle name="Hipervínculo" xfId="4552" builtinId="8" hidden="1"/>
    <cellStyle name="Hipervínculo" xfId="4554" builtinId="8" hidden="1"/>
    <cellStyle name="Hipervínculo" xfId="4556" builtinId="8" hidden="1"/>
    <cellStyle name="Hipervínculo" xfId="4558" builtinId="8" hidden="1"/>
    <cellStyle name="Hipervínculo" xfId="4560" builtinId="8" hidden="1"/>
    <cellStyle name="Hipervínculo" xfId="4562" builtinId="8" hidden="1"/>
    <cellStyle name="Hipervínculo" xfId="4564" builtinId="8" hidden="1"/>
    <cellStyle name="Hipervínculo" xfId="4566" builtinId="8" hidden="1"/>
    <cellStyle name="Hipervínculo" xfId="4568" builtinId="8" hidden="1"/>
    <cellStyle name="Hipervínculo" xfId="4570" builtinId="8" hidden="1"/>
    <cellStyle name="Hipervínculo" xfId="4572" builtinId="8" hidden="1"/>
    <cellStyle name="Hipervínculo" xfId="4574" builtinId="8" hidden="1"/>
    <cellStyle name="Hipervínculo" xfId="4576" builtinId="8" hidden="1"/>
    <cellStyle name="Hipervínculo" xfId="4578" builtinId="8" hidden="1"/>
    <cellStyle name="Hipervínculo" xfId="4580" builtinId="8" hidden="1"/>
    <cellStyle name="Hipervínculo" xfId="4582" builtinId="8" hidden="1"/>
    <cellStyle name="Hipervínculo" xfId="4584" builtinId="8" hidden="1"/>
    <cellStyle name="Hipervínculo" xfId="4586" builtinId="8" hidden="1"/>
    <cellStyle name="Hipervínculo" xfId="4588" builtinId="8" hidden="1"/>
    <cellStyle name="Hipervínculo" xfId="4590" builtinId="8" hidden="1"/>
    <cellStyle name="Hipervínculo" xfId="4592" builtinId="8" hidden="1"/>
    <cellStyle name="Hipervínculo" xfId="4594" builtinId="8" hidden="1"/>
    <cellStyle name="Hipervínculo" xfId="4596" builtinId="8" hidden="1"/>
    <cellStyle name="Hipervínculo" xfId="4598" builtinId="8" hidden="1"/>
    <cellStyle name="Hipervínculo" xfId="4600" builtinId="8" hidden="1"/>
    <cellStyle name="Hipervínculo" xfId="4602" builtinId="8" hidden="1"/>
    <cellStyle name="Hipervínculo" xfId="4604" builtinId="8" hidden="1"/>
    <cellStyle name="Hipervínculo" xfId="4606" builtinId="8" hidden="1"/>
    <cellStyle name="Hipervínculo" xfId="4608" builtinId="8" hidden="1"/>
    <cellStyle name="Hipervínculo" xfId="4610" builtinId="8" hidden="1"/>
    <cellStyle name="Hipervínculo" xfId="4612" builtinId="8" hidden="1"/>
    <cellStyle name="Hipervínculo" xfId="4614" builtinId="8" hidden="1"/>
    <cellStyle name="Hipervínculo" xfId="4616" builtinId="8" hidden="1"/>
    <cellStyle name="Hipervínculo" xfId="4618" builtinId="8" hidden="1"/>
    <cellStyle name="Hipervínculo" xfId="4620" builtinId="8" hidden="1"/>
    <cellStyle name="Hipervínculo" xfId="4622" builtinId="8" hidden="1"/>
    <cellStyle name="Hipervínculo" xfId="4624" builtinId="8" hidden="1"/>
    <cellStyle name="Hipervínculo" xfId="4626" builtinId="8" hidden="1"/>
    <cellStyle name="Hipervínculo" xfId="4628" builtinId="8" hidden="1"/>
    <cellStyle name="Hipervínculo" xfId="4630" builtinId="8" hidden="1"/>
    <cellStyle name="Hipervínculo" xfId="4632" builtinId="8" hidden="1"/>
    <cellStyle name="Hipervínculo" xfId="4634" builtinId="8" hidden="1"/>
    <cellStyle name="Hipervínculo" xfId="4636" builtinId="8" hidden="1"/>
    <cellStyle name="Hipervínculo" xfId="4638" builtinId="8" hidden="1"/>
    <cellStyle name="Hipervínculo" xfId="4640" builtinId="8" hidden="1"/>
    <cellStyle name="Hipervínculo" xfId="4642" builtinId="8" hidden="1"/>
    <cellStyle name="Hipervínculo" xfId="4644" builtinId="8" hidden="1"/>
    <cellStyle name="Hipervínculo" xfId="4646" builtinId="8" hidden="1"/>
    <cellStyle name="Hipervínculo" xfId="4648" builtinId="8" hidden="1"/>
    <cellStyle name="Hipervínculo" xfId="4650" builtinId="8" hidden="1"/>
    <cellStyle name="Hipervínculo" xfId="4652" builtinId="8" hidden="1"/>
    <cellStyle name="Hipervínculo" xfId="4654" builtinId="8" hidden="1"/>
    <cellStyle name="Hipervínculo" xfId="4656" builtinId="8" hidden="1"/>
    <cellStyle name="Hipervínculo" xfId="4658" builtinId="8" hidden="1"/>
    <cellStyle name="Hipervínculo" xfId="4660" builtinId="8" hidden="1"/>
    <cellStyle name="Hipervínculo" xfId="4662" builtinId="8" hidden="1"/>
    <cellStyle name="Hipervínculo" xfId="4664" builtinId="8" hidden="1"/>
    <cellStyle name="Hipervínculo" xfId="4666" builtinId="8" hidden="1"/>
    <cellStyle name="Hipervínculo" xfId="4668" builtinId="8" hidden="1"/>
    <cellStyle name="Hipervínculo" xfId="4670" builtinId="8" hidden="1"/>
    <cellStyle name="Hipervínculo" xfId="4672" builtinId="8" hidden="1"/>
    <cellStyle name="Hipervínculo" xfId="4674" builtinId="8" hidden="1"/>
    <cellStyle name="Hipervínculo" xfId="4676" builtinId="8" hidden="1"/>
    <cellStyle name="Hipervínculo" xfId="4678" builtinId="8" hidden="1"/>
    <cellStyle name="Hipervínculo" xfId="4680" builtinId="8" hidden="1"/>
    <cellStyle name="Hipervínculo" xfId="4682" builtinId="8" hidden="1"/>
    <cellStyle name="Hipervínculo" xfId="4684" builtinId="8" hidden="1"/>
    <cellStyle name="Hipervínculo" xfId="4686" builtinId="8" hidden="1"/>
    <cellStyle name="Hipervínculo" xfId="4688" builtinId="8" hidden="1"/>
    <cellStyle name="Hipervínculo" xfId="4690" builtinId="8" hidden="1"/>
    <cellStyle name="Hipervínculo" xfId="4692" builtinId="8" hidden="1"/>
    <cellStyle name="Hipervínculo" xfId="4694" builtinId="8" hidden="1"/>
    <cellStyle name="Hipervínculo" xfId="4696" builtinId="8" hidden="1"/>
    <cellStyle name="Hipervínculo" xfId="4698" builtinId="8" hidden="1"/>
    <cellStyle name="Hipervínculo" xfId="4700" builtinId="8" hidden="1"/>
    <cellStyle name="Hipervínculo" xfId="4702" builtinId="8" hidden="1"/>
    <cellStyle name="Hipervínculo" xfId="4704" builtinId="8" hidden="1"/>
    <cellStyle name="Hipervínculo" xfId="4706" builtinId="8" hidden="1"/>
    <cellStyle name="Hipervínculo" xfId="4708" builtinId="8" hidden="1"/>
    <cellStyle name="Hipervínculo" xfId="4710" builtinId="8" hidden="1"/>
    <cellStyle name="Hipervínculo" xfId="4712" builtinId="8" hidden="1"/>
    <cellStyle name="Hipervínculo" xfId="4714" builtinId="8" hidden="1"/>
    <cellStyle name="Hipervínculo" xfId="4716" builtinId="8" hidden="1"/>
    <cellStyle name="Hipervínculo" xfId="4718" builtinId="8" hidden="1"/>
    <cellStyle name="Hipervínculo" xfId="4720" builtinId="8" hidden="1"/>
    <cellStyle name="Hipervínculo" xfId="4722" builtinId="8" hidden="1"/>
    <cellStyle name="Hipervínculo" xfId="4724" builtinId="8" hidden="1"/>
    <cellStyle name="Hipervínculo" xfId="4726" builtinId="8" hidden="1"/>
    <cellStyle name="Hipervínculo" xfId="4728" builtinId="8" hidden="1"/>
    <cellStyle name="Hipervínculo" xfId="4730" builtinId="8" hidden="1"/>
    <cellStyle name="Hipervínculo" xfId="4732" builtinId="8" hidden="1"/>
    <cellStyle name="Hipervínculo" xfId="4734" builtinId="8" hidden="1"/>
    <cellStyle name="Hipervínculo" xfId="4736" builtinId="8" hidden="1"/>
    <cellStyle name="Hipervínculo" xfId="4738" builtinId="8" hidden="1"/>
    <cellStyle name="Hipervínculo" xfId="4740" builtinId="8" hidden="1"/>
    <cellStyle name="Hipervínculo" xfId="4742" builtinId="8" hidden="1"/>
    <cellStyle name="Hipervínculo" xfId="4744" builtinId="8" hidden="1"/>
    <cellStyle name="Hipervínculo" xfId="4746" builtinId="8" hidden="1"/>
    <cellStyle name="Hipervínculo" xfId="4748" builtinId="8" hidden="1"/>
    <cellStyle name="Hipervínculo" xfId="4750" builtinId="8" hidden="1"/>
    <cellStyle name="Hipervínculo" xfId="4752" builtinId="8" hidden="1"/>
    <cellStyle name="Hipervínculo" xfId="4754" builtinId="8" hidden="1"/>
    <cellStyle name="Hipervínculo" xfId="4756" builtinId="8" hidden="1"/>
    <cellStyle name="Hipervínculo" xfId="4758" builtinId="8" hidden="1"/>
    <cellStyle name="Hipervínculo" xfId="4760" builtinId="8" hidden="1"/>
    <cellStyle name="Hipervínculo" xfId="4762" builtinId="8" hidden="1"/>
    <cellStyle name="Hipervínculo" xfId="4764" builtinId="8" hidden="1"/>
    <cellStyle name="Hipervínculo" xfId="4766" builtinId="8" hidden="1"/>
    <cellStyle name="Hipervínculo" xfId="4768" builtinId="8" hidden="1"/>
    <cellStyle name="Hipervínculo" xfId="4770" builtinId="8" hidden="1"/>
    <cellStyle name="Hipervínculo" xfId="4772" builtinId="8" hidden="1"/>
    <cellStyle name="Hipervínculo" xfId="4774" builtinId="8" hidden="1"/>
    <cellStyle name="Hipervínculo" xfId="4776" builtinId="8" hidden="1"/>
    <cellStyle name="Hipervínculo" xfId="4778" builtinId="8" hidden="1"/>
    <cellStyle name="Hipervínculo" xfId="4780" builtinId="8" hidden="1"/>
    <cellStyle name="Hipervínculo" xfId="4782" builtinId="8" hidden="1"/>
    <cellStyle name="Hipervínculo" xfId="4784" builtinId="8" hidden="1"/>
    <cellStyle name="Hipervínculo" xfId="4786" builtinId="8" hidden="1"/>
    <cellStyle name="Hipervínculo" xfId="4788" builtinId="8" hidden="1"/>
    <cellStyle name="Hipervínculo" xfId="4790" builtinId="8" hidden="1"/>
    <cellStyle name="Hipervínculo" xfId="4792" builtinId="8" hidden="1"/>
    <cellStyle name="Hipervínculo" xfId="4794" builtinId="8" hidden="1"/>
    <cellStyle name="Hipervínculo" xfId="4796" builtinId="8" hidden="1"/>
    <cellStyle name="Hipervínculo" xfId="4798" builtinId="8" hidden="1"/>
    <cellStyle name="Hipervínculo" xfId="4800" builtinId="8" hidden="1"/>
    <cellStyle name="Hipervínculo" xfId="4802" builtinId="8" hidden="1"/>
    <cellStyle name="Hipervínculo" xfId="4804" builtinId="8" hidden="1"/>
    <cellStyle name="Hipervínculo" xfId="4806" builtinId="8" hidden="1"/>
    <cellStyle name="Hipervínculo" xfId="4808" builtinId="8" hidden="1"/>
    <cellStyle name="Hipervínculo" xfId="4810" builtinId="8" hidden="1"/>
    <cellStyle name="Hipervínculo" xfId="4812" builtinId="8" hidden="1"/>
    <cellStyle name="Hipervínculo" xfId="4814" builtinId="8" hidden="1"/>
    <cellStyle name="Hipervínculo" xfId="4816" builtinId="8" hidden="1"/>
    <cellStyle name="Hipervínculo" xfId="4818" builtinId="8" hidden="1"/>
    <cellStyle name="Hipervínculo" xfId="4820" builtinId="8" hidden="1"/>
    <cellStyle name="Hipervínculo" xfId="4822" builtinId="8" hidden="1"/>
    <cellStyle name="Hipervínculo" xfId="4824" builtinId="8" hidden="1"/>
    <cellStyle name="Hipervínculo" xfId="4826" builtinId="8" hidden="1"/>
    <cellStyle name="Hipervínculo" xfId="4828" builtinId="8" hidden="1"/>
    <cellStyle name="Hipervínculo" xfId="4830" builtinId="8" hidden="1"/>
    <cellStyle name="Hipervínculo" xfId="4832" builtinId="8" hidden="1"/>
    <cellStyle name="Hipervínculo" xfId="4834" builtinId="8" hidden="1"/>
    <cellStyle name="Hipervínculo" xfId="4836" builtinId="8" hidden="1"/>
    <cellStyle name="Hipervínculo" xfId="4838" builtinId="8" hidden="1"/>
    <cellStyle name="Hipervínculo" xfId="4840" builtinId="8" hidden="1"/>
    <cellStyle name="Hipervínculo" xfId="4842" builtinId="8" hidden="1"/>
    <cellStyle name="Hipervínculo" xfId="4844" builtinId="8" hidden="1"/>
    <cellStyle name="Hipervínculo" xfId="4846" builtinId="8" hidden="1"/>
    <cellStyle name="Hipervínculo" xfId="4848" builtinId="8" hidden="1"/>
    <cellStyle name="Hipervínculo" xfId="4850" builtinId="8" hidden="1"/>
    <cellStyle name="Hipervínculo" xfId="4852" builtinId="8" hidden="1"/>
    <cellStyle name="Hipervínculo" xfId="4854" builtinId="8" hidden="1"/>
    <cellStyle name="Hipervínculo" xfId="4856" builtinId="8" hidden="1"/>
    <cellStyle name="Hipervínculo" xfId="4858" builtinId="8" hidden="1"/>
    <cellStyle name="Hipervínculo" xfId="4860" builtinId="8" hidden="1"/>
    <cellStyle name="Hipervínculo" xfId="4862" builtinId="8" hidden="1"/>
    <cellStyle name="Hipervínculo" xfId="4864" builtinId="8" hidden="1"/>
    <cellStyle name="Hipervínculo" xfId="4866" builtinId="8" hidden="1"/>
    <cellStyle name="Hipervínculo" xfId="4868" builtinId="8" hidden="1"/>
    <cellStyle name="Hipervínculo" xfId="4870" builtinId="8" hidden="1"/>
    <cellStyle name="Hipervínculo" xfId="4872" builtinId="8" hidden="1"/>
    <cellStyle name="Hipervínculo" xfId="4874" builtinId="8" hidden="1"/>
    <cellStyle name="Hipervínculo" xfId="4876" builtinId="8" hidden="1"/>
    <cellStyle name="Hipervínculo" xfId="4878" builtinId="8" hidden="1"/>
    <cellStyle name="Hipervínculo" xfId="4880" builtinId="8" hidden="1"/>
    <cellStyle name="Hipervínculo" xfId="4882" builtinId="8" hidden="1"/>
    <cellStyle name="Hipervínculo" xfId="4884" builtinId="8" hidden="1"/>
    <cellStyle name="Hipervínculo" xfId="4886" builtinId="8" hidden="1"/>
    <cellStyle name="Hipervínculo" xfId="4888" builtinId="8" hidden="1"/>
    <cellStyle name="Hipervínculo" xfId="4890" builtinId="8" hidden="1"/>
    <cellStyle name="Hipervínculo" xfId="4892" builtinId="8" hidden="1"/>
    <cellStyle name="Hipervínculo" xfId="4894" builtinId="8" hidden="1"/>
    <cellStyle name="Hipervínculo" xfId="4896" builtinId="8" hidden="1"/>
    <cellStyle name="Hipervínculo" xfId="4898" builtinId="8" hidden="1"/>
    <cellStyle name="Hipervínculo" xfId="4900" builtinId="8" hidden="1"/>
    <cellStyle name="Hipervínculo" xfId="4902" builtinId="8" hidden="1"/>
    <cellStyle name="Hipervínculo" xfId="4904" builtinId="8" hidden="1"/>
    <cellStyle name="Hipervínculo" xfId="4906" builtinId="8" hidden="1"/>
    <cellStyle name="Hipervínculo" xfId="4908" builtinId="8" hidden="1"/>
    <cellStyle name="Hipervínculo" xfId="4910" builtinId="8" hidden="1"/>
    <cellStyle name="Hipervínculo" xfId="4912" builtinId="8" hidden="1"/>
    <cellStyle name="Hipervínculo" xfId="4914" builtinId="8" hidden="1"/>
    <cellStyle name="Hipervínculo" xfId="4916" builtinId="8" hidden="1"/>
    <cellStyle name="Hipervínculo" xfId="4918" builtinId="8" hidden="1"/>
    <cellStyle name="Hipervínculo" xfId="4920" builtinId="8" hidden="1"/>
    <cellStyle name="Hipervínculo" xfId="4922" builtinId="8" hidden="1"/>
    <cellStyle name="Hipervínculo" xfId="4924" builtinId="8" hidden="1"/>
    <cellStyle name="Hipervínculo" xfId="4926" builtinId="8" hidden="1"/>
    <cellStyle name="Hipervínculo" xfId="4928" builtinId="8" hidden="1"/>
    <cellStyle name="Hipervínculo" xfId="4930" builtinId="8" hidden="1"/>
    <cellStyle name="Hipervínculo" xfId="4932" builtinId="8" hidden="1"/>
    <cellStyle name="Hipervínculo" xfId="4934" builtinId="8" hidden="1"/>
    <cellStyle name="Hipervínculo" xfId="4936" builtinId="8" hidden="1"/>
    <cellStyle name="Hipervínculo" xfId="4938" builtinId="8" hidden="1"/>
    <cellStyle name="Hipervínculo" xfId="4940" builtinId="8" hidden="1"/>
    <cellStyle name="Hipervínculo" xfId="4942" builtinId="8" hidden="1"/>
    <cellStyle name="Hipervínculo" xfId="4944" builtinId="8" hidden="1"/>
    <cellStyle name="Hipervínculo" xfId="4946" builtinId="8" hidden="1"/>
    <cellStyle name="Hipervínculo" xfId="4948" builtinId="8" hidden="1"/>
    <cellStyle name="Hipervínculo" xfId="4950" builtinId="8" hidden="1"/>
    <cellStyle name="Hipervínculo" xfId="4952" builtinId="8" hidden="1"/>
    <cellStyle name="Hipervínculo" xfId="4954" builtinId="8" hidden="1"/>
    <cellStyle name="Hipervínculo" xfId="4956" builtinId="8" hidden="1"/>
    <cellStyle name="Hipervínculo" xfId="4958" builtinId="8" hidden="1"/>
    <cellStyle name="Hipervínculo" xfId="4960" builtinId="8" hidden="1"/>
    <cellStyle name="Hipervínculo" xfId="4962" builtinId="8" hidden="1"/>
    <cellStyle name="Hipervínculo" xfId="4964" builtinId="8" hidden="1"/>
    <cellStyle name="Hipervínculo" xfId="4966" builtinId="8" hidden="1"/>
    <cellStyle name="Hipervínculo" xfId="4968" builtinId="8" hidden="1"/>
    <cellStyle name="Hipervínculo" xfId="4970" builtinId="8" hidden="1"/>
    <cellStyle name="Hipervínculo" xfId="4972" builtinId="8" hidden="1"/>
    <cellStyle name="Hipervínculo" xfId="4974" builtinId="8" hidden="1"/>
    <cellStyle name="Hipervínculo" xfId="4976" builtinId="8" hidden="1"/>
    <cellStyle name="Hipervínculo" xfId="4978" builtinId="8" hidden="1"/>
    <cellStyle name="Hipervínculo" xfId="4980" builtinId="8" hidden="1"/>
    <cellStyle name="Hipervínculo" xfId="4982" builtinId="8" hidden="1"/>
    <cellStyle name="Hipervínculo" xfId="4984" builtinId="8" hidden="1"/>
    <cellStyle name="Hipervínculo" xfId="4986" builtinId="8" hidden="1"/>
    <cellStyle name="Hipervínculo" xfId="4988" builtinId="8" hidden="1"/>
    <cellStyle name="Hipervínculo" xfId="4990" builtinId="8" hidden="1"/>
    <cellStyle name="Hipervínculo" xfId="4992" builtinId="8" hidden="1"/>
    <cellStyle name="Hipervínculo" xfId="4994" builtinId="8" hidden="1"/>
    <cellStyle name="Hipervínculo" xfId="4996" builtinId="8" hidden="1"/>
    <cellStyle name="Hipervínculo" xfId="4998" builtinId="8" hidden="1"/>
    <cellStyle name="Hipervínculo" xfId="5000" builtinId="8" hidden="1"/>
    <cellStyle name="Hipervínculo" xfId="5002" builtinId="8" hidden="1"/>
    <cellStyle name="Hipervínculo" xfId="5004" builtinId="8" hidden="1"/>
    <cellStyle name="Hipervínculo" xfId="5006" builtinId="8" hidden="1"/>
    <cellStyle name="Hipervínculo" xfId="5008" builtinId="8" hidden="1"/>
    <cellStyle name="Hipervínculo" xfId="5010" builtinId="8" hidden="1"/>
    <cellStyle name="Hipervínculo" xfId="5012" builtinId="8" hidden="1"/>
    <cellStyle name="Hipervínculo" xfId="5014" builtinId="8" hidden="1"/>
    <cellStyle name="Hipervínculo" xfId="5016" builtinId="8" hidden="1"/>
    <cellStyle name="Hipervínculo" xfId="5018" builtinId="8" hidden="1"/>
    <cellStyle name="Hipervínculo" xfId="5020" builtinId="8" hidden="1"/>
    <cellStyle name="Hipervínculo" xfId="5022" builtinId="8" hidden="1"/>
    <cellStyle name="Hipervínculo" xfId="5024" builtinId="8" hidden="1"/>
    <cellStyle name="Hipervínculo" xfId="5026" builtinId="8" hidden="1"/>
    <cellStyle name="Hipervínculo" xfId="5028" builtinId="8" hidden="1"/>
    <cellStyle name="Hipervínculo" xfId="5030" builtinId="8" hidden="1"/>
    <cellStyle name="Hipervínculo" xfId="5032" builtinId="8" hidden="1"/>
    <cellStyle name="Hipervínculo" xfId="5034" builtinId="8" hidden="1"/>
    <cellStyle name="Hipervínculo" xfId="5036" builtinId="8" hidden="1"/>
    <cellStyle name="Hipervínculo" xfId="5038" builtinId="8" hidden="1"/>
    <cellStyle name="Hipervínculo" xfId="5040" builtinId="8" hidden="1"/>
    <cellStyle name="Hipervínculo" xfId="5042" builtinId="8" hidden="1"/>
    <cellStyle name="Hipervínculo" xfId="5044" builtinId="8" hidden="1"/>
    <cellStyle name="Hipervínculo" xfId="5046" builtinId="8" hidden="1"/>
    <cellStyle name="Hipervínculo" xfId="5048" builtinId="8" hidden="1"/>
    <cellStyle name="Hipervínculo" xfId="5050" builtinId="8" hidden="1"/>
    <cellStyle name="Hipervínculo" xfId="5052" builtinId="8" hidden="1"/>
    <cellStyle name="Hipervínculo" xfId="5054" builtinId="8" hidden="1"/>
    <cellStyle name="Hipervínculo" xfId="5056" builtinId="8" hidden="1"/>
    <cellStyle name="Hipervínculo" xfId="5058" builtinId="8" hidden="1"/>
    <cellStyle name="Hipervínculo" xfId="5060" builtinId="8" hidden="1"/>
    <cellStyle name="Hipervínculo" xfId="5062" builtinId="8" hidden="1"/>
    <cellStyle name="Hipervínculo" xfId="5064" builtinId="8" hidden="1"/>
    <cellStyle name="Hipervínculo" xfId="5066" builtinId="8" hidden="1"/>
    <cellStyle name="Hipervínculo" xfId="5068" builtinId="8" hidden="1"/>
    <cellStyle name="Hipervínculo" xfId="5070" builtinId="8" hidden="1"/>
    <cellStyle name="Hipervínculo" xfId="5072" builtinId="8" hidden="1"/>
    <cellStyle name="Hipervínculo" xfId="5074" builtinId="8" hidden="1"/>
    <cellStyle name="Hipervínculo" xfId="5076" builtinId="8" hidden="1"/>
    <cellStyle name="Hipervínculo" xfId="5078" builtinId="8" hidden="1"/>
    <cellStyle name="Hipervínculo" xfId="5080" builtinId="8" hidden="1"/>
    <cellStyle name="Hipervínculo" xfId="5082" builtinId="8" hidden="1"/>
    <cellStyle name="Hipervínculo" xfId="5084" builtinId="8" hidden="1"/>
    <cellStyle name="Hipervínculo" xfId="5086" builtinId="8" hidden="1"/>
    <cellStyle name="Hipervínculo" xfId="5088" builtinId="8" hidden="1"/>
    <cellStyle name="Hipervínculo" xfId="5090" builtinId="8" hidden="1"/>
    <cellStyle name="Hipervínculo" xfId="5092" builtinId="8" hidden="1"/>
    <cellStyle name="Hipervínculo" xfId="5094" builtinId="8" hidden="1"/>
    <cellStyle name="Hipervínculo" xfId="5096" builtinId="8" hidden="1"/>
    <cellStyle name="Hipervínculo" xfId="5098" builtinId="8" hidden="1"/>
    <cellStyle name="Hipervínculo" xfId="5100" builtinId="8" hidden="1"/>
    <cellStyle name="Hipervínculo" xfId="5102" builtinId="8" hidden="1"/>
    <cellStyle name="Hipervínculo" xfId="5104" builtinId="8" hidden="1"/>
    <cellStyle name="Hipervínculo" xfId="5106" builtinId="8" hidden="1"/>
    <cellStyle name="Hipervínculo" xfId="5108" builtinId="8" hidden="1"/>
    <cellStyle name="Hipervínculo" xfId="5110" builtinId="8" hidden="1"/>
    <cellStyle name="Hipervínculo" xfId="5112" builtinId="8" hidden="1"/>
    <cellStyle name="Hipervínculo" xfId="5114" builtinId="8" hidden="1"/>
    <cellStyle name="Hipervínculo" xfId="5116" builtinId="8" hidden="1"/>
    <cellStyle name="Hipervínculo" xfId="5118" builtinId="8" hidden="1"/>
    <cellStyle name="Hipervínculo" xfId="5120" builtinId="8" hidden="1"/>
    <cellStyle name="Hipervínculo" xfId="5122" builtinId="8" hidden="1"/>
    <cellStyle name="Hipervínculo" xfId="5124" builtinId="8" hidden="1"/>
    <cellStyle name="Hipervínculo" xfId="5126" builtinId="8" hidden="1"/>
    <cellStyle name="Hipervínculo" xfId="5128" builtinId="8" hidden="1"/>
    <cellStyle name="Hipervínculo" xfId="5130" builtinId="8" hidden="1"/>
    <cellStyle name="Hipervínculo" xfId="5132" builtinId="8" hidden="1"/>
    <cellStyle name="Hipervínculo" xfId="5134" builtinId="8" hidden="1"/>
    <cellStyle name="Hipervínculo" xfId="5136" builtinId="8" hidden="1"/>
    <cellStyle name="Hipervínculo" xfId="5138" builtinId="8" hidden="1"/>
    <cellStyle name="Hipervínculo" xfId="5140" builtinId="8" hidden="1"/>
    <cellStyle name="Hipervínculo" xfId="5142" builtinId="8" hidden="1"/>
    <cellStyle name="Hipervínculo" xfId="5144" builtinId="8" hidden="1"/>
    <cellStyle name="Hipervínculo" xfId="5146" builtinId="8" hidden="1"/>
    <cellStyle name="Hipervínculo" xfId="5148" builtinId="8" hidden="1"/>
    <cellStyle name="Hipervínculo" xfId="5150" builtinId="8" hidden="1"/>
    <cellStyle name="Hipervínculo" xfId="5152" builtinId="8" hidden="1"/>
    <cellStyle name="Hipervínculo" xfId="5154" builtinId="8" hidden="1"/>
    <cellStyle name="Hipervínculo" xfId="5156" builtinId="8" hidden="1"/>
    <cellStyle name="Hipervínculo" xfId="5158" builtinId="8" hidden="1"/>
    <cellStyle name="Hipervínculo" xfId="5160" builtinId="8" hidden="1"/>
    <cellStyle name="Hipervínculo" xfId="5162" builtinId="8" hidden="1"/>
    <cellStyle name="Hipervínculo" xfId="5164" builtinId="8" hidden="1"/>
    <cellStyle name="Hipervínculo" xfId="5166" builtinId="8" hidden="1"/>
    <cellStyle name="Hipervínculo" xfId="5168" builtinId="8" hidden="1"/>
    <cellStyle name="Hipervínculo" xfId="5170" builtinId="8" hidden="1"/>
    <cellStyle name="Hipervínculo" xfId="5172" builtinId="8" hidden="1"/>
    <cellStyle name="Hipervínculo" xfId="5174" builtinId="8" hidden="1"/>
    <cellStyle name="Hipervínculo" xfId="5176" builtinId="8" hidden="1"/>
    <cellStyle name="Hipervínculo" xfId="5178" builtinId="8" hidden="1"/>
    <cellStyle name="Hipervínculo" xfId="5180" builtinId="8" hidden="1"/>
    <cellStyle name="Hipervínculo" xfId="5182" builtinId="8" hidden="1"/>
    <cellStyle name="Hipervínculo" xfId="5184" builtinId="8" hidden="1"/>
    <cellStyle name="Hipervínculo" xfId="5186" builtinId="8" hidden="1"/>
    <cellStyle name="Hipervínculo" xfId="5188" builtinId="8" hidden="1"/>
    <cellStyle name="Hipervínculo" xfId="5190" builtinId="8" hidden="1"/>
    <cellStyle name="Hipervínculo" xfId="5192" builtinId="8" hidden="1"/>
    <cellStyle name="Hipervínculo" xfId="5194" builtinId="8" hidden="1"/>
    <cellStyle name="Hipervínculo" xfId="5196" builtinId="8" hidden="1"/>
    <cellStyle name="Hipervínculo" xfId="5198" builtinId="8" hidden="1"/>
    <cellStyle name="Hipervínculo" xfId="5200" builtinId="8" hidden="1"/>
    <cellStyle name="Hipervínculo" xfId="5202" builtinId="8" hidden="1"/>
    <cellStyle name="Hipervínculo" xfId="5204" builtinId="8" hidden="1"/>
    <cellStyle name="Hipervínculo" xfId="5206" builtinId="8" hidden="1"/>
    <cellStyle name="Hipervínculo" xfId="5208" builtinId="8" hidden="1"/>
    <cellStyle name="Hipervínculo" xfId="5210" builtinId="8" hidden="1"/>
    <cellStyle name="Hipervínculo" xfId="5212" builtinId="8" hidden="1"/>
    <cellStyle name="Hipervínculo" xfId="5214" builtinId="8" hidden="1"/>
    <cellStyle name="Hipervínculo" xfId="5216" builtinId="8" hidden="1"/>
    <cellStyle name="Hipervínculo" xfId="5218" builtinId="8" hidden="1"/>
    <cellStyle name="Hipervínculo" xfId="5220" builtinId="8" hidden="1"/>
    <cellStyle name="Hipervínculo" xfId="5222" builtinId="8" hidden="1"/>
    <cellStyle name="Hipervínculo" xfId="5224" builtinId="8" hidden="1"/>
    <cellStyle name="Hipervínculo" xfId="5226" builtinId="8" hidden="1"/>
    <cellStyle name="Hipervínculo" xfId="5228" builtinId="8" hidden="1"/>
    <cellStyle name="Hipervínculo" xfId="5230" builtinId="8" hidden="1"/>
    <cellStyle name="Hipervínculo" xfId="5232" builtinId="8" hidden="1"/>
    <cellStyle name="Hipervínculo" xfId="5234" builtinId="8" hidden="1"/>
    <cellStyle name="Hipervínculo" xfId="5236" builtinId="8" hidden="1"/>
    <cellStyle name="Hipervínculo" xfId="5238" builtinId="8" hidden="1"/>
    <cellStyle name="Hipervínculo" xfId="5240" builtinId="8" hidden="1"/>
    <cellStyle name="Hipervínculo" xfId="5242" builtinId="8" hidden="1"/>
    <cellStyle name="Hipervínculo" xfId="5244" builtinId="8" hidden="1"/>
    <cellStyle name="Hipervínculo" xfId="5246" builtinId="8" hidden="1"/>
    <cellStyle name="Hipervínculo" xfId="5248" builtinId="8" hidden="1"/>
    <cellStyle name="Hipervínculo" xfId="5250" builtinId="8" hidden="1"/>
    <cellStyle name="Hipervínculo" xfId="5252" builtinId="8" hidden="1"/>
    <cellStyle name="Hipervínculo" xfId="5254" builtinId="8" hidden="1"/>
    <cellStyle name="Hipervínculo" xfId="5256" builtinId="8" hidden="1"/>
    <cellStyle name="Hipervínculo" xfId="5258" builtinId="8" hidden="1"/>
    <cellStyle name="Hipervínculo" xfId="5260" builtinId="8" hidden="1"/>
    <cellStyle name="Hipervínculo" xfId="5262" builtinId="8" hidden="1"/>
    <cellStyle name="Hipervínculo" xfId="5264" builtinId="8" hidden="1"/>
    <cellStyle name="Hipervínculo" xfId="5266" builtinId="8" hidden="1"/>
    <cellStyle name="Hipervínculo" xfId="5268" builtinId="8" hidden="1"/>
    <cellStyle name="Hipervínculo" xfId="5270" builtinId="8" hidden="1"/>
    <cellStyle name="Hipervínculo" xfId="5272" builtinId="8" hidden="1"/>
    <cellStyle name="Hipervínculo" xfId="5274" builtinId="8" hidden="1"/>
    <cellStyle name="Hipervínculo" xfId="5276" builtinId="8" hidden="1"/>
    <cellStyle name="Hipervínculo" xfId="5278" builtinId="8" hidden="1"/>
    <cellStyle name="Hipervínculo" xfId="5280" builtinId="8" hidden="1"/>
    <cellStyle name="Hipervínculo" xfId="5282" builtinId="8" hidden="1"/>
    <cellStyle name="Hipervínculo" xfId="5284" builtinId="8" hidden="1"/>
    <cellStyle name="Hipervínculo" xfId="5286" builtinId="8" hidden="1"/>
    <cellStyle name="Hipervínculo" xfId="5288" builtinId="8" hidden="1"/>
    <cellStyle name="Hipervínculo" xfId="5290" builtinId="8" hidden="1"/>
    <cellStyle name="Hipervínculo" xfId="5292" builtinId="8" hidden="1"/>
    <cellStyle name="Hipervínculo" xfId="5294" builtinId="8" hidden="1"/>
    <cellStyle name="Hipervínculo" xfId="5296" builtinId="8" hidden="1"/>
    <cellStyle name="Hipervínculo" xfId="5298" builtinId="8" hidden="1"/>
    <cellStyle name="Hipervínculo" xfId="5300" builtinId="8" hidden="1"/>
    <cellStyle name="Hipervínculo" xfId="5302" builtinId="8" hidden="1"/>
    <cellStyle name="Hipervínculo" xfId="5304" builtinId="8" hidden="1"/>
    <cellStyle name="Hipervínculo" xfId="5306" builtinId="8" hidden="1"/>
    <cellStyle name="Hipervínculo" xfId="5308" builtinId="8" hidden="1"/>
    <cellStyle name="Hipervínculo" xfId="5310" builtinId="8" hidden="1"/>
    <cellStyle name="Hipervínculo" xfId="5312" builtinId="8" hidden="1"/>
    <cellStyle name="Hipervínculo" xfId="5314" builtinId="8" hidden="1"/>
    <cellStyle name="Hipervínculo" xfId="5316" builtinId="8" hidden="1"/>
    <cellStyle name="Hipervínculo" xfId="5318" builtinId="8" hidden="1"/>
    <cellStyle name="Hipervínculo" xfId="5320" builtinId="8" hidden="1"/>
    <cellStyle name="Hipervínculo" xfId="5322" builtinId="8" hidden="1"/>
    <cellStyle name="Hipervínculo" xfId="5324" builtinId="8" hidden="1"/>
    <cellStyle name="Hipervínculo" xfId="5326" builtinId="8" hidden="1"/>
    <cellStyle name="Hipervínculo" xfId="5328" builtinId="8" hidden="1"/>
    <cellStyle name="Hipervínculo" xfId="5330" builtinId="8" hidden="1"/>
    <cellStyle name="Hipervínculo" xfId="5332" builtinId="8" hidden="1"/>
    <cellStyle name="Hipervínculo" xfId="5334" builtinId="8" hidden="1"/>
    <cellStyle name="Hipervínculo" xfId="5336" builtinId="8" hidden="1"/>
    <cellStyle name="Hipervínculo" xfId="5338" builtinId="8" hidden="1"/>
    <cellStyle name="Hipervínculo" xfId="5340" builtinId="8" hidden="1"/>
    <cellStyle name="Hipervínculo" xfId="5342" builtinId="8" hidden="1"/>
    <cellStyle name="Hipervínculo" xfId="5344" builtinId="8" hidden="1"/>
    <cellStyle name="Hipervínculo" xfId="5346" builtinId="8" hidden="1"/>
    <cellStyle name="Hipervínculo" xfId="5348" builtinId="8" hidden="1"/>
    <cellStyle name="Hipervínculo" xfId="5350" builtinId="8" hidden="1"/>
    <cellStyle name="Hipervínculo" xfId="5352" builtinId="8" hidden="1"/>
    <cellStyle name="Hipervínculo" xfId="5354" builtinId="8" hidden="1"/>
    <cellStyle name="Hipervínculo" xfId="5356" builtinId="8" hidden="1"/>
    <cellStyle name="Hipervínculo" xfId="5358" builtinId="8" hidden="1"/>
    <cellStyle name="Hipervínculo" xfId="5360" builtinId="8" hidden="1"/>
    <cellStyle name="Hipervínculo" xfId="5362" builtinId="8" hidden="1"/>
    <cellStyle name="Hipervínculo" xfId="5364" builtinId="8" hidden="1"/>
    <cellStyle name="Hipervínculo" xfId="5366" builtinId="8" hidden="1"/>
    <cellStyle name="Hipervínculo" xfId="5368" builtinId="8" hidden="1"/>
    <cellStyle name="Hipervínculo" xfId="5370" builtinId="8" hidden="1"/>
    <cellStyle name="Hipervínculo" xfId="5372" builtinId="8" hidden="1"/>
    <cellStyle name="Hipervínculo" xfId="5374" builtinId="8" hidden="1"/>
    <cellStyle name="Hipervínculo" xfId="5376" builtinId="8" hidden="1"/>
    <cellStyle name="Hipervínculo" xfId="5378" builtinId="8" hidden="1"/>
    <cellStyle name="Hipervínculo" xfId="5380" builtinId="8" hidden="1"/>
    <cellStyle name="Hipervínculo" xfId="5382" builtinId="8" hidden="1"/>
    <cellStyle name="Hipervínculo" xfId="5384" builtinId="8" hidden="1"/>
    <cellStyle name="Hipervínculo" xfId="5386" builtinId="8" hidden="1"/>
    <cellStyle name="Hipervínculo" xfId="5388" builtinId="8" hidden="1"/>
    <cellStyle name="Hipervínculo" xfId="5390" builtinId="8" hidden="1"/>
    <cellStyle name="Hipervínculo" xfId="5392" builtinId="8" hidden="1"/>
    <cellStyle name="Hipervínculo" xfId="5394" builtinId="8" hidden="1"/>
    <cellStyle name="Hipervínculo" xfId="5396" builtinId="8" hidden="1"/>
    <cellStyle name="Hipervínculo" xfId="5398" builtinId="8" hidden="1"/>
    <cellStyle name="Hipervínculo" xfId="5400" builtinId="8" hidden="1"/>
    <cellStyle name="Hipervínculo" xfId="5402" builtinId="8" hidden="1"/>
    <cellStyle name="Hipervínculo" xfId="5404" builtinId="8" hidden="1"/>
    <cellStyle name="Hipervínculo" xfId="5406" builtinId="8" hidden="1"/>
    <cellStyle name="Hipervínculo" xfId="5408" builtinId="8" hidden="1"/>
    <cellStyle name="Hipervínculo" xfId="5410" builtinId="8" hidden="1"/>
    <cellStyle name="Hipervínculo" xfId="5412" builtinId="8" hidden="1"/>
    <cellStyle name="Hipervínculo" xfId="5414" builtinId="8" hidden="1"/>
    <cellStyle name="Hipervínculo" xfId="5416" builtinId="8" hidden="1"/>
    <cellStyle name="Hipervínculo" xfId="5418" builtinId="8" hidden="1"/>
    <cellStyle name="Hipervínculo" xfId="5420" builtinId="8" hidden="1"/>
    <cellStyle name="Hipervínculo" xfId="5422" builtinId="8" hidden="1"/>
    <cellStyle name="Hipervínculo" xfId="5424" builtinId="8" hidden="1"/>
    <cellStyle name="Hipervínculo" xfId="5426" builtinId="8" hidden="1"/>
    <cellStyle name="Hipervínculo" xfId="5428" builtinId="8" hidden="1"/>
    <cellStyle name="Hipervínculo" xfId="5430" builtinId="8" hidden="1"/>
    <cellStyle name="Hipervínculo" xfId="5432" builtinId="8" hidden="1"/>
    <cellStyle name="Hipervínculo" xfId="5434" builtinId="8" hidden="1"/>
    <cellStyle name="Hipervínculo" xfId="5436" builtinId="8" hidden="1"/>
    <cellStyle name="Hipervínculo" xfId="5438" builtinId="8" hidden="1"/>
    <cellStyle name="Hipervínculo" xfId="5440" builtinId="8" hidden="1"/>
    <cellStyle name="Hipervínculo" xfId="5442" builtinId="8" hidden="1"/>
    <cellStyle name="Hipervínculo" xfId="5444" builtinId="8" hidden="1"/>
    <cellStyle name="Hipervínculo" xfId="5446" builtinId="8" hidden="1"/>
    <cellStyle name="Hipervínculo" xfId="5448" builtinId="8" hidden="1"/>
    <cellStyle name="Hipervínculo" xfId="5450" builtinId="8" hidden="1"/>
    <cellStyle name="Hipervínculo" xfId="5452" builtinId="8" hidden="1"/>
    <cellStyle name="Hipervínculo" xfId="5454" builtinId="8" hidden="1"/>
    <cellStyle name="Hipervínculo" xfId="5456" builtinId="8" hidden="1"/>
    <cellStyle name="Hipervínculo" xfId="5458" builtinId="8" hidden="1"/>
    <cellStyle name="Hipervínculo" xfId="5460" builtinId="8" hidden="1"/>
    <cellStyle name="Hipervínculo" xfId="5462" builtinId="8" hidden="1"/>
    <cellStyle name="Hipervínculo" xfId="5464" builtinId="8" hidden="1"/>
    <cellStyle name="Hipervínculo" xfId="5466" builtinId="8" hidden="1"/>
    <cellStyle name="Hipervínculo" xfId="5468" builtinId="8" hidden="1"/>
    <cellStyle name="Hipervínculo" xfId="5470" builtinId="8" hidden="1"/>
    <cellStyle name="Hipervínculo" xfId="5472" builtinId="8" hidden="1"/>
    <cellStyle name="Hipervínculo" xfId="5474" builtinId="8" hidden="1"/>
    <cellStyle name="Hipervínculo" xfId="5476" builtinId="8" hidden="1"/>
    <cellStyle name="Hipervínculo" xfId="5478" builtinId="8" hidden="1"/>
    <cellStyle name="Hipervínculo" xfId="5480" builtinId="8" hidden="1"/>
    <cellStyle name="Hipervínculo" xfId="5482" builtinId="8" hidden="1"/>
    <cellStyle name="Hipervínculo" xfId="5484" builtinId="8" hidden="1"/>
    <cellStyle name="Hipervínculo" xfId="5486" builtinId="8" hidden="1"/>
    <cellStyle name="Hipervínculo" xfId="5488" builtinId="8" hidden="1"/>
    <cellStyle name="Hipervínculo" xfId="5490" builtinId="8" hidden="1"/>
    <cellStyle name="Hipervínculo" xfId="5492" builtinId="8" hidden="1"/>
    <cellStyle name="Hipervínculo" xfId="5494" builtinId="8" hidden="1"/>
    <cellStyle name="Hipervínculo" xfId="5496" builtinId="8" hidden="1"/>
    <cellStyle name="Hipervínculo" xfId="5498" builtinId="8" hidden="1"/>
    <cellStyle name="Hipervínculo" xfId="5500" builtinId="8" hidden="1"/>
    <cellStyle name="Hipervínculo" xfId="5502" builtinId="8" hidden="1"/>
    <cellStyle name="Hipervínculo" xfId="5504" builtinId="8" hidden="1"/>
    <cellStyle name="Hipervínculo" xfId="5506" builtinId="8" hidden="1"/>
    <cellStyle name="Hipervínculo" xfId="5508" builtinId="8" hidden="1"/>
    <cellStyle name="Hipervínculo" xfId="5510" builtinId="8" hidden="1"/>
    <cellStyle name="Hipervínculo" xfId="5512" builtinId="8" hidden="1"/>
    <cellStyle name="Hipervínculo" xfId="5514" builtinId="8" hidden="1"/>
    <cellStyle name="Hipervínculo" xfId="5516" builtinId="8" hidden="1"/>
    <cellStyle name="Hipervínculo" xfId="5518" builtinId="8" hidden="1"/>
    <cellStyle name="Hipervínculo" xfId="5520" builtinId="8" hidden="1"/>
    <cellStyle name="Hipervínculo" xfId="5522" builtinId="8" hidden="1"/>
    <cellStyle name="Hipervínculo" xfId="5524" builtinId="8" hidden="1"/>
    <cellStyle name="Hipervínculo" xfId="5526" builtinId="8" hidden="1"/>
    <cellStyle name="Hipervínculo" xfId="5528" builtinId="8" hidden="1"/>
    <cellStyle name="Hipervínculo" xfId="5530" builtinId="8" hidden="1"/>
    <cellStyle name="Hipervínculo" xfId="5532" builtinId="8" hidden="1"/>
    <cellStyle name="Hipervínculo" xfId="5534" builtinId="8" hidden="1"/>
    <cellStyle name="Hipervínculo" xfId="5536" builtinId="8" hidden="1"/>
    <cellStyle name="Hipervínculo" xfId="5538" builtinId="8" hidden="1"/>
    <cellStyle name="Hipervínculo" xfId="5540" builtinId="8" hidden="1"/>
    <cellStyle name="Hipervínculo" xfId="5542" builtinId="8" hidden="1"/>
    <cellStyle name="Hipervínculo" xfId="5544" builtinId="8" hidden="1"/>
    <cellStyle name="Hipervínculo" xfId="5546" builtinId="8" hidden="1"/>
    <cellStyle name="Hipervínculo" xfId="5548" builtinId="8" hidden="1"/>
    <cellStyle name="Hipervínculo" xfId="5550" builtinId="8" hidden="1"/>
    <cellStyle name="Hipervínculo" xfId="5552" builtinId="8" hidden="1"/>
    <cellStyle name="Hipervínculo" xfId="5554" builtinId="8" hidden="1"/>
    <cellStyle name="Hipervínculo" xfId="5556" builtinId="8" hidden="1"/>
    <cellStyle name="Hipervínculo" xfId="5558" builtinId="8" hidden="1"/>
    <cellStyle name="Hipervínculo" xfId="5560" builtinId="8" hidden="1"/>
    <cellStyle name="Hipervínculo" xfId="5562" builtinId="8" hidden="1"/>
    <cellStyle name="Hipervínculo" xfId="5564" builtinId="8" hidden="1"/>
    <cellStyle name="Hipervínculo" xfId="5566" builtinId="8" hidden="1"/>
    <cellStyle name="Hipervínculo" xfId="5568" builtinId="8" hidden="1"/>
    <cellStyle name="Hipervínculo" xfId="5570" builtinId="8" hidden="1"/>
    <cellStyle name="Hipervínculo" xfId="5572" builtinId="8" hidden="1"/>
    <cellStyle name="Hipervínculo" xfId="5574" builtinId="8" hidden="1"/>
    <cellStyle name="Hipervínculo" xfId="5576" builtinId="8" hidden="1"/>
    <cellStyle name="Hipervínculo" xfId="5578" builtinId="8" hidden="1"/>
    <cellStyle name="Hipervínculo" xfId="5580" builtinId="8" hidden="1"/>
    <cellStyle name="Hipervínculo" xfId="5582" builtinId="8" hidden="1"/>
    <cellStyle name="Hipervínculo" xfId="5584" builtinId="8" hidden="1"/>
    <cellStyle name="Hipervínculo" xfId="5586" builtinId="8" hidden="1"/>
    <cellStyle name="Hipervínculo" xfId="5588" builtinId="8" hidden="1"/>
    <cellStyle name="Hipervínculo" xfId="5590" builtinId="8" hidden="1"/>
    <cellStyle name="Hipervínculo" xfId="5592" builtinId="8" hidden="1"/>
    <cellStyle name="Hipervínculo" xfId="5594" builtinId="8" hidden="1"/>
    <cellStyle name="Hipervínculo" xfId="5596" builtinId="8" hidden="1"/>
    <cellStyle name="Hipervínculo" xfId="5598" builtinId="8" hidden="1"/>
    <cellStyle name="Hipervínculo" xfId="5600" builtinId="8" hidden="1"/>
    <cellStyle name="Hipervínculo" xfId="5602" builtinId="8" hidden="1"/>
    <cellStyle name="Hipervínculo" xfId="5604" builtinId="8" hidden="1"/>
    <cellStyle name="Hipervínculo" xfId="5606" builtinId="8" hidden="1"/>
    <cellStyle name="Hipervínculo" xfId="5608" builtinId="8" hidden="1"/>
    <cellStyle name="Hipervínculo" xfId="5610" builtinId="8" hidden="1"/>
    <cellStyle name="Hipervínculo" xfId="5612" builtinId="8" hidden="1"/>
    <cellStyle name="Hipervínculo" xfId="5614" builtinId="8" hidden="1"/>
    <cellStyle name="Hipervínculo" xfId="5616" builtinId="8" hidden="1"/>
    <cellStyle name="Hipervínculo" xfId="5618" builtinId="8" hidden="1"/>
    <cellStyle name="Hipervínculo" xfId="5620" builtinId="8" hidden="1"/>
    <cellStyle name="Hipervínculo" xfId="5622" builtinId="8" hidden="1"/>
    <cellStyle name="Hipervínculo" xfId="5624" builtinId="8" hidden="1"/>
    <cellStyle name="Hipervínculo" xfId="5626" builtinId="8" hidden="1"/>
    <cellStyle name="Hipervínculo" xfId="5628" builtinId="8" hidden="1"/>
    <cellStyle name="Hipervínculo" xfId="5630" builtinId="8" hidden="1"/>
    <cellStyle name="Hipervínculo" xfId="5632" builtinId="8" hidden="1"/>
    <cellStyle name="Hipervínculo" xfId="5634" builtinId="8" hidden="1"/>
    <cellStyle name="Hipervínculo" xfId="5636" builtinId="8" hidden="1"/>
    <cellStyle name="Hipervínculo" xfId="5638" builtinId="8" hidden="1"/>
    <cellStyle name="Hipervínculo" xfId="5640" builtinId="8" hidden="1"/>
    <cellStyle name="Hipervínculo" xfId="5642" builtinId="8" hidden="1"/>
    <cellStyle name="Hipervínculo" xfId="5644" builtinId="8" hidden="1"/>
    <cellStyle name="Hipervínculo" xfId="5646" builtinId="8" hidden="1"/>
    <cellStyle name="Hipervínculo" xfId="5648" builtinId="8" hidden="1"/>
    <cellStyle name="Hipervínculo" xfId="5650" builtinId="8" hidden="1"/>
    <cellStyle name="Hipervínculo" xfId="5652" builtinId="8" hidden="1"/>
    <cellStyle name="Hipervínculo" xfId="5654" builtinId="8" hidden="1"/>
    <cellStyle name="Hipervínculo" xfId="5656" builtinId="8" hidden="1"/>
    <cellStyle name="Hipervínculo" xfId="5658" builtinId="8" hidden="1"/>
    <cellStyle name="Hipervínculo" xfId="5660" builtinId="8" hidden="1"/>
    <cellStyle name="Hipervínculo" xfId="5662" builtinId="8" hidden="1"/>
    <cellStyle name="Hipervínculo" xfId="5664" builtinId="8" hidden="1"/>
    <cellStyle name="Hipervínculo" xfId="5666" builtinId="8" hidden="1"/>
    <cellStyle name="Hipervínculo" xfId="5668" builtinId="8" hidden="1"/>
    <cellStyle name="Hipervínculo" xfId="5670" builtinId="8" hidden="1"/>
    <cellStyle name="Hipervínculo" xfId="5672" builtinId="8" hidden="1"/>
    <cellStyle name="Hipervínculo" xfId="5674" builtinId="8" hidden="1"/>
    <cellStyle name="Hipervínculo" xfId="5676" builtinId="8" hidden="1"/>
    <cellStyle name="Hipervínculo" xfId="5678" builtinId="8" hidden="1"/>
    <cellStyle name="Hipervínculo" xfId="5680" builtinId="8" hidden="1"/>
    <cellStyle name="Hipervínculo" xfId="5682" builtinId="8" hidden="1"/>
    <cellStyle name="Hipervínculo" xfId="5684" builtinId="8" hidden="1"/>
    <cellStyle name="Hipervínculo" xfId="5686" builtinId="8" hidden="1"/>
    <cellStyle name="Hipervínculo" xfId="5688" builtinId="8" hidden="1"/>
    <cellStyle name="Hipervínculo" xfId="5690" builtinId="8" hidden="1"/>
    <cellStyle name="Hipervínculo" xfId="5692" builtinId="8" hidden="1"/>
    <cellStyle name="Hipervínculo" xfId="5694" builtinId="8" hidden="1"/>
    <cellStyle name="Hipervínculo" xfId="5696" builtinId="8" hidden="1"/>
    <cellStyle name="Hipervínculo" xfId="5698" builtinId="8" hidden="1"/>
    <cellStyle name="Hipervínculo" xfId="5700" builtinId="8" hidden="1"/>
    <cellStyle name="Hipervínculo" xfId="5702" builtinId="8" hidden="1"/>
    <cellStyle name="Hipervínculo" xfId="5704" builtinId="8" hidden="1"/>
    <cellStyle name="Hipervínculo" xfId="5706" builtinId="8" hidden="1"/>
    <cellStyle name="Hipervínculo" xfId="5708" builtinId="8" hidden="1"/>
    <cellStyle name="Hipervínculo" xfId="5710" builtinId="8" hidden="1"/>
    <cellStyle name="Hipervínculo" xfId="5712" builtinId="8" hidden="1"/>
    <cellStyle name="Hipervínculo" xfId="5714" builtinId="8" hidden="1"/>
    <cellStyle name="Hipervínculo" xfId="5716" builtinId="8" hidden="1"/>
    <cellStyle name="Hipervínculo" xfId="5718" builtinId="8" hidden="1"/>
    <cellStyle name="Hipervínculo" xfId="5720" builtinId="8" hidden="1"/>
    <cellStyle name="Hipervínculo" xfId="5722" builtinId="8" hidden="1"/>
    <cellStyle name="Hipervínculo" xfId="5724" builtinId="8" hidden="1"/>
    <cellStyle name="Hipervínculo" xfId="5726" builtinId="8" hidden="1"/>
    <cellStyle name="Hipervínculo" xfId="5728" builtinId="8" hidden="1"/>
    <cellStyle name="Hipervínculo" xfId="5730" builtinId="8" hidden="1"/>
    <cellStyle name="Hipervínculo" xfId="5732" builtinId="8" hidden="1"/>
    <cellStyle name="Hipervínculo" xfId="5734" builtinId="8" hidden="1"/>
    <cellStyle name="Hipervínculo" xfId="5736" builtinId="8" hidden="1"/>
    <cellStyle name="Hipervínculo" xfId="5738" builtinId="8" hidden="1"/>
    <cellStyle name="Hipervínculo" xfId="5740" builtinId="8" hidden="1"/>
    <cellStyle name="Hipervínculo" xfId="5742" builtinId="8" hidden="1"/>
    <cellStyle name="Hipervínculo" xfId="5744" builtinId="8" hidden="1"/>
    <cellStyle name="Hipervínculo" xfId="5746" builtinId="8" hidden="1"/>
    <cellStyle name="Hipervínculo" xfId="5748" builtinId="8" hidden="1"/>
    <cellStyle name="Hipervínculo" xfId="5750" builtinId="8" hidden="1"/>
    <cellStyle name="Hipervínculo" xfId="5752" builtinId="8" hidden="1"/>
    <cellStyle name="Hipervínculo" xfId="5754" builtinId="8" hidden="1"/>
    <cellStyle name="Hipervínculo" xfId="5756" builtinId="8" hidden="1"/>
    <cellStyle name="Hipervínculo" xfId="5758" builtinId="8" hidden="1"/>
    <cellStyle name="Hipervínculo" xfId="5760" builtinId="8" hidden="1"/>
    <cellStyle name="Hipervínculo" xfId="5762" builtinId="8" hidden="1"/>
    <cellStyle name="Hipervínculo" xfId="5764" builtinId="8" hidden="1"/>
    <cellStyle name="Hipervínculo" xfId="5766" builtinId="8" hidden="1"/>
    <cellStyle name="Hipervínculo" xfId="5768" builtinId="8" hidden="1"/>
    <cellStyle name="Hipervínculo" xfId="5770" builtinId="8" hidden="1"/>
    <cellStyle name="Hipervínculo" xfId="5772" builtinId="8" hidden="1"/>
    <cellStyle name="Hipervínculo" xfId="5774" builtinId="8" hidden="1"/>
    <cellStyle name="Hipervínculo" xfId="5776" builtinId="8" hidden="1"/>
    <cellStyle name="Hipervínculo" xfId="5778" builtinId="8" hidden="1"/>
    <cellStyle name="Hipervínculo" xfId="5780" builtinId="8" hidden="1"/>
    <cellStyle name="Hipervínculo" xfId="5782" builtinId="8" hidden="1"/>
    <cellStyle name="Hipervínculo" xfId="5784" builtinId="8" hidden="1"/>
    <cellStyle name="Hipervínculo" xfId="5786" builtinId="8" hidden="1"/>
    <cellStyle name="Hipervínculo" xfId="5788" builtinId="8" hidden="1"/>
    <cellStyle name="Hipervínculo" xfId="5790" builtinId="8" hidden="1"/>
    <cellStyle name="Hipervínculo" xfId="5792" builtinId="8" hidden="1"/>
    <cellStyle name="Hipervínculo" xfId="5794" builtinId="8" hidden="1"/>
    <cellStyle name="Hipervínculo" xfId="5796" builtinId="8" hidden="1"/>
    <cellStyle name="Hipervínculo" xfId="5798" builtinId="8" hidden="1"/>
    <cellStyle name="Hipervínculo" xfId="5800" builtinId="8" hidden="1"/>
    <cellStyle name="Hipervínculo" xfId="5802" builtinId="8" hidden="1"/>
    <cellStyle name="Hipervínculo" xfId="5804" builtinId="8" hidden="1"/>
    <cellStyle name="Hipervínculo" xfId="5806" builtinId="8" hidden="1"/>
    <cellStyle name="Hipervínculo" xfId="5808" builtinId="8" hidden="1"/>
    <cellStyle name="Hipervínculo" xfId="5810" builtinId="8" hidden="1"/>
    <cellStyle name="Hipervínculo" xfId="5812" builtinId="8" hidden="1"/>
    <cellStyle name="Hipervínculo" xfId="5814" builtinId="8" hidden="1"/>
    <cellStyle name="Hipervínculo" xfId="5816" builtinId="8" hidden="1"/>
    <cellStyle name="Hipervínculo" xfId="5818" builtinId="8" hidden="1"/>
    <cellStyle name="Hipervínculo" xfId="5820" builtinId="8" hidden="1"/>
    <cellStyle name="Hipervínculo" xfId="5822" builtinId="8" hidden="1"/>
    <cellStyle name="Hipervínculo" xfId="5824" builtinId="8" hidden="1"/>
    <cellStyle name="Hipervínculo" xfId="5826" builtinId="8" hidden="1"/>
    <cellStyle name="Hipervínculo" xfId="5828" builtinId="8" hidden="1"/>
    <cellStyle name="Hipervínculo" xfId="5830" builtinId="8" hidden="1"/>
    <cellStyle name="Hipervínculo" xfId="5832" builtinId="8" hidden="1"/>
    <cellStyle name="Hipervínculo" xfId="5834" builtinId="8" hidden="1"/>
    <cellStyle name="Hipervínculo" xfId="5836" builtinId="8" hidden="1"/>
    <cellStyle name="Hipervínculo" xfId="5838" builtinId="8" hidden="1"/>
    <cellStyle name="Hipervínculo" xfId="5840" builtinId="8" hidden="1"/>
    <cellStyle name="Hipervínculo" xfId="5842" builtinId="8" hidden="1"/>
    <cellStyle name="Hipervínculo" xfId="5844" builtinId="8" hidden="1"/>
    <cellStyle name="Hipervínculo" xfId="5846" builtinId="8" hidden="1"/>
    <cellStyle name="Hipervínculo" xfId="5848" builtinId="8" hidden="1"/>
    <cellStyle name="Hipervínculo" xfId="5850" builtinId="8" hidden="1"/>
    <cellStyle name="Hipervínculo" xfId="5852" builtinId="8" hidden="1"/>
    <cellStyle name="Hipervínculo" xfId="5854" builtinId="8" hidden="1"/>
    <cellStyle name="Hipervínculo" xfId="5856" builtinId="8" hidden="1"/>
    <cellStyle name="Hipervínculo" xfId="5858" builtinId="8" hidden="1"/>
    <cellStyle name="Hipervínculo" xfId="5860" builtinId="8" hidden="1"/>
    <cellStyle name="Hipervínculo" xfId="5862" builtinId="8" hidden="1"/>
    <cellStyle name="Hipervínculo" xfId="5864" builtinId="8" hidden="1"/>
    <cellStyle name="Hipervínculo" xfId="5866" builtinId="8" hidden="1"/>
    <cellStyle name="Hipervínculo" xfId="5868" builtinId="8" hidden="1"/>
    <cellStyle name="Hipervínculo" xfId="5870" builtinId="8" hidden="1"/>
    <cellStyle name="Hipervínculo" xfId="5872" builtinId="8" hidden="1"/>
    <cellStyle name="Hipervínculo" xfId="5874" builtinId="8" hidden="1"/>
    <cellStyle name="Hipervínculo" xfId="5876" builtinId="8" hidden="1"/>
    <cellStyle name="Hipervínculo" xfId="5878" builtinId="8" hidden="1"/>
    <cellStyle name="Hipervínculo" xfId="5880" builtinId="8" hidden="1"/>
    <cellStyle name="Hipervínculo" xfId="5882" builtinId="8" hidden="1"/>
    <cellStyle name="Hipervínculo" xfId="5884" builtinId="8" hidden="1"/>
    <cellStyle name="Hipervínculo" xfId="5886" builtinId="8" hidden="1"/>
    <cellStyle name="Hipervínculo" xfId="5888" builtinId="8" hidden="1"/>
    <cellStyle name="Hipervínculo" xfId="5890" builtinId="8" hidden="1"/>
    <cellStyle name="Hipervínculo" xfId="5892" builtinId="8" hidden="1"/>
    <cellStyle name="Hipervínculo" xfId="5894" builtinId="8" hidden="1"/>
    <cellStyle name="Hipervínculo" xfId="5896" builtinId="8" hidden="1"/>
    <cellStyle name="Hipervínculo" xfId="5898" builtinId="8" hidden="1"/>
    <cellStyle name="Hipervínculo" xfId="5900" builtinId="8" hidden="1"/>
    <cellStyle name="Hipervínculo" xfId="5902" builtinId="8" hidden="1"/>
    <cellStyle name="Hipervínculo" xfId="5904" builtinId="8" hidden="1"/>
    <cellStyle name="Hipervínculo" xfId="5906" builtinId="8" hidden="1"/>
    <cellStyle name="Hipervínculo" xfId="5908" builtinId="8" hidden="1"/>
    <cellStyle name="Hipervínculo" xfId="5910" builtinId="8" hidden="1"/>
    <cellStyle name="Hipervínculo" xfId="5912" builtinId="8" hidden="1"/>
    <cellStyle name="Hipervínculo" xfId="5914" builtinId="8" hidden="1"/>
    <cellStyle name="Hipervínculo" xfId="5916" builtinId="8" hidden="1"/>
    <cellStyle name="Hipervínculo" xfId="5918" builtinId="8" hidden="1"/>
    <cellStyle name="Hipervínculo" xfId="5920" builtinId="8" hidden="1"/>
    <cellStyle name="Hipervínculo" xfId="5922" builtinId="8" hidden="1"/>
    <cellStyle name="Hipervínculo" xfId="5924" builtinId="8" hidden="1"/>
    <cellStyle name="Hipervínculo" xfId="5926" builtinId="8" hidden="1"/>
    <cellStyle name="Hipervínculo" xfId="5928" builtinId="8" hidden="1"/>
    <cellStyle name="Hipervínculo" xfId="5930" builtinId="8" hidden="1"/>
    <cellStyle name="Hipervínculo" xfId="5932" builtinId="8" hidden="1"/>
    <cellStyle name="Hipervínculo" xfId="5934" builtinId="8" hidden="1"/>
    <cellStyle name="Hipervínculo" xfId="5936" builtinId="8" hidden="1"/>
    <cellStyle name="Hipervínculo" xfId="5938" builtinId="8" hidden="1"/>
    <cellStyle name="Hipervínculo" xfId="5940" builtinId="8" hidden="1"/>
    <cellStyle name="Hipervínculo" xfId="5942" builtinId="8" hidden="1"/>
    <cellStyle name="Hipervínculo" xfId="5944" builtinId="8" hidden="1"/>
    <cellStyle name="Hipervínculo" xfId="5946" builtinId="8" hidden="1"/>
    <cellStyle name="Hipervínculo" xfId="5948" builtinId="8" hidden="1"/>
    <cellStyle name="Hipervínculo" xfId="5950" builtinId="8" hidden="1"/>
    <cellStyle name="Hipervínculo" xfId="5952" builtinId="8" hidden="1"/>
    <cellStyle name="Hipervínculo" xfId="5954" builtinId="8" hidden="1"/>
    <cellStyle name="Hipervínculo" xfId="5956" builtinId="8" hidden="1"/>
    <cellStyle name="Hipervínculo" xfId="5958" builtinId="8" hidden="1"/>
    <cellStyle name="Hipervínculo" xfId="5960" builtinId="8" hidden="1"/>
    <cellStyle name="Hipervínculo" xfId="5962" builtinId="8" hidden="1"/>
    <cellStyle name="Hipervínculo" xfId="5964" builtinId="8" hidden="1"/>
    <cellStyle name="Hipervínculo" xfId="5966" builtinId="8" hidden="1"/>
    <cellStyle name="Hipervínculo" xfId="5968" builtinId="8" hidden="1"/>
    <cellStyle name="Hipervínculo" xfId="5970" builtinId="8" hidden="1"/>
    <cellStyle name="Hipervínculo" xfId="5972" builtinId="8" hidden="1"/>
    <cellStyle name="Hipervínculo" xfId="5974" builtinId="8" hidden="1"/>
    <cellStyle name="Hipervínculo" xfId="5976" builtinId="8" hidden="1"/>
    <cellStyle name="Hipervínculo" xfId="5978" builtinId="8" hidden="1"/>
    <cellStyle name="Hipervínculo" xfId="5980" builtinId="8" hidden="1"/>
    <cellStyle name="Hipervínculo" xfId="5982" builtinId="8" hidden="1"/>
    <cellStyle name="Hipervínculo" xfId="5984" builtinId="8" hidden="1"/>
    <cellStyle name="Hipervínculo" xfId="5986" builtinId="8" hidden="1"/>
    <cellStyle name="Hipervínculo" xfId="5988" builtinId="8" hidden="1"/>
    <cellStyle name="Hipervínculo" xfId="5990" builtinId="8" hidden="1"/>
    <cellStyle name="Hipervínculo" xfId="5992" builtinId="8" hidden="1"/>
    <cellStyle name="Hipervínculo" xfId="5994" builtinId="8" hidden="1"/>
    <cellStyle name="Hipervínculo" xfId="5996" builtinId="8" hidden="1"/>
    <cellStyle name="Hipervínculo" xfId="5998" builtinId="8" hidden="1"/>
    <cellStyle name="Hipervínculo" xfId="6000" builtinId="8" hidden="1"/>
    <cellStyle name="Hipervínculo" xfId="6002" builtinId="8" hidden="1"/>
    <cellStyle name="Hipervínculo" xfId="6004" builtinId="8" hidden="1"/>
    <cellStyle name="Hipervínculo" xfId="6006" builtinId="8" hidden="1"/>
    <cellStyle name="Hipervínculo" xfId="6008" builtinId="8" hidden="1"/>
    <cellStyle name="Hipervínculo" xfId="6010" builtinId="8" hidden="1"/>
    <cellStyle name="Hipervínculo" xfId="6012" builtinId="8" hidden="1"/>
    <cellStyle name="Hipervínculo" xfId="6014" builtinId="8" hidden="1"/>
    <cellStyle name="Hipervínculo" xfId="6016" builtinId="8" hidden="1"/>
    <cellStyle name="Hipervínculo" xfId="6018" builtinId="8" hidden="1"/>
    <cellStyle name="Hipervínculo" xfId="6020" builtinId="8" hidden="1"/>
    <cellStyle name="Hipervínculo" xfId="6022" builtinId="8" hidden="1"/>
    <cellStyle name="Hipervínculo" xfId="6024" builtinId="8" hidden="1"/>
    <cellStyle name="Hipervínculo" xfId="6026" builtinId="8" hidden="1"/>
    <cellStyle name="Hipervínculo" xfId="6028" builtinId="8" hidden="1"/>
    <cellStyle name="Hipervínculo" xfId="6030" builtinId="8" hidden="1"/>
    <cellStyle name="Hipervínculo" xfId="6032" builtinId="8" hidden="1"/>
    <cellStyle name="Hipervínculo" xfId="6034" builtinId="8" hidden="1"/>
    <cellStyle name="Hipervínculo" xfId="6036" builtinId="8" hidden="1"/>
    <cellStyle name="Hipervínculo" xfId="6038" builtinId="8" hidden="1"/>
    <cellStyle name="Hipervínculo" xfId="6040" builtinId="8" hidden="1"/>
    <cellStyle name="Hipervínculo" xfId="6042" builtinId="8" hidden="1"/>
    <cellStyle name="Hipervínculo" xfId="6044" builtinId="8" hidden="1"/>
    <cellStyle name="Hipervínculo" xfId="6046" builtinId="8" hidden="1"/>
    <cellStyle name="Hipervínculo" xfId="6048" builtinId="8" hidden="1"/>
    <cellStyle name="Hipervínculo" xfId="6050" builtinId="8" hidden="1"/>
    <cellStyle name="Hipervínculo" xfId="6052" builtinId="8" hidden="1"/>
    <cellStyle name="Hipervínculo" xfId="6054" builtinId="8" hidden="1"/>
    <cellStyle name="Hipervínculo" xfId="6056" builtinId="8" hidden="1"/>
    <cellStyle name="Hipervínculo" xfId="6058" builtinId="8" hidden="1"/>
    <cellStyle name="Hipervínculo" xfId="6060" builtinId="8" hidden="1"/>
    <cellStyle name="Hipervínculo" xfId="6062" builtinId="8" hidden="1"/>
    <cellStyle name="Hipervínculo" xfId="6064" builtinId="8" hidden="1"/>
    <cellStyle name="Hipervínculo" xfId="6066" builtinId="8" hidden="1"/>
    <cellStyle name="Hipervínculo" xfId="6068" builtinId="8" hidden="1"/>
    <cellStyle name="Hipervínculo" xfId="6070" builtinId="8" hidden="1"/>
    <cellStyle name="Hipervínculo" xfId="6072" builtinId="8" hidden="1"/>
    <cellStyle name="Hipervínculo" xfId="6074" builtinId="8" hidden="1"/>
    <cellStyle name="Hipervínculo" xfId="6076" builtinId="8" hidden="1"/>
    <cellStyle name="Hipervínculo" xfId="6078" builtinId="8" hidden="1"/>
    <cellStyle name="Hipervínculo" xfId="6080" builtinId="8" hidden="1"/>
    <cellStyle name="Hipervínculo" xfId="6082" builtinId="8" hidden="1"/>
    <cellStyle name="Hipervínculo" xfId="6084" builtinId="8" hidden="1"/>
    <cellStyle name="Hipervínculo" xfId="6086" builtinId="8" hidden="1"/>
    <cellStyle name="Hipervínculo" xfId="6088" builtinId="8" hidden="1"/>
    <cellStyle name="Hipervínculo" xfId="6090" builtinId="8" hidden="1"/>
    <cellStyle name="Hipervínculo" xfId="6092" builtinId="8" hidden="1"/>
    <cellStyle name="Hipervínculo" xfId="6094" builtinId="8" hidden="1"/>
    <cellStyle name="Hipervínculo" xfId="6096" builtinId="8" hidden="1"/>
    <cellStyle name="Hipervínculo" xfId="6098" builtinId="8" hidden="1"/>
    <cellStyle name="Hipervínculo" xfId="6100" builtinId="8" hidden="1"/>
    <cellStyle name="Hipervínculo" xfId="6102" builtinId="8" hidden="1"/>
    <cellStyle name="Hipervínculo" xfId="6104" builtinId="8" hidden="1"/>
    <cellStyle name="Hipervínculo" xfId="6106" builtinId="8" hidden="1"/>
    <cellStyle name="Hipervínculo" xfId="6108" builtinId="8" hidden="1"/>
    <cellStyle name="Hipervínculo" xfId="6110" builtinId="8" hidden="1"/>
    <cellStyle name="Hipervínculo" xfId="6112" builtinId="8" hidden="1"/>
    <cellStyle name="Hipervínculo" xfId="6114" builtinId="8" hidden="1"/>
    <cellStyle name="Hipervínculo" xfId="6116" builtinId="8" hidden="1"/>
    <cellStyle name="Hipervínculo" xfId="6118" builtinId="8" hidden="1"/>
    <cellStyle name="Hipervínculo" xfId="6120" builtinId="8" hidden="1"/>
    <cellStyle name="Hipervínculo" xfId="6122" builtinId="8" hidden="1"/>
    <cellStyle name="Hipervínculo" xfId="6124" builtinId="8" hidden="1"/>
    <cellStyle name="Hipervínculo" xfId="6126" builtinId="8" hidden="1"/>
    <cellStyle name="Hipervínculo" xfId="6128" builtinId="8" hidden="1"/>
    <cellStyle name="Hipervínculo" xfId="6130" builtinId="8" hidden="1"/>
    <cellStyle name="Hipervínculo" xfId="6132" builtinId="8" hidden="1"/>
    <cellStyle name="Hipervínculo" xfId="6134" builtinId="8" hidden="1"/>
    <cellStyle name="Hipervínculo" xfId="6136" builtinId="8" hidden="1"/>
    <cellStyle name="Hipervínculo" xfId="6138" builtinId="8" hidden="1"/>
    <cellStyle name="Hipervínculo" xfId="6140" builtinId="8" hidden="1"/>
    <cellStyle name="Hipervínculo" xfId="6142" builtinId="8" hidden="1"/>
    <cellStyle name="Hipervínculo" xfId="6144" builtinId="8" hidden="1"/>
    <cellStyle name="Hipervínculo" xfId="6146" builtinId="8" hidden="1"/>
    <cellStyle name="Hipervínculo" xfId="6148" builtinId="8" hidden="1"/>
    <cellStyle name="Hipervínculo" xfId="6150" builtinId="8" hidden="1"/>
    <cellStyle name="Hipervínculo" xfId="6152" builtinId="8" hidden="1"/>
    <cellStyle name="Hipervínculo" xfId="6154" builtinId="8" hidden="1"/>
    <cellStyle name="Hipervínculo" xfId="6156" builtinId="8" hidden="1"/>
    <cellStyle name="Hipervínculo" xfId="6158" builtinId="8" hidden="1"/>
    <cellStyle name="Hipervínculo" xfId="6160" builtinId="8" hidden="1"/>
    <cellStyle name="Hipervínculo" xfId="6162" builtinId="8" hidden="1"/>
    <cellStyle name="Hipervínculo" xfId="6164" builtinId="8" hidden="1"/>
    <cellStyle name="Hipervínculo" xfId="6166" builtinId="8" hidden="1"/>
    <cellStyle name="Hipervínculo" xfId="6168" builtinId="8" hidden="1"/>
    <cellStyle name="Hipervínculo" xfId="6170" builtinId="8" hidden="1"/>
    <cellStyle name="Hipervínculo" xfId="6172" builtinId="8" hidden="1"/>
    <cellStyle name="Hipervínculo" xfId="6174" builtinId="8" hidden="1"/>
    <cellStyle name="Hipervínculo" xfId="6176" builtinId="8" hidden="1"/>
    <cellStyle name="Hipervínculo" xfId="6178" builtinId="8" hidden="1"/>
    <cellStyle name="Hipervínculo" xfId="6180" builtinId="8" hidden="1"/>
    <cellStyle name="Hipervínculo" xfId="6182" builtinId="8" hidden="1"/>
    <cellStyle name="Hipervínculo" xfId="6184" builtinId="8" hidden="1"/>
    <cellStyle name="Hipervínculo" xfId="6186" builtinId="8" hidden="1"/>
    <cellStyle name="Hipervínculo" xfId="6188" builtinId="8" hidden="1"/>
    <cellStyle name="Hipervínculo" xfId="6190" builtinId="8" hidden="1"/>
    <cellStyle name="Hipervínculo" xfId="6192" builtinId="8" hidden="1"/>
    <cellStyle name="Hipervínculo" xfId="6194" builtinId="8" hidden="1"/>
    <cellStyle name="Hipervínculo" xfId="6196" builtinId="8" hidden="1"/>
    <cellStyle name="Hipervínculo" xfId="6198" builtinId="8" hidden="1"/>
    <cellStyle name="Hipervínculo" xfId="6200" builtinId="8" hidden="1"/>
    <cellStyle name="Hipervínculo" xfId="6202" builtinId="8" hidden="1"/>
    <cellStyle name="Hipervínculo" xfId="6204" builtinId="8" hidden="1"/>
    <cellStyle name="Hipervínculo" xfId="6206" builtinId="8" hidden="1"/>
    <cellStyle name="Hipervínculo" xfId="6208" builtinId="8" hidden="1"/>
    <cellStyle name="Hipervínculo" xfId="6210" builtinId="8" hidden="1"/>
    <cellStyle name="Hipervínculo" xfId="6212" builtinId="8" hidden="1"/>
    <cellStyle name="Hipervínculo" xfId="6214" builtinId="8" hidden="1"/>
    <cellStyle name="Hipervínculo" xfId="6216" builtinId="8" hidden="1"/>
    <cellStyle name="Hipervínculo" xfId="6218" builtinId="8" hidden="1"/>
    <cellStyle name="Hipervínculo" xfId="6220" builtinId="8" hidden="1"/>
    <cellStyle name="Hipervínculo" xfId="6222" builtinId="8" hidden="1"/>
    <cellStyle name="Hipervínculo" xfId="6224" builtinId="8" hidden="1"/>
    <cellStyle name="Hipervínculo" xfId="6226" builtinId="8" hidden="1"/>
    <cellStyle name="Hipervínculo" xfId="6228" builtinId="8" hidden="1"/>
    <cellStyle name="Hipervínculo" xfId="6230" builtinId="8" hidden="1"/>
    <cellStyle name="Hipervínculo" xfId="6232" builtinId="8" hidden="1"/>
    <cellStyle name="Hipervínculo" xfId="6234" builtinId="8" hidden="1"/>
    <cellStyle name="Hipervínculo" xfId="6236" builtinId="8" hidden="1"/>
    <cellStyle name="Hipervínculo" xfId="6238" builtinId="8" hidden="1"/>
    <cellStyle name="Hipervínculo" xfId="6240" builtinId="8" hidden="1"/>
    <cellStyle name="Hipervínculo" xfId="6242" builtinId="8" hidden="1"/>
    <cellStyle name="Hipervínculo" xfId="6244" builtinId="8" hidden="1"/>
    <cellStyle name="Hipervínculo" xfId="6246" builtinId="8" hidden="1"/>
    <cellStyle name="Hipervínculo" xfId="6248" builtinId="8" hidden="1"/>
    <cellStyle name="Hipervínculo" xfId="6250" builtinId="8" hidden="1"/>
    <cellStyle name="Hipervínculo" xfId="6252" builtinId="8" hidden="1"/>
    <cellStyle name="Hipervínculo" xfId="6254" builtinId="8" hidden="1"/>
    <cellStyle name="Hipervínculo" xfId="6256" builtinId="8" hidden="1"/>
    <cellStyle name="Hipervínculo" xfId="6258" builtinId="8" hidden="1"/>
    <cellStyle name="Hipervínculo" xfId="6260" builtinId="8" hidden="1"/>
    <cellStyle name="Hipervínculo" xfId="6262" builtinId="8" hidden="1"/>
    <cellStyle name="Hipervínculo" xfId="6264" builtinId="8" hidden="1"/>
    <cellStyle name="Hipervínculo" xfId="6266" builtinId="8" hidden="1"/>
    <cellStyle name="Hipervínculo" xfId="6268" builtinId="8" hidden="1"/>
    <cellStyle name="Hipervínculo" xfId="6270" builtinId="8" hidden="1"/>
    <cellStyle name="Hipervínculo" xfId="6272" builtinId="8" hidden="1"/>
    <cellStyle name="Hipervínculo" xfId="6274" builtinId="8" hidden="1"/>
    <cellStyle name="Hipervínculo" xfId="6276" builtinId="8" hidden="1"/>
    <cellStyle name="Hipervínculo" xfId="6278" builtinId="8" hidden="1"/>
    <cellStyle name="Hipervínculo" xfId="6280" builtinId="8" hidden="1"/>
    <cellStyle name="Hipervínculo" xfId="6282" builtinId="8" hidden="1"/>
    <cellStyle name="Hipervínculo" xfId="6284" builtinId="8" hidden="1"/>
    <cellStyle name="Hipervínculo" xfId="6286" builtinId="8" hidden="1"/>
    <cellStyle name="Hipervínculo" xfId="6288" builtinId="8" hidden="1"/>
    <cellStyle name="Hipervínculo" xfId="6290" builtinId="8" hidden="1"/>
    <cellStyle name="Hipervínculo" xfId="6292" builtinId="8" hidden="1"/>
    <cellStyle name="Hipervínculo" xfId="6294" builtinId="8" hidden="1"/>
    <cellStyle name="Hipervínculo" xfId="6296" builtinId="8" hidden="1"/>
    <cellStyle name="Hipervínculo" xfId="6298" builtinId="8" hidden="1"/>
    <cellStyle name="Hipervínculo" xfId="6300" builtinId="8" hidden="1"/>
    <cellStyle name="Hipervínculo" xfId="6302" builtinId="8" hidden="1"/>
    <cellStyle name="Hipervínculo" xfId="6304" builtinId="8" hidden="1"/>
    <cellStyle name="Hipervínculo" xfId="6306" builtinId="8" hidden="1"/>
    <cellStyle name="Hipervínculo" xfId="6308" builtinId="8" hidden="1"/>
    <cellStyle name="Hipervínculo" xfId="6310" builtinId="8" hidden="1"/>
    <cellStyle name="Hipervínculo" xfId="6312" builtinId="8" hidden="1"/>
    <cellStyle name="Hipervínculo" xfId="6314" builtinId="8" hidden="1"/>
    <cellStyle name="Hipervínculo" xfId="6316" builtinId="8" hidden="1"/>
    <cellStyle name="Hipervínculo" xfId="6318" builtinId="8" hidden="1"/>
    <cellStyle name="Hipervínculo" xfId="6320" builtinId="8" hidden="1"/>
    <cellStyle name="Hipervínculo" xfId="6322" builtinId="8" hidden="1"/>
    <cellStyle name="Hipervínculo" xfId="6324" builtinId="8" hidden="1"/>
    <cellStyle name="Hipervínculo" xfId="6326" builtinId="8" hidden="1"/>
    <cellStyle name="Hipervínculo" xfId="6328" builtinId="8" hidden="1"/>
    <cellStyle name="Hipervínculo" xfId="6330" builtinId="8" hidden="1"/>
    <cellStyle name="Hipervínculo" xfId="6332" builtinId="8" hidden="1"/>
    <cellStyle name="Hipervínculo" xfId="6334" builtinId="8" hidden="1"/>
    <cellStyle name="Hipervínculo" xfId="6336" builtinId="8" hidden="1"/>
    <cellStyle name="Hipervínculo" xfId="6338" builtinId="8" hidden="1"/>
    <cellStyle name="Hipervínculo" xfId="6340" builtinId="8" hidden="1"/>
    <cellStyle name="Hipervínculo" xfId="6342" builtinId="8" hidden="1"/>
    <cellStyle name="Hipervínculo" xfId="6344" builtinId="8" hidden="1"/>
    <cellStyle name="Hipervínculo" xfId="6346" builtinId="8" hidden="1"/>
    <cellStyle name="Hipervínculo" xfId="6348" builtinId="8" hidden="1"/>
    <cellStyle name="Hipervínculo" xfId="6350" builtinId="8" hidden="1"/>
    <cellStyle name="Hipervínculo" xfId="6352" builtinId="8" hidden="1"/>
    <cellStyle name="Hipervínculo" xfId="6354" builtinId="8" hidden="1"/>
    <cellStyle name="Hipervínculo" xfId="6356" builtinId="8" hidden="1"/>
    <cellStyle name="Hipervínculo" xfId="6358" builtinId="8" hidden="1"/>
    <cellStyle name="Hipervínculo" xfId="6360" builtinId="8" hidden="1"/>
    <cellStyle name="Hipervínculo" xfId="6362" builtinId="8" hidden="1"/>
    <cellStyle name="Hipervínculo" xfId="6364" builtinId="8" hidden="1"/>
    <cellStyle name="Hipervínculo" xfId="6366" builtinId="8" hidden="1"/>
    <cellStyle name="Hipervínculo" xfId="6368" builtinId="8" hidden="1"/>
    <cellStyle name="Hipervínculo" xfId="6370" builtinId="8" hidden="1"/>
    <cellStyle name="Hipervínculo" xfId="6372" builtinId="8" hidden="1"/>
    <cellStyle name="Hipervínculo" xfId="6374" builtinId="8" hidden="1"/>
    <cellStyle name="Hipervínculo" xfId="6376" builtinId="8" hidden="1"/>
    <cellStyle name="Hipervínculo" xfId="6378" builtinId="8" hidden="1"/>
    <cellStyle name="Hipervínculo" xfId="6380" builtinId="8" hidden="1"/>
    <cellStyle name="Hipervínculo" xfId="6382" builtinId="8" hidden="1"/>
    <cellStyle name="Hipervínculo" xfId="6384" builtinId="8" hidden="1"/>
    <cellStyle name="Hipervínculo" xfId="6386" builtinId="8" hidden="1"/>
    <cellStyle name="Hipervínculo" xfId="6388" builtinId="8" hidden="1"/>
    <cellStyle name="Hipervínculo" xfId="6390" builtinId="8" hidden="1"/>
    <cellStyle name="Hipervínculo" xfId="6392" builtinId="8" hidden="1"/>
    <cellStyle name="Hipervínculo" xfId="6394" builtinId="8" hidden="1"/>
    <cellStyle name="Hipervínculo" xfId="6396" builtinId="8" hidden="1"/>
    <cellStyle name="Hipervínculo" xfId="6398" builtinId="8" hidden="1"/>
    <cellStyle name="Hipervínculo" xfId="6400" builtinId="8" hidden="1"/>
    <cellStyle name="Hipervínculo" xfId="6402" builtinId="8" hidden="1"/>
    <cellStyle name="Hipervínculo" xfId="6404" builtinId="8" hidden="1"/>
    <cellStyle name="Hipervínculo" xfId="6406" builtinId="8" hidden="1"/>
    <cellStyle name="Hipervínculo" xfId="6408" builtinId="8" hidden="1"/>
    <cellStyle name="Hipervínculo" xfId="6410" builtinId="8" hidden="1"/>
    <cellStyle name="Hipervínculo" xfId="6412" builtinId="8" hidden="1"/>
    <cellStyle name="Hipervínculo" xfId="6414" builtinId="8" hidden="1"/>
    <cellStyle name="Hipervínculo" xfId="6416" builtinId="8" hidden="1"/>
    <cellStyle name="Hipervínculo" xfId="6418" builtinId="8" hidden="1"/>
    <cellStyle name="Hipervínculo" xfId="6420" builtinId="8" hidden="1"/>
    <cellStyle name="Hipervínculo" xfId="6422" builtinId="8" hidden="1"/>
    <cellStyle name="Hipervínculo" xfId="6424" builtinId="8" hidden="1"/>
    <cellStyle name="Hipervínculo" xfId="6426" builtinId="8" hidden="1"/>
    <cellStyle name="Hipervínculo" xfId="6428" builtinId="8" hidden="1"/>
    <cellStyle name="Hipervínculo" xfId="6430" builtinId="8" hidden="1"/>
    <cellStyle name="Hipervínculo" xfId="6432" builtinId="8" hidden="1"/>
    <cellStyle name="Hipervínculo" xfId="6434" builtinId="8" hidden="1"/>
    <cellStyle name="Hipervínculo" xfId="6436" builtinId="8" hidden="1"/>
    <cellStyle name="Hipervínculo" xfId="6438" builtinId="8" hidden="1"/>
    <cellStyle name="Hipervínculo" xfId="6440" builtinId="8" hidden="1"/>
    <cellStyle name="Hipervínculo" xfId="6442" builtinId="8" hidden="1"/>
    <cellStyle name="Hipervínculo" xfId="6444" builtinId="8" hidden="1"/>
    <cellStyle name="Hipervínculo" xfId="6446" builtinId="8" hidden="1"/>
    <cellStyle name="Hipervínculo" xfId="6448" builtinId="8" hidden="1"/>
    <cellStyle name="Hipervínculo" xfId="6450" builtinId="8" hidden="1"/>
    <cellStyle name="Hipervínculo" xfId="6452" builtinId="8" hidden="1"/>
    <cellStyle name="Hipervínculo" xfId="6454" builtinId="8" hidden="1"/>
    <cellStyle name="Hipervínculo" xfId="6456" builtinId="8" hidden="1"/>
    <cellStyle name="Hipervínculo" xfId="6458" builtinId="8" hidden="1"/>
    <cellStyle name="Hipervínculo" xfId="6460" builtinId="8" hidden="1"/>
    <cellStyle name="Hipervínculo" xfId="6462" builtinId="8" hidden="1"/>
    <cellStyle name="Hipervínculo" xfId="6464" builtinId="8" hidden="1"/>
    <cellStyle name="Hipervínculo" xfId="6466" builtinId="8" hidden="1"/>
    <cellStyle name="Hipervínculo" xfId="6468" builtinId="8" hidden="1"/>
    <cellStyle name="Hipervínculo" xfId="6470" builtinId="8" hidden="1"/>
    <cellStyle name="Hipervínculo" xfId="6472" builtinId="8" hidden="1"/>
    <cellStyle name="Hipervínculo" xfId="6474" builtinId="8" hidden="1"/>
    <cellStyle name="Hipervínculo" xfId="6476" builtinId="8" hidden="1"/>
    <cellStyle name="Hipervínculo" xfId="6478" builtinId="8" hidden="1"/>
    <cellStyle name="Hipervínculo" xfId="6480" builtinId="8" hidden="1"/>
    <cellStyle name="Hipervínculo" xfId="6482" builtinId="8" hidden="1"/>
    <cellStyle name="Hipervínculo" xfId="6484" builtinId="8" hidden="1"/>
    <cellStyle name="Hipervínculo" xfId="6486" builtinId="8" hidden="1"/>
    <cellStyle name="Hipervínculo" xfId="6488" builtinId="8" hidden="1"/>
    <cellStyle name="Hipervínculo" xfId="6490" builtinId="8" hidden="1"/>
    <cellStyle name="Hipervínculo" xfId="6492" builtinId="8" hidden="1"/>
    <cellStyle name="Hipervínculo" xfId="6494" builtinId="8" hidden="1"/>
    <cellStyle name="Hipervínculo" xfId="6496" builtinId="8" hidden="1"/>
    <cellStyle name="Hipervínculo" xfId="6498" builtinId="8" hidden="1"/>
    <cellStyle name="Hipervínculo" xfId="6500" builtinId="8" hidden="1"/>
    <cellStyle name="Hipervínculo" xfId="6502" builtinId="8" hidden="1"/>
    <cellStyle name="Hipervínculo" xfId="6504" builtinId="8" hidden="1"/>
    <cellStyle name="Hipervínculo" xfId="6506" builtinId="8" hidden="1"/>
    <cellStyle name="Hipervínculo" xfId="6508" builtinId="8" hidden="1"/>
    <cellStyle name="Hipervínculo" xfId="6510" builtinId="8" hidden="1"/>
    <cellStyle name="Hipervínculo" xfId="6512" builtinId="8" hidden="1"/>
    <cellStyle name="Hipervínculo" xfId="6514" builtinId="8" hidden="1"/>
    <cellStyle name="Hipervínculo" xfId="6516" builtinId="8" hidden="1"/>
    <cellStyle name="Hipervínculo" xfId="6518" builtinId="8" hidden="1"/>
    <cellStyle name="Hipervínculo" xfId="6520" builtinId="8" hidden="1"/>
    <cellStyle name="Hipervínculo" xfId="6522" builtinId="8" hidden="1"/>
    <cellStyle name="Hipervínculo" xfId="6524" builtinId="8" hidden="1"/>
    <cellStyle name="Hipervínculo" xfId="6526" builtinId="8" hidden="1"/>
    <cellStyle name="Hipervínculo" xfId="6528" builtinId="8" hidden="1"/>
    <cellStyle name="Hipervínculo" xfId="6530" builtinId="8" hidden="1"/>
    <cellStyle name="Hipervínculo" xfId="6532" builtinId="8" hidden="1"/>
    <cellStyle name="Hipervínculo" xfId="6534" builtinId="8" hidden="1"/>
    <cellStyle name="Hipervínculo" xfId="6536" builtinId="8" hidden="1"/>
    <cellStyle name="Hipervínculo" xfId="6538" builtinId="8" hidden="1"/>
    <cellStyle name="Hipervínculo" xfId="6540" builtinId="8" hidden="1"/>
    <cellStyle name="Hipervínculo" xfId="6542" builtinId="8" hidden="1"/>
    <cellStyle name="Hipervínculo" xfId="6544" builtinId="8" hidden="1"/>
    <cellStyle name="Hipervínculo" xfId="6546" builtinId="8" hidden="1"/>
    <cellStyle name="Hipervínculo" xfId="6548" builtinId="8" hidden="1"/>
    <cellStyle name="Hipervínculo" xfId="6550" builtinId="8" hidden="1"/>
    <cellStyle name="Hipervínculo" xfId="6552" builtinId="8" hidden="1"/>
    <cellStyle name="Hipervínculo" xfId="6554" builtinId="8" hidden="1"/>
    <cellStyle name="Hipervínculo" xfId="6556" builtinId="8" hidden="1"/>
    <cellStyle name="Hipervínculo" xfId="6558" builtinId="8" hidden="1"/>
    <cellStyle name="Hipervínculo" xfId="6560" builtinId="8" hidden="1"/>
    <cellStyle name="Hipervínculo" xfId="6562" builtinId="8" hidden="1"/>
    <cellStyle name="Hipervínculo" xfId="6564" builtinId="8" hidden="1"/>
    <cellStyle name="Hipervínculo" xfId="6566" builtinId="8" hidden="1"/>
    <cellStyle name="Hipervínculo" xfId="6568" builtinId="8" hidden="1"/>
    <cellStyle name="Hipervínculo" xfId="6570" builtinId="8" hidden="1"/>
    <cellStyle name="Hipervínculo" xfId="6572" builtinId="8" hidden="1"/>
    <cellStyle name="Hipervínculo" xfId="6574" builtinId="8" hidden="1"/>
    <cellStyle name="Hipervínculo" xfId="6576" builtinId="8" hidden="1"/>
    <cellStyle name="Hipervínculo" xfId="6578" builtinId="8" hidden="1"/>
    <cellStyle name="Hipervínculo" xfId="6580" builtinId="8" hidden="1"/>
    <cellStyle name="Hipervínculo" xfId="6582" builtinId="8" hidden="1"/>
    <cellStyle name="Hipervínculo" xfId="6584" builtinId="8" hidden="1"/>
    <cellStyle name="Hipervínculo" xfId="6586" builtinId="8" hidden="1"/>
    <cellStyle name="Hipervínculo" xfId="6588" builtinId="8" hidden="1"/>
    <cellStyle name="Hipervínculo" xfId="6590" builtinId="8" hidden="1"/>
    <cellStyle name="Hipervínculo" xfId="6592" builtinId="8" hidden="1"/>
    <cellStyle name="Hipervínculo" xfId="6594" builtinId="8" hidden="1"/>
    <cellStyle name="Hipervínculo" xfId="6596" builtinId="8" hidden="1"/>
    <cellStyle name="Hipervínculo" xfId="6598" builtinId="8" hidden="1"/>
    <cellStyle name="Hipervínculo" xfId="6600" builtinId="8" hidden="1"/>
    <cellStyle name="Hipervínculo" xfId="6602" builtinId="8" hidden="1"/>
    <cellStyle name="Hipervínculo" xfId="6604" builtinId="8" hidden="1"/>
    <cellStyle name="Hipervínculo" xfId="6606" builtinId="8" hidden="1"/>
    <cellStyle name="Hipervínculo" xfId="6608" builtinId="8" hidden="1"/>
    <cellStyle name="Hipervínculo" xfId="6610" builtinId="8" hidden="1"/>
    <cellStyle name="Hipervínculo" xfId="6612" builtinId="8" hidden="1"/>
    <cellStyle name="Hipervínculo" xfId="6614" builtinId="8" hidden="1"/>
    <cellStyle name="Hipervínculo" xfId="6616" builtinId="8" hidden="1"/>
    <cellStyle name="Hipervínculo" xfId="6618" builtinId="8" hidden="1"/>
    <cellStyle name="Hipervínculo" xfId="6620" builtinId="8" hidden="1"/>
    <cellStyle name="Hipervínculo" xfId="6622" builtinId="8" hidden="1"/>
    <cellStyle name="Hipervínculo" xfId="6624" builtinId="8" hidden="1"/>
    <cellStyle name="Hipervínculo" xfId="6626" builtinId="8" hidden="1"/>
    <cellStyle name="Hipervínculo" xfId="6628" builtinId="8" hidden="1"/>
    <cellStyle name="Hipervínculo" xfId="6630" builtinId="8" hidden="1"/>
    <cellStyle name="Hipervínculo" xfId="6632" builtinId="8" hidden="1"/>
    <cellStyle name="Hipervínculo" xfId="6634" builtinId="8" hidden="1"/>
    <cellStyle name="Hipervínculo" xfId="6636" builtinId="8" hidden="1"/>
    <cellStyle name="Hipervínculo" xfId="6638" builtinId="8" hidden="1"/>
    <cellStyle name="Hipervínculo" xfId="6640" builtinId="8" hidden="1"/>
    <cellStyle name="Hipervínculo" xfId="6642" builtinId="8" hidden="1"/>
    <cellStyle name="Hipervínculo" xfId="6644" builtinId="8" hidden="1"/>
    <cellStyle name="Hipervínculo" xfId="6646" builtinId="8" hidden="1"/>
    <cellStyle name="Hipervínculo" xfId="6648" builtinId="8" hidden="1"/>
    <cellStyle name="Hipervínculo" xfId="6650" builtinId="8" hidden="1"/>
    <cellStyle name="Hipervínculo" xfId="6652" builtinId="8" hidden="1"/>
    <cellStyle name="Hipervínculo" xfId="6654" builtinId="8" hidden="1"/>
    <cellStyle name="Hipervínculo" xfId="6656" builtinId="8" hidden="1"/>
    <cellStyle name="Hipervínculo" xfId="6658" builtinId="8" hidden="1"/>
    <cellStyle name="Hipervínculo" xfId="6660" builtinId="8" hidden="1"/>
    <cellStyle name="Hipervínculo" xfId="6662" builtinId="8" hidden="1"/>
    <cellStyle name="Hipervínculo" xfId="6664" builtinId="8" hidden="1"/>
    <cellStyle name="Hipervínculo" xfId="6666" builtinId="8" hidden="1"/>
    <cellStyle name="Hipervínculo" xfId="6668" builtinId="8" hidden="1"/>
    <cellStyle name="Hipervínculo" xfId="6670" builtinId="8" hidden="1"/>
    <cellStyle name="Hipervínculo" xfId="6672" builtinId="8" hidden="1"/>
    <cellStyle name="Hipervínculo" xfId="6674" builtinId="8" hidden="1"/>
    <cellStyle name="Hipervínculo" xfId="6676" builtinId="8" hidden="1"/>
    <cellStyle name="Hipervínculo" xfId="6678" builtinId="8" hidden="1"/>
    <cellStyle name="Hipervínculo" xfId="6680" builtinId="8" hidden="1"/>
    <cellStyle name="Hipervínculo" xfId="6682" builtinId="8" hidden="1"/>
    <cellStyle name="Hipervínculo" xfId="6684" builtinId="8" hidden="1"/>
    <cellStyle name="Hipervínculo" xfId="6686" builtinId="8" hidden="1"/>
    <cellStyle name="Hipervínculo" xfId="6688" builtinId="8" hidden="1"/>
    <cellStyle name="Hipervínculo" xfId="6690" builtinId="8" hidden="1"/>
    <cellStyle name="Hipervínculo" xfId="6692" builtinId="8" hidden="1"/>
    <cellStyle name="Hipervínculo" xfId="6694" builtinId="8" hidden="1"/>
    <cellStyle name="Hipervínculo" xfId="6696" builtinId="8" hidden="1"/>
    <cellStyle name="Hipervínculo" xfId="6698" builtinId="8" hidden="1"/>
    <cellStyle name="Hipervínculo" xfId="6700" builtinId="8" hidden="1"/>
    <cellStyle name="Hipervínculo" xfId="6702" builtinId="8" hidden="1"/>
    <cellStyle name="Hipervínculo" xfId="6704" builtinId="8" hidden="1"/>
    <cellStyle name="Hipervínculo" xfId="6706" builtinId="8" hidden="1"/>
    <cellStyle name="Hipervínculo" xfId="6708" builtinId="8" hidden="1"/>
    <cellStyle name="Hipervínculo" xfId="6710" builtinId="8" hidden="1"/>
    <cellStyle name="Hipervínculo" xfId="6712" builtinId="8" hidden="1"/>
    <cellStyle name="Hipervínculo" xfId="6714" builtinId="8" hidden="1"/>
    <cellStyle name="Hipervínculo" xfId="6716" builtinId="8" hidden="1"/>
    <cellStyle name="Hipervínculo" xfId="6718" builtinId="8" hidden="1"/>
    <cellStyle name="Hipervínculo" xfId="6720" builtinId="8" hidden="1"/>
    <cellStyle name="Hipervínculo" xfId="6722" builtinId="8" hidden="1"/>
    <cellStyle name="Hipervínculo" xfId="6724" builtinId="8" hidden="1"/>
    <cellStyle name="Hipervínculo" xfId="6726" builtinId="8" hidden="1"/>
    <cellStyle name="Hipervínculo" xfId="6728" builtinId="8" hidden="1"/>
    <cellStyle name="Hipervínculo" xfId="6730" builtinId="8" hidden="1"/>
    <cellStyle name="Hipervínculo" xfId="6732" builtinId="8" hidden="1"/>
    <cellStyle name="Hipervínculo" xfId="6734" builtinId="8" hidden="1"/>
    <cellStyle name="Hipervínculo" xfId="6736" builtinId="8" hidden="1"/>
    <cellStyle name="Hipervínculo" xfId="6738" builtinId="8" hidden="1"/>
    <cellStyle name="Hipervínculo" xfId="6740" builtinId="8" hidden="1"/>
    <cellStyle name="Hipervínculo" xfId="6742" builtinId="8" hidden="1"/>
    <cellStyle name="Hipervínculo" xfId="6744" builtinId="8" hidden="1"/>
    <cellStyle name="Hipervínculo" xfId="6746" builtinId="8" hidden="1"/>
    <cellStyle name="Hipervínculo" xfId="6748" builtinId="8" hidden="1"/>
    <cellStyle name="Hipervínculo" xfId="6750" builtinId="8" hidden="1"/>
    <cellStyle name="Hipervínculo" xfId="6752" builtinId="8" hidden="1"/>
    <cellStyle name="Hipervínculo" xfId="6754" builtinId="8" hidden="1"/>
    <cellStyle name="Hipervínculo" xfId="6756" builtinId="8" hidden="1"/>
    <cellStyle name="Hipervínculo" xfId="6758" builtinId="8" hidden="1"/>
    <cellStyle name="Hipervínculo" xfId="6760" builtinId="8" hidden="1"/>
    <cellStyle name="Hipervínculo" xfId="6762" builtinId="8" hidden="1"/>
    <cellStyle name="Hipervínculo" xfId="6764" builtinId="8" hidden="1"/>
    <cellStyle name="Hipervínculo" xfId="6766" builtinId="8" hidden="1"/>
    <cellStyle name="Hipervínculo" xfId="6768" builtinId="8" hidden="1"/>
    <cellStyle name="Hipervínculo" xfId="6770" builtinId="8" hidden="1"/>
    <cellStyle name="Hipervínculo" xfId="6772" builtinId="8" hidden="1"/>
    <cellStyle name="Hipervínculo" xfId="6774" builtinId="8" hidden="1"/>
    <cellStyle name="Hipervínculo" xfId="6776" builtinId="8" hidden="1"/>
    <cellStyle name="Hipervínculo" xfId="6778" builtinId="8" hidden="1"/>
    <cellStyle name="Hipervínculo" xfId="6780" builtinId="8" hidden="1"/>
    <cellStyle name="Hipervínculo" xfId="6782" builtinId="8" hidden="1"/>
    <cellStyle name="Hipervínculo" xfId="6784" builtinId="8" hidden="1"/>
    <cellStyle name="Hipervínculo" xfId="6786" builtinId="8" hidden="1"/>
    <cellStyle name="Hipervínculo" xfId="6788" builtinId="8" hidden="1"/>
    <cellStyle name="Hipervínculo" xfId="6790" builtinId="8" hidden="1"/>
    <cellStyle name="Hipervínculo" xfId="6792" builtinId="8" hidden="1"/>
    <cellStyle name="Hipervínculo" xfId="6794" builtinId="8" hidden="1"/>
    <cellStyle name="Hipervínculo" xfId="6796" builtinId="8" hidden="1"/>
    <cellStyle name="Hipervínculo" xfId="6798" builtinId="8" hidden="1"/>
    <cellStyle name="Hipervínculo" xfId="6800" builtinId="8" hidden="1"/>
    <cellStyle name="Hipervínculo" xfId="6802" builtinId="8" hidden="1"/>
    <cellStyle name="Hipervínculo" xfId="6804" builtinId="8" hidden="1"/>
    <cellStyle name="Hipervínculo" xfId="6806" builtinId="8" hidden="1"/>
    <cellStyle name="Hipervínculo" xfId="6808" builtinId="8" hidden="1"/>
    <cellStyle name="Hipervínculo" xfId="6810" builtinId="8" hidden="1"/>
    <cellStyle name="Hipervínculo" xfId="6812" builtinId="8" hidden="1"/>
    <cellStyle name="Hipervínculo" xfId="6814" builtinId="8" hidden="1"/>
    <cellStyle name="Hipervínculo" xfId="6816" builtinId="8" hidden="1"/>
    <cellStyle name="Hipervínculo" xfId="6818" builtinId="8" hidden="1"/>
    <cellStyle name="Hipervínculo" xfId="6820" builtinId="8" hidden="1"/>
    <cellStyle name="Hipervínculo" xfId="6822" builtinId="8" hidden="1"/>
    <cellStyle name="Hipervínculo" xfId="6824" builtinId="8" hidden="1"/>
    <cellStyle name="Hipervínculo" xfId="6826" builtinId="8" hidden="1"/>
    <cellStyle name="Hipervínculo" xfId="6828" builtinId="8" hidden="1"/>
    <cellStyle name="Hipervínculo" xfId="6830" builtinId="8" hidden="1"/>
    <cellStyle name="Hipervínculo" xfId="6832" builtinId="8" hidden="1"/>
    <cellStyle name="Hipervínculo" xfId="6834" builtinId="8" hidden="1"/>
    <cellStyle name="Hipervínculo" xfId="6836" builtinId="8" hidden="1"/>
    <cellStyle name="Hipervínculo" xfId="6838" builtinId="8" hidden="1"/>
    <cellStyle name="Hipervínculo" xfId="6840" builtinId="8" hidden="1"/>
    <cellStyle name="Hipervínculo" xfId="6842" builtinId="8" hidden="1"/>
    <cellStyle name="Hipervínculo" xfId="6844" builtinId="8" hidden="1"/>
    <cellStyle name="Hipervínculo" xfId="6846" builtinId="8" hidden="1"/>
    <cellStyle name="Hipervínculo" xfId="6848" builtinId="8" hidden="1"/>
    <cellStyle name="Hipervínculo" xfId="6850" builtinId="8" hidden="1"/>
    <cellStyle name="Hipervínculo" xfId="6852" builtinId="8" hidden="1"/>
    <cellStyle name="Hipervínculo" xfId="6854" builtinId="8" hidden="1"/>
    <cellStyle name="Hipervínculo" xfId="6856" builtinId="8" hidden="1"/>
    <cellStyle name="Hipervínculo" xfId="6858" builtinId="8" hidden="1"/>
    <cellStyle name="Hipervínculo" xfId="6860" builtinId="8" hidden="1"/>
    <cellStyle name="Hipervínculo" xfId="6862" builtinId="8" hidden="1"/>
    <cellStyle name="Hipervínculo" xfId="6864" builtinId="8" hidden="1"/>
    <cellStyle name="Hipervínculo" xfId="6866" builtinId="8" hidden="1"/>
    <cellStyle name="Hipervínculo" xfId="6868" builtinId="8" hidden="1"/>
    <cellStyle name="Hipervínculo" xfId="6870" builtinId="8" hidden="1"/>
    <cellStyle name="Hipervínculo" xfId="6872" builtinId="8" hidden="1"/>
    <cellStyle name="Hipervínculo" xfId="6874" builtinId="8" hidden="1"/>
    <cellStyle name="Hipervínculo" xfId="6876" builtinId="8" hidden="1"/>
    <cellStyle name="Hipervínculo" xfId="6878" builtinId="8" hidden="1"/>
    <cellStyle name="Hipervínculo" xfId="6880" builtinId="8" hidden="1"/>
    <cellStyle name="Hipervínculo" xfId="6882" builtinId="8" hidden="1"/>
    <cellStyle name="Hipervínculo" xfId="6884" builtinId="8" hidden="1"/>
    <cellStyle name="Hipervínculo" xfId="6886" builtinId="8" hidden="1"/>
    <cellStyle name="Hipervínculo" xfId="6888" builtinId="8" hidden="1"/>
    <cellStyle name="Hipervínculo" xfId="6890" builtinId="8" hidden="1"/>
    <cellStyle name="Hipervínculo" xfId="6892" builtinId="8" hidden="1"/>
    <cellStyle name="Hipervínculo" xfId="6894" builtinId="8" hidden="1"/>
    <cellStyle name="Hipervínculo" xfId="6896" builtinId="8" hidden="1"/>
    <cellStyle name="Hipervínculo" xfId="6898" builtinId="8" hidden="1"/>
    <cellStyle name="Hipervínculo" xfId="6900" builtinId="8" hidden="1"/>
    <cellStyle name="Hipervínculo" xfId="6902" builtinId="8" hidden="1"/>
    <cellStyle name="Hipervínculo" xfId="6904" builtinId="8" hidden="1"/>
    <cellStyle name="Hipervínculo" xfId="6906" builtinId="8" hidden="1"/>
    <cellStyle name="Hipervínculo" xfId="6908" builtinId="8" hidden="1"/>
    <cellStyle name="Hipervínculo" xfId="6910" builtinId="8" hidden="1"/>
    <cellStyle name="Hipervínculo" xfId="6912" builtinId="8" hidden="1"/>
    <cellStyle name="Hipervínculo" xfId="6914" builtinId="8" hidden="1"/>
    <cellStyle name="Hipervínculo" xfId="6916" builtinId="8" hidden="1"/>
    <cellStyle name="Hipervínculo" xfId="6918" builtinId="8" hidden="1"/>
    <cellStyle name="Hipervínculo" xfId="6920" builtinId="8" hidden="1"/>
    <cellStyle name="Hipervínculo" xfId="6922" builtinId="8" hidden="1"/>
    <cellStyle name="Hipervínculo" xfId="6924" builtinId="8" hidden="1"/>
    <cellStyle name="Hipervínculo" xfId="6926" builtinId="8" hidden="1"/>
    <cellStyle name="Hipervínculo" xfId="6928" builtinId="8" hidden="1"/>
    <cellStyle name="Hipervínculo" xfId="6930" builtinId="8" hidden="1"/>
    <cellStyle name="Hipervínculo" xfId="6932" builtinId="8" hidden="1"/>
    <cellStyle name="Hipervínculo" xfId="6934" builtinId="8" hidden="1"/>
    <cellStyle name="Hipervínculo" xfId="6936" builtinId="8" hidden="1"/>
    <cellStyle name="Hipervínculo" xfId="6938" builtinId="8" hidden="1"/>
    <cellStyle name="Hipervínculo" xfId="6940" builtinId="8" hidden="1"/>
    <cellStyle name="Hipervínculo" xfId="6942" builtinId="8" hidden="1"/>
    <cellStyle name="Hipervínculo" xfId="6944" builtinId="8" hidden="1"/>
    <cellStyle name="Hipervínculo" xfId="6946" builtinId="8" hidden="1"/>
    <cellStyle name="Hipervínculo" xfId="6948" builtinId="8" hidden="1"/>
    <cellStyle name="Hipervínculo" xfId="6950" builtinId="8" hidden="1"/>
    <cellStyle name="Hipervínculo" xfId="6952" builtinId="8" hidden="1"/>
    <cellStyle name="Hipervínculo" xfId="6954" builtinId="8" hidden="1"/>
    <cellStyle name="Hipervínculo" xfId="6956" builtinId="8" hidden="1"/>
    <cellStyle name="Hipervínculo" xfId="6958" builtinId="8" hidden="1"/>
    <cellStyle name="Hipervínculo" xfId="6960" builtinId="8" hidden="1"/>
    <cellStyle name="Hipervínculo" xfId="6962" builtinId="8" hidden="1"/>
    <cellStyle name="Hipervínculo" xfId="6964" builtinId="8" hidden="1"/>
    <cellStyle name="Hipervínculo" xfId="6966" builtinId="8" hidden="1"/>
    <cellStyle name="Hipervínculo" xfId="6968" builtinId="8" hidden="1"/>
    <cellStyle name="Hipervínculo" xfId="6970" builtinId="8" hidden="1"/>
    <cellStyle name="Hipervínculo" xfId="6972" builtinId="8" hidden="1"/>
    <cellStyle name="Hipervínculo" xfId="6974" builtinId="8" hidden="1"/>
    <cellStyle name="Hipervínculo" xfId="6976" builtinId="8" hidden="1"/>
    <cellStyle name="Hipervínculo" xfId="6978" builtinId="8" hidden="1"/>
    <cellStyle name="Hipervínculo" xfId="6980" builtinId="8" hidden="1"/>
    <cellStyle name="Hipervínculo" xfId="6982" builtinId="8" hidden="1"/>
    <cellStyle name="Hipervínculo" xfId="6984" builtinId="8" hidden="1"/>
    <cellStyle name="Hipervínculo" xfId="6986" builtinId="8" hidden="1"/>
    <cellStyle name="Hipervínculo" xfId="6988" builtinId="8" hidden="1"/>
    <cellStyle name="Hipervínculo" xfId="6990" builtinId="8" hidden="1"/>
    <cellStyle name="Hipervínculo" xfId="6992" builtinId="8" hidden="1"/>
    <cellStyle name="Hipervínculo" xfId="6994" builtinId="8" hidden="1"/>
    <cellStyle name="Hipervínculo" xfId="6996" builtinId="8" hidden="1"/>
    <cellStyle name="Hipervínculo" xfId="6998" builtinId="8" hidden="1"/>
    <cellStyle name="Hipervínculo" xfId="7000" builtinId="8" hidden="1"/>
    <cellStyle name="Hipervínculo" xfId="7002" builtinId="8" hidden="1"/>
    <cellStyle name="Hipervínculo" xfId="7004" builtinId="8" hidden="1"/>
    <cellStyle name="Hipervínculo" xfId="7006" builtinId="8" hidden="1"/>
    <cellStyle name="Hipervínculo" xfId="7008" builtinId="8" hidden="1"/>
    <cellStyle name="Hipervínculo" xfId="7010" builtinId="8" hidden="1"/>
    <cellStyle name="Hipervínculo" xfId="7012" builtinId="8" hidden="1"/>
    <cellStyle name="Hipervínculo" xfId="7014" builtinId="8" hidden="1"/>
    <cellStyle name="Hipervínculo" xfId="7016" builtinId="8" hidden="1"/>
    <cellStyle name="Hipervínculo" xfId="7018" builtinId="8" hidden="1"/>
    <cellStyle name="Hipervínculo" xfId="7020" builtinId="8" hidden="1"/>
    <cellStyle name="Hipervínculo" xfId="7022" builtinId="8" hidden="1"/>
    <cellStyle name="Hipervínculo" xfId="7024" builtinId="8" hidden="1"/>
    <cellStyle name="Hipervínculo" xfId="7026" builtinId="8" hidden="1"/>
    <cellStyle name="Hipervínculo" xfId="7028" builtinId="8" hidden="1"/>
    <cellStyle name="Hipervínculo" xfId="7030" builtinId="8" hidden="1"/>
    <cellStyle name="Hipervínculo" xfId="7032" builtinId="8" hidden="1"/>
    <cellStyle name="Hipervínculo" xfId="7034" builtinId="8" hidden="1"/>
    <cellStyle name="Hipervínculo" xfId="7036" builtinId="8" hidden="1"/>
    <cellStyle name="Hipervínculo" xfId="7038" builtinId="8" hidden="1"/>
    <cellStyle name="Hipervínculo" xfId="7040" builtinId="8" hidden="1"/>
    <cellStyle name="Hipervínculo" xfId="7042" builtinId="8" hidden="1"/>
    <cellStyle name="Hipervínculo" xfId="7044" builtinId="8" hidden="1"/>
    <cellStyle name="Hipervínculo" xfId="7046" builtinId="8" hidden="1"/>
    <cellStyle name="Hipervínculo" xfId="7048" builtinId="8" hidden="1"/>
    <cellStyle name="Hipervínculo" xfId="7050" builtinId="8" hidden="1"/>
    <cellStyle name="Hipervínculo" xfId="7052" builtinId="8" hidden="1"/>
    <cellStyle name="Hipervínculo" xfId="7054" builtinId="8" hidden="1"/>
    <cellStyle name="Hipervínculo" xfId="7056" builtinId="8" hidden="1"/>
    <cellStyle name="Hipervínculo" xfId="7058" builtinId="8" hidden="1"/>
    <cellStyle name="Hipervínculo" xfId="7060" builtinId="8" hidden="1"/>
    <cellStyle name="Hipervínculo" xfId="7062" builtinId="8" hidden="1"/>
    <cellStyle name="Hipervínculo" xfId="7064" builtinId="8" hidden="1"/>
    <cellStyle name="Hipervínculo" xfId="7066" builtinId="8" hidden="1"/>
    <cellStyle name="Hipervínculo" xfId="7068" builtinId="8" hidden="1"/>
    <cellStyle name="Hipervínculo" xfId="7070" builtinId="8" hidden="1"/>
    <cellStyle name="Hipervínculo" xfId="7072" builtinId="8" hidden="1"/>
    <cellStyle name="Hipervínculo" xfId="7074" builtinId="8" hidden="1"/>
    <cellStyle name="Hipervínculo" xfId="7076" builtinId="8" hidden="1"/>
    <cellStyle name="Hipervínculo" xfId="7078" builtinId="8" hidden="1"/>
    <cellStyle name="Hipervínculo" xfId="7080" builtinId="8" hidden="1"/>
    <cellStyle name="Hipervínculo" xfId="7082" builtinId="8" hidden="1"/>
    <cellStyle name="Hipervínculo" xfId="7084" builtinId="8" hidden="1"/>
    <cellStyle name="Hipervínculo" xfId="7086" builtinId="8" hidden="1"/>
    <cellStyle name="Hipervínculo" xfId="7088" builtinId="8" hidden="1"/>
    <cellStyle name="Hipervínculo" xfId="7090" builtinId="8" hidden="1"/>
    <cellStyle name="Hipervínculo" xfId="7092" builtinId="8" hidden="1"/>
    <cellStyle name="Hipervínculo" xfId="7094" builtinId="8" hidden="1"/>
    <cellStyle name="Hipervínculo" xfId="7096" builtinId="8" hidden="1"/>
    <cellStyle name="Hipervínculo" xfId="7098" builtinId="8" hidden="1"/>
    <cellStyle name="Hipervínculo" xfId="7100" builtinId="8" hidden="1"/>
    <cellStyle name="Hipervínculo" xfId="7102" builtinId="8" hidden="1"/>
    <cellStyle name="Hipervínculo" xfId="7104" builtinId="8" hidden="1"/>
    <cellStyle name="Hipervínculo" xfId="7106" builtinId="8" hidden="1"/>
    <cellStyle name="Hipervínculo" xfId="7108" builtinId="8" hidden="1"/>
    <cellStyle name="Hipervínculo" xfId="7110" builtinId="8" hidden="1"/>
    <cellStyle name="Hipervínculo" xfId="7112" builtinId="8" hidden="1"/>
    <cellStyle name="Hipervínculo" xfId="7114" builtinId="8" hidden="1"/>
    <cellStyle name="Hipervínculo" xfId="7116" builtinId="8" hidden="1"/>
    <cellStyle name="Hipervínculo" xfId="7118" builtinId="8" hidden="1"/>
    <cellStyle name="Hipervínculo" xfId="7120" builtinId="8" hidden="1"/>
    <cellStyle name="Hipervínculo" xfId="7122" builtinId="8" hidden="1"/>
    <cellStyle name="Hipervínculo" xfId="7124" builtinId="8" hidden="1"/>
    <cellStyle name="Hipervínculo" xfId="7126" builtinId="8" hidden="1"/>
    <cellStyle name="Hipervínculo" xfId="7128" builtinId="8" hidden="1"/>
    <cellStyle name="Hipervínculo" xfId="7130" builtinId="8" hidden="1"/>
    <cellStyle name="Hipervínculo" xfId="7132" builtinId="8" hidden="1"/>
    <cellStyle name="Hipervínculo" xfId="7134" builtinId="8" hidden="1"/>
    <cellStyle name="Hipervínculo" xfId="7136" builtinId="8" hidden="1"/>
    <cellStyle name="Hipervínculo" xfId="7138" builtinId="8" hidden="1"/>
    <cellStyle name="Hipervínculo" xfId="7140" builtinId="8" hidden="1"/>
    <cellStyle name="Hipervínculo" xfId="7142" builtinId="8" hidden="1"/>
    <cellStyle name="Hipervínculo" xfId="7144" builtinId="8" hidden="1"/>
    <cellStyle name="Hipervínculo" xfId="7146" builtinId="8" hidden="1"/>
    <cellStyle name="Hipervínculo" xfId="7148" builtinId="8" hidden="1"/>
    <cellStyle name="Hipervínculo" xfId="7150" builtinId="8" hidden="1"/>
    <cellStyle name="Hipervínculo" xfId="7152" builtinId="8" hidden="1"/>
    <cellStyle name="Hipervínculo" xfId="7154" builtinId="8" hidden="1"/>
    <cellStyle name="Hipervínculo" xfId="7156" builtinId="8" hidden="1"/>
    <cellStyle name="Hipervínculo" xfId="7158" builtinId="8" hidden="1"/>
    <cellStyle name="Hipervínculo" xfId="7160" builtinId="8" hidden="1"/>
    <cellStyle name="Hipervínculo" xfId="7162" builtinId="8" hidden="1"/>
    <cellStyle name="Hipervínculo" xfId="7164" builtinId="8" hidden="1"/>
    <cellStyle name="Hipervínculo" xfId="7166" builtinId="8" hidden="1"/>
    <cellStyle name="Hipervínculo" xfId="7168" builtinId="8" hidden="1"/>
    <cellStyle name="Hipervínculo" xfId="7170" builtinId="8" hidden="1"/>
    <cellStyle name="Hipervínculo" xfId="7172" builtinId="8" hidden="1"/>
    <cellStyle name="Hipervínculo" xfId="7174" builtinId="8" hidden="1"/>
    <cellStyle name="Hipervínculo" xfId="7176" builtinId="8" hidden="1"/>
    <cellStyle name="Hipervínculo" xfId="7178" builtinId="8" hidden="1"/>
    <cellStyle name="Hipervínculo" xfId="7180" builtinId="8" hidden="1"/>
    <cellStyle name="Hipervínculo" xfId="7182" builtinId="8" hidden="1"/>
    <cellStyle name="Hipervínculo" xfId="7184" builtinId="8" hidden="1"/>
    <cellStyle name="Hipervínculo" xfId="7186" builtinId="8" hidden="1"/>
    <cellStyle name="Hipervínculo" xfId="7188" builtinId="8" hidden="1"/>
    <cellStyle name="Hipervínculo" xfId="7190" builtinId="8" hidden="1"/>
    <cellStyle name="Hipervínculo" xfId="7192" builtinId="8" hidden="1"/>
    <cellStyle name="Hipervínculo" xfId="7194" builtinId="8" hidden="1"/>
    <cellStyle name="Hipervínculo" xfId="7196" builtinId="8" hidden="1"/>
    <cellStyle name="Hipervínculo" xfId="7198" builtinId="8" hidden="1"/>
    <cellStyle name="Hipervínculo" xfId="7200" builtinId="8" hidden="1"/>
    <cellStyle name="Hipervínculo" xfId="7202" builtinId="8" hidden="1"/>
    <cellStyle name="Hipervínculo" xfId="7204" builtinId="8" hidden="1"/>
    <cellStyle name="Hipervínculo" xfId="7206" builtinId="8" hidden="1"/>
    <cellStyle name="Hipervínculo" xfId="7208" builtinId="8" hidden="1"/>
    <cellStyle name="Hipervínculo" xfId="7210" builtinId="8" hidden="1"/>
    <cellStyle name="Hipervínculo" xfId="7212" builtinId="8" hidden="1"/>
    <cellStyle name="Hipervínculo" xfId="7214" builtinId="8" hidden="1"/>
    <cellStyle name="Hipervínculo" xfId="7216" builtinId="8" hidden="1"/>
    <cellStyle name="Hipervínculo" xfId="7218" builtinId="8" hidden="1"/>
    <cellStyle name="Hipervínculo" xfId="7220" builtinId="8" hidden="1"/>
    <cellStyle name="Hipervínculo" xfId="7222" builtinId="8" hidden="1"/>
    <cellStyle name="Hipervínculo" xfId="7224" builtinId="8" hidden="1"/>
    <cellStyle name="Hipervínculo" xfId="7226" builtinId="8" hidden="1"/>
    <cellStyle name="Hipervínculo" xfId="7228" builtinId="8" hidden="1"/>
    <cellStyle name="Hipervínculo" xfId="7230" builtinId="8" hidden="1"/>
    <cellStyle name="Hipervínculo" xfId="7232" builtinId="8" hidden="1"/>
    <cellStyle name="Hipervínculo" xfId="7234" builtinId="8" hidden="1"/>
    <cellStyle name="Hipervínculo" xfId="7236" builtinId="8" hidden="1"/>
    <cellStyle name="Hipervínculo" xfId="7238" builtinId="8" hidden="1"/>
    <cellStyle name="Hipervínculo" xfId="7240" builtinId="8" hidden="1"/>
    <cellStyle name="Hipervínculo" xfId="7242" builtinId="8" hidden="1"/>
    <cellStyle name="Hipervínculo" xfId="7244" builtinId="8" hidden="1"/>
    <cellStyle name="Hipervínculo" xfId="7246" builtinId="8" hidden="1"/>
    <cellStyle name="Hipervínculo" xfId="7248" builtinId="8" hidden="1"/>
    <cellStyle name="Hipervínculo" xfId="7250" builtinId="8" hidden="1"/>
    <cellStyle name="Hipervínculo" xfId="7252" builtinId="8" hidden="1"/>
    <cellStyle name="Hipervínculo" xfId="7254" builtinId="8" hidden="1"/>
    <cellStyle name="Hipervínculo" xfId="7256" builtinId="8" hidden="1"/>
    <cellStyle name="Hipervínculo" xfId="7258" builtinId="8" hidden="1"/>
    <cellStyle name="Hipervínculo" xfId="7260" builtinId="8" hidden="1"/>
    <cellStyle name="Hipervínculo" xfId="7262" builtinId="8" hidden="1"/>
    <cellStyle name="Hipervínculo" xfId="7264" builtinId="8" hidden="1"/>
    <cellStyle name="Hipervínculo" xfId="7266" builtinId="8" hidden="1"/>
    <cellStyle name="Hipervínculo" xfId="7268" builtinId="8" hidden="1"/>
    <cellStyle name="Hipervínculo" xfId="7270" builtinId="8" hidden="1"/>
    <cellStyle name="Hipervínculo" xfId="7272" builtinId="8" hidden="1"/>
    <cellStyle name="Hipervínculo" xfId="7274" builtinId="8" hidden="1"/>
    <cellStyle name="Hipervínculo" xfId="7276" builtinId="8" hidden="1"/>
    <cellStyle name="Hipervínculo" xfId="7278" builtinId="8" hidden="1"/>
    <cellStyle name="Hipervínculo" xfId="7280" builtinId="8" hidden="1"/>
    <cellStyle name="Hipervínculo" xfId="7282" builtinId="8" hidden="1"/>
    <cellStyle name="Hipervínculo" xfId="7284" builtinId="8" hidden="1"/>
    <cellStyle name="Hipervínculo" xfId="7286" builtinId="8" hidden="1"/>
    <cellStyle name="Hipervínculo" xfId="7288" builtinId="8" hidden="1"/>
    <cellStyle name="Hipervínculo" xfId="7290" builtinId="8" hidden="1"/>
    <cellStyle name="Hipervínculo" xfId="7292" builtinId="8" hidden="1"/>
    <cellStyle name="Hipervínculo" xfId="7294" builtinId="8" hidden="1"/>
    <cellStyle name="Hipervínculo" xfId="7296" builtinId="8" hidden="1"/>
    <cellStyle name="Hipervínculo" xfId="7298" builtinId="8" hidden="1"/>
    <cellStyle name="Hipervínculo" xfId="7300" builtinId="8" hidden="1"/>
    <cellStyle name="Hipervínculo" xfId="7302" builtinId="8" hidden="1"/>
    <cellStyle name="Hipervínculo" xfId="7304" builtinId="8" hidden="1"/>
    <cellStyle name="Hipervínculo" xfId="7306" builtinId="8" hidden="1"/>
    <cellStyle name="Hipervínculo" xfId="7308" builtinId="8" hidden="1"/>
    <cellStyle name="Hipervínculo" xfId="7310" builtinId="8" hidden="1"/>
    <cellStyle name="Hipervínculo" xfId="7312" builtinId="8" hidden="1"/>
    <cellStyle name="Hipervínculo" xfId="7314" builtinId="8" hidden="1"/>
    <cellStyle name="Hipervínculo" xfId="7316" builtinId="8" hidden="1"/>
    <cellStyle name="Hipervínculo" xfId="7318" builtinId="8" hidden="1"/>
    <cellStyle name="Hipervínculo" xfId="7320" builtinId="8" hidden="1"/>
    <cellStyle name="Hipervínculo" xfId="7322" builtinId="8" hidden="1"/>
    <cellStyle name="Hipervínculo" xfId="7324" builtinId="8" hidden="1"/>
    <cellStyle name="Hipervínculo" xfId="7326" builtinId="8" hidden="1"/>
    <cellStyle name="Hipervínculo" xfId="7328" builtinId="8" hidden="1"/>
    <cellStyle name="Hipervínculo" xfId="7330" builtinId="8" hidden="1"/>
    <cellStyle name="Hipervínculo" xfId="7332" builtinId="8" hidden="1"/>
    <cellStyle name="Hipervínculo" xfId="7334" builtinId="8" hidden="1"/>
    <cellStyle name="Hipervínculo" xfId="7336" builtinId="8" hidden="1"/>
    <cellStyle name="Hipervínculo" xfId="7338" builtinId="8" hidden="1"/>
    <cellStyle name="Hipervínculo" xfId="7340" builtinId="8" hidden="1"/>
    <cellStyle name="Hipervínculo" xfId="7342" builtinId="8" hidden="1"/>
    <cellStyle name="Hipervínculo" xfId="7344" builtinId="8" hidden="1"/>
    <cellStyle name="Hipervínculo" xfId="7346" builtinId="8" hidden="1"/>
    <cellStyle name="Hipervínculo" xfId="7348" builtinId="8" hidden="1"/>
    <cellStyle name="Hipervínculo" xfId="7350" builtinId="8" hidden="1"/>
    <cellStyle name="Hipervínculo" xfId="7352" builtinId="8" hidden="1"/>
    <cellStyle name="Hipervínculo" xfId="7354" builtinId="8" hidden="1"/>
    <cellStyle name="Hipervínculo" xfId="7356" builtinId="8" hidden="1"/>
    <cellStyle name="Hipervínculo" xfId="7358" builtinId="8" hidden="1"/>
    <cellStyle name="Hipervínculo" xfId="7360" builtinId="8" hidden="1"/>
    <cellStyle name="Hipervínculo" xfId="7362" builtinId="8" hidden="1"/>
    <cellStyle name="Hipervínculo" xfId="7364" builtinId="8" hidden="1"/>
    <cellStyle name="Hipervínculo" xfId="7366" builtinId="8" hidden="1"/>
    <cellStyle name="Hipervínculo" xfId="7368" builtinId="8" hidden="1"/>
    <cellStyle name="Hipervínculo" xfId="7370" builtinId="8" hidden="1"/>
    <cellStyle name="Hipervínculo" xfId="7372" builtinId="8" hidden="1"/>
    <cellStyle name="Hipervínculo" xfId="7374" builtinId="8" hidden="1"/>
    <cellStyle name="Hipervínculo" xfId="7376" builtinId="8" hidden="1"/>
    <cellStyle name="Hipervínculo" xfId="7378" builtinId="8" hidden="1"/>
    <cellStyle name="Hipervínculo" xfId="7380" builtinId="8" hidden="1"/>
    <cellStyle name="Hipervínculo" xfId="7382" builtinId="8" hidden="1"/>
    <cellStyle name="Hipervínculo" xfId="7384" builtinId="8" hidden="1"/>
    <cellStyle name="Hipervínculo" xfId="7386" builtinId="8" hidden="1"/>
    <cellStyle name="Hipervínculo" xfId="7388" builtinId="8" hidden="1"/>
    <cellStyle name="Hipervínculo" xfId="7390" builtinId="8" hidden="1"/>
    <cellStyle name="Hipervínculo" xfId="7392" builtinId="8" hidden="1"/>
    <cellStyle name="Hipervínculo" xfId="7394" builtinId="8" hidden="1"/>
    <cellStyle name="Hipervínculo" xfId="7396" builtinId="8" hidden="1"/>
    <cellStyle name="Hipervínculo" xfId="7398" builtinId="8" hidden="1"/>
    <cellStyle name="Hipervínculo" xfId="7400" builtinId="8" hidden="1"/>
    <cellStyle name="Hipervínculo" xfId="7402" builtinId="8" hidden="1"/>
    <cellStyle name="Hipervínculo" xfId="7404" builtinId="8" hidden="1"/>
    <cellStyle name="Hipervínculo" xfId="7406" builtinId="8" hidden="1"/>
    <cellStyle name="Hipervínculo" xfId="7408" builtinId="8" hidden="1"/>
    <cellStyle name="Hipervínculo" xfId="7410" builtinId="8" hidden="1"/>
    <cellStyle name="Hipervínculo" xfId="7412" builtinId="8" hidden="1"/>
    <cellStyle name="Hipervínculo" xfId="7414" builtinId="8" hidden="1"/>
    <cellStyle name="Hipervínculo" xfId="7416" builtinId="8" hidden="1"/>
    <cellStyle name="Hipervínculo" xfId="7418" builtinId="8" hidden="1"/>
    <cellStyle name="Hipervínculo" xfId="7420" builtinId="8" hidden="1"/>
    <cellStyle name="Hipervínculo" xfId="7422" builtinId="8" hidden="1"/>
    <cellStyle name="Hipervínculo" xfId="7424" builtinId="8" hidden="1"/>
    <cellStyle name="Hipervínculo" xfId="7426" builtinId="8" hidden="1"/>
    <cellStyle name="Hipervínculo" xfId="7428" builtinId="8" hidden="1"/>
    <cellStyle name="Hipervínculo" xfId="7430" builtinId="8" hidden="1"/>
    <cellStyle name="Hipervínculo" xfId="7432" builtinId="8" hidden="1"/>
    <cellStyle name="Hipervínculo" xfId="7434" builtinId="8" hidden="1"/>
    <cellStyle name="Hipervínculo" xfId="7436" builtinId="8" hidden="1"/>
    <cellStyle name="Hipervínculo" xfId="7438" builtinId="8" hidden="1"/>
    <cellStyle name="Hipervínculo" xfId="7440" builtinId="8" hidden="1"/>
    <cellStyle name="Hipervínculo" xfId="7442" builtinId="8" hidden="1"/>
    <cellStyle name="Hipervínculo" xfId="7444" builtinId="8" hidden="1"/>
    <cellStyle name="Hipervínculo" xfId="7446" builtinId="8" hidden="1"/>
    <cellStyle name="Hipervínculo" xfId="7448" builtinId="8" hidden="1"/>
    <cellStyle name="Hipervínculo" xfId="7450" builtinId="8" hidden="1"/>
    <cellStyle name="Hipervínculo" xfId="7452" builtinId="8" hidden="1"/>
    <cellStyle name="Hipervínculo" xfId="7454" builtinId="8" hidden="1"/>
    <cellStyle name="Hipervínculo" xfId="7456" builtinId="8" hidden="1"/>
    <cellStyle name="Hipervínculo" xfId="7458" builtinId="8" hidden="1"/>
    <cellStyle name="Hipervínculo" xfId="7460" builtinId="8" hidden="1"/>
    <cellStyle name="Hipervínculo" xfId="7462" builtinId="8" hidden="1"/>
    <cellStyle name="Hipervínculo" xfId="7464" builtinId="8" hidden="1"/>
    <cellStyle name="Hipervínculo" xfId="7466" builtinId="8" hidden="1"/>
    <cellStyle name="Hipervínculo" xfId="7468" builtinId="8" hidden="1"/>
    <cellStyle name="Hipervínculo" xfId="7470" builtinId="8" hidden="1"/>
    <cellStyle name="Hipervínculo" xfId="7472" builtinId="8" hidden="1"/>
    <cellStyle name="Hipervínculo" xfId="7474" builtinId="8" hidden="1"/>
    <cellStyle name="Hipervínculo" xfId="7476" builtinId="8" hidden="1"/>
    <cellStyle name="Hipervínculo" xfId="7478" builtinId="8" hidden="1"/>
    <cellStyle name="Hipervínculo" xfId="7480" builtinId="8" hidden="1"/>
    <cellStyle name="Hipervínculo" xfId="7482" builtinId="8" hidden="1"/>
    <cellStyle name="Hipervínculo" xfId="7484" builtinId="8" hidden="1"/>
    <cellStyle name="Hipervínculo" xfId="7486" builtinId="8" hidden="1"/>
    <cellStyle name="Hipervínculo" xfId="7488" builtinId="8" hidden="1"/>
    <cellStyle name="Hipervínculo" xfId="7490" builtinId="8" hidden="1"/>
    <cellStyle name="Hipervínculo" xfId="7492" builtinId="8" hidden="1"/>
    <cellStyle name="Hipervínculo" xfId="7494" builtinId="8" hidden="1"/>
    <cellStyle name="Hipervínculo" xfId="7496" builtinId="8" hidden="1"/>
    <cellStyle name="Hipervínculo" xfId="7498" builtinId="8" hidden="1"/>
    <cellStyle name="Hipervínculo" xfId="7500" builtinId="8" hidden="1"/>
    <cellStyle name="Hipervínculo" xfId="7502" builtinId="8" hidden="1"/>
    <cellStyle name="Hipervínculo" xfId="7504" builtinId="8" hidden="1"/>
    <cellStyle name="Hipervínculo" xfId="7506" builtinId="8" hidden="1"/>
    <cellStyle name="Hipervínculo" xfId="7508" builtinId="8" hidden="1"/>
    <cellStyle name="Hipervínculo" xfId="7510" builtinId="8" hidden="1"/>
    <cellStyle name="Hipervínculo" xfId="7512" builtinId="8" hidden="1"/>
    <cellStyle name="Hipervínculo" xfId="7514" builtinId="8" hidden="1"/>
    <cellStyle name="Hipervínculo" xfId="7516" builtinId="8" hidden="1"/>
    <cellStyle name="Hipervínculo" xfId="7518" builtinId="8" hidden="1"/>
    <cellStyle name="Hipervínculo" xfId="7520" builtinId="8" hidden="1"/>
    <cellStyle name="Hipervínculo" xfId="7522" builtinId="8" hidden="1"/>
    <cellStyle name="Hipervínculo" xfId="7524" builtinId="8" hidden="1"/>
    <cellStyle name="Hipervínculo" xfId="7526" builtinId="8" hidden="1"/>
    <cellStyle name="Hipervínculo" xfId="7528" builtinId="8" hidden="1"/>
    <cellStyle name="Hipervínculo" xfId="7530" builtinId="8" hidden="1"/>
    <cellStyle name="Hipervínculo" xfId="7532" builtinId="8" hidden="1"/>
    <cellStyle name="Hipervínculo" xfId="7534" builtinId="8" hidden="1"/>
    <cellStyle name="Hipervínculo" xfId="7536" builtinId="8" hidden="1"/>
    <cellStyle name="Hipervínculo" xfId="7538" builtinId="8" hidden="1"/>
    <cellStyle name="Hipervínculo" xfId="7540" builtinId="8" hidden="1"/>
    <cellStyle name="Hipervínculo" xfId="7542" builtinId="8" hidden="1"/>
    <cellStyle name="Hipervínculo" xfId="7544" builtinId="8" hidden="1"/>
    <cellStyle name="Hipervínculo" xfId="7546" builtinId="8" hidden="1"/>
    <cellStyle name="Hipervínculo" xfId="7548" builtinId="8" hidden="1"/>
    <cellStyle name="Hipervínculo" xfId="7550" builtinId="8" hidden="1"/>
    <cellStyle name="Hipervínculo" xfId="7552" builtinId="8" hidden="1"/>
    <cellStyle name="Hipervínculo" xfId="7554" builtinId="8" hidden="1"/>
    <cellStyle name="Hipervínculo" xfId="7556" builtinId="8" hidden="1"/>
    <cellStyle name="Hipervínculo" xfId="7558" builtinId="8" hidden="1"/>
    <cellStyle name="Hipervínculo" xfId="7560" builtinId="8" hidden="1"/>
    <cellStyle name="Hipervínculo" xfId="7562" builtinId="8" hidden="1"/>
    <cellStyle name="Hipervínculo" xfId="7564" builtinId="8" hidden="1"/>
    <cellStyle name="Hipervínculo" xfId="7566" builtinId="8" hidden="1"/>
    <cellStyle name="Hipervínculo" xfId="7568" builtinId="8" hidden="1"/>
    <cellStyle name="Hipervínculo" xfId="7570" builtinId="8" hidden="1"/>
    <cellStyle name="Hipervínculo" xfId="7572" builtinId="8" hidden="1"/>
    <cellStyle name="Hipervínculo" xfId="7574" builtinId="8" hidden="1"/>
    <cellStyle name="Hipervínculo" xfId="7576" builtinId="8" hidden="1"/>
    <cellStyle name="Hipervínculo" xfId="7578" builtinId="8" hidden="1"/>
    <cellStyle name="Hipervínculo" xfId="7580" builtinId="8" hidden="1"/>
    <cellStyle name="Hipervínculo" xfId="7582" builtinId="8" hidden="1"/>
    <cellStyle name="Hipervínculo" xfId="7584" builtinId="8" hidden="1"/>
    <cellStyle name="Hipervínculo" xfId="7586" builtinId="8" hidden="1"/>
    <cellStyle name="Hipervínculo" xfId="7588" builtinId="8" hidden="1"/>
    <cellStyle name="Hipervínculo" xfId="7590" builtinId="8" hidden="1"/>
    <cellStyle name="Hipervínculo" xfId="7592" builtinId="8" hidden="1"/>
    <cellStyle name="Hipervínculo" xfId="7594" builtinId="8" hidden="1"/>
    <cellStyle name="Hipervínculo" xfId="7596" builtinId="8" hidden="1"/>
    <cellStyle name="Hipervínculo" xfId="7598" builtinId="8" hidden="1"/>
    <cellStyle name="Hipervínculo" xfId="7600" builtinId="8" hidden="1"/>
    <cellStyle name="Hipervínculo" xfId="7602" builtinId="8" hidden="1"/>
    <cellStyle name="Hipervínculo" xfId="7604" builtinId="8" hidden="1"/>
    <cellStyle name="Hipervínculo" xfId="7606" builtinId="8" hidden="1"/>
    <cellStyle name="Hipervínculo" xfId="7608" builtinId="8" hidden="1"/>
    <cellStyle name="Hipervínculo" xfId="7610" builtinId="8" hidden="1"/>
    <cellStyle name="Hipervínculo" xfId="7612" builtinId="8" hidden="1"/>
    <cellStyle name="Hipervínculo" xfId="7614" builtinId="8" hidden="1"/>
    <cellStyle name="Hipervínculo" xfId="7616" builtinId="8" hidden="1"/>
    <cellStyle name="Hipervínculo" xfId="7618" builtinId="8" hidden="1"/>
    <cellStyle name="Hipervínculo" xfId="7620" builtinId="8" hidden="1"/>
    <cellStyle name="Hipervínculo" xfId="7622" builtinId="8" hidden="1"/>
    <cellStyle name="Hipervínculo" xfId="7624" builtinId="8" hidden="1"/>
    <cellStyle name="Hipervínculo" xfId="7626" builtinId="8" hidden="1"/>
    <cellStyle name="Hipervínculo" xfId="7628" builtinId="8" hidden="1"/>
    <cellStyle name="Hipervínculo" xfId="7630" builtinId="8" hidden="1"/>
    <cellStyle name="Hipervínculo" xfId="7632" builtinId="8" hidden="1"/>
    <cellStyle name="Hipervínculo" xfId="7634" builtinId="8" hidden="1"/>
    <cellStyle name="Hipervínculo" xfId="7636" builtinId="8" hidden="1"/>
    <cellStyle name="Hipervínculo" xfId="7638" builtinId="8" hidden="1"/>
    <cellStyle name="Hipervínculo" xfId="7640" builtinId="8" hidden="1"/>
    <cellStyle name="Hipervínculo" xfId="7642" builtinId="8" hidden="1"/>
    <cellStyle name="Hipervínculo" xfId="7644" builtinId="8" hidden="1"/>
    <cellStyle name="Hipervínculo" xfId="7646" builtinId="8" hidden="1"/>
    <cellStyle name="Hipervínculo" xfId="7648" builtinId="8" hidden="1"/>
    <cellStyle name="Hipervínculo" xfId="7650" builtinId="8" hidden="1"/>
    <cellStyle name="Hipervínculo" xfId="7652" builtinId="8" hidden="1"/>
    <cellStyle name="Hipervínculo" xfId="7654" builtinId="8" hidden="1"/>
    <cellStyle name="Hipervínculo" xfId="7656" builtinId="8" hidden="1"/>
    <cellStyle name="Hipervínculo" xfId="7658" builtinId="8" hidden="1"/>
    <cellStyle name="Hipervínculo" xfId="7660" builtinId="8" hidden="1"/>
    <cellStyle name="Hipervínculo" xfId="7662" builtinId="8" hidden="1"/>
    <cellStyle name="Hipervínculo" xfId="7664" builtinId="8" hidden="1"/>
    <cellStyle name="Hipervínculo" xfId="7666" builtinId="8" hidden="1"/>
    <cellStyle name="Hipervínculo" xfId="7668" builtinId="8" hidden="1"/>
    <cellStyle name="Hipervínculo" xfId="7670" builtinId="8" hidden="1"/>
    <cellStyle name="Hipervínculo" xfId="7672" builtinId="8" hidden="1"/>
    <cellStyle name="Hipervínculo" xfId="7674" builtinId="8" hidden="1"/>
    <cellStyle name="Hipervínculo" xfId="7676" builtinId="8" hidden="1"/>
    <cellStyle name="Hipervínculo" xfId="7678" builtinId="8" hidden="1"/>
    <cellStyle name="Hipervínculo" xfId="7680" builtinId="8" hidden="1"/>
    <cellStyle name="Hipervínculo" xfId="7682" builtinId="8" hidden="1"/>
    <cellStyle name="Hipervínculo" xfId="7684" builtinId="8" hidden="1"/>
    <cellStyle name="Hipervínculo" xfId="7686" builtinId="8" hidden="1"/>
    <cellStyle name="Hipervínculo" xfId="7688" builtinId="8" hidden="1"/>
    <cellStyle name="Hipervínculo" xfId="7690" builtinId="8" hidden="1"/>
    <cellStyle name="Hipervínculo" xfId="7692" builtinId="8" hidden="1"/>
    <cellStyle name="Hipervínculo" xfId="7694" builtinId="8" hidden="1"/>
    <cellStyle name="Hipervínculo" xfId="7696" builtinId="8" hidden="1"/>
    <cellStyle name="Hipervínculo" xfId="7698" builtinId="8" hidden="1"/>
    <cellStyle name="Hipervínculo" xfId="7700" builtinId="8" hidden="1"/>
    <cellStyle name="Hipervínculo" xfId="7702" builtinId="8" hidden="1"/>
    <cellStyle name="Hipervínculo" xfId="7704" builtinId="8" hidden="1"/>
    <cellStyle name="Hipervínculo" xfId="7706" builtinId="8" hidden="1"/>
    <cellStyle name="Hipervínculo" xfId="7708" builtinId="8" hidden="1"/>
    <cellStyle name="Hipervínculo" xfId="7710" builtinId="8" hidden="1"/>
    <cellStyle name="Hipervínculo" xfId="7712" builtinId="8" hidden="1"/>
    <cellStyle name="Hipervínculo" xfId="7714" builtinId="8" hidden="1"/>
    <cellStyle name="Hipervínculo" xfId="7716" builtinId="8" hidden="1"/>
    <cellStyle name="Hipervínculo" xfId="7718" builtinId="8" hidden="1"/>
    <cellStyle name="Hipervínculo" xfId="7720" builtinId="8" hidden="1"/>
    <cellStyle name="Hipervínculo" xfId="7722" builtinId="8" hidden="1"/>
    <cellStyle name="Hipervínculo" xfId="7724" builtinId="8" hidden="1"/>
    <cellStyle name="Hipervínculo" xfId="7726" builtinId="8" hidden="1"/>
    <cellStyle name="Hipervínculo" xfId="7728" builtinId="8" hidden="1"/>
    <cellStyle name="Hipervínculo" xfId="7730" builtinId="8" hidden="1"/>
    <cellStyle name="Hipervínculo" xfId="7732" builtinId="8" hidden="1"/>
    <cellStyle name="Hipervínculo" xfId="7734" builtinId="8" hidden="1"/>
    <cellStyle name="Hipervínculo" xfId="7736" builtinId="8" hidden="1"/>
    <cellStyle name="Hipervínculo" xfId="7738" builtinId="8" hidden="1"/>
    <cellStyle name="Hipervínculo" xfId="7740" builtinId="8" hidden="1"/>
    <cellStyle name="Hipervínculo" xfId="7742" builtinId="8" hidden="1"/>
    <cellStyle name="Hipervínculo" xfId="7744" builtinId="8" hidden="1"/>
    <cellStyle name="Hipervínculo" xfId="7746" builtinId="8" hidden="1"/>
    <cellStyle name="Hipervínculo" xfId="7748" builtinId="8" hidden="1"/>
    <cellStyle name="Hipervínculo" xfId="7750" builtinId="8" hidden="1"/>
    <cellStyle name="Hipervínculo" xfId="7752" builtinId="8" hidden="1"/>
    <cellStyle name="Hipervínculo" xfId="7754" builtinId="8" hidden="1"/>
    <cellStyle name="Hipervínculo" xfId="7756" builtinId="8" hidden="1"/>
    <cellStyle name="Hipervínculo" xfId="7758" builtinId="8" hidden="1"/>
    <cellStyle name="Hipervínculo" xfId="7760" builtinId="8" hidden="1"/>
    <cellStyle name="Hipervínculo" xfId="7762" builtinId="8" hidden="1"/>
    <cellStyle name="Hipervínculo" xfId="7764" builtinId="8" hidden="1"/>
    <cellStyle name="Hipervínculo" xfId="7766" builtinId="8" hidden="1"/>
    <cellStyle name="Hipervínculo" xfId="7768" builtinId="8" hidden="1"/>
    <cellStyle name="Hipervínculo" xfId="7770" builtinId="8" hidden="1"/>
    <cellStyle name="Hipervínculo" xfId="7772" builtinId="8" hidden="1"/>
    <cellStyle name="Hipervínculo" xfId="7774" builtinId="8" hidden="1"/>
    <cellStyle name="Hipervínculo" xfId="7776" builtinId="8" hidden="1"/>
    <cellStyle name="Hipervínculo" xfId="7778" builtinId="8" hidden="1"/>
    <cellStyle name="Hipervínculo" xfId="7780" builtinId="8" hidden="1"/>
    <cellStyle name="Hipervínculo" xfId="7782" builtinId="8" hidden="1"/>
    <cellStyle name="Hipervínculo" xfId="7784" builtinId="8" hidden="1"/>
    <cellStyle name="Hipervínculo" xfId="7786" builtinId="8" hidden="1"/>
    <cellStyle name="Hipervínculo" xfId="7788" builtinId="8" hidden="1"/>
    <cellStyle name="Hipervínculo" xfId="7790" builtinId="8" hidden="1"/>
    <cellStyle name="Hipervínculo" xfId="7792" builtinId="8" hidden="1"/>
    <cellStyle name="Hipervínculo" xfId="7794" builtinId="8" hidden="1"/>
    <cellStyle name="Hipervínculo" xfId="7796" builtinId="8" hidden="1"/>
    <cellStyle name="Hipervínculo" xfId="7798" builtinId="8" hidden="1"/>
    <cellStyle name="Hipervínculo" xfId="7800" builtinId="8" hidden="1"/>
    <cellStyle name="Hipervínculo" xfId="7802" builtinId="8" hidden="1"/>
    <cellStyle name="Hipervínculo" xfId="7804" builtinId="8" hidden="1"/>
    <cellStyle name="Hipervínculo" xfId="7806" builtinId="8" hidden="1"/>
    <cellStyle name="Hipervínculo" xfId="7808" builtinId="8" hidden="1"/>
    <cellStyle name="Hipervínculo" xfId="7810" builtinId="8" hidden="1"/>
    <cellStyle name="Hipervínculo" xfId="7812" builtinId="8" hidden="1"/>
    <cellStyle name="Hipervínculo" xfId="7814" builtinId="8" hidden="1"/>
    <cellStyle name="Hipervínculo" xfId="7816" builtinId="8" hidden="1"/>
    <cellStyle name="Hipervínculo" xfId="7818" builtinId="8" hidden="1"/>
    <cellStyle name="Hipervínculo" xfId="7820" builtinId="8" hidden="1"/>
    <cellStyle name="Hipervínculo" xfId="7822" builtinId="8" hidden="1"/>
    <cellStyle name="Hipervínculo" xfId="7824" builtinId="8" hidden="1"/>
    <cellStyle name="Hipervínculo" xfId="7826" builtinId="8" hidden="1"/>
    <cellStyle name="Hipervínculo" xfId="7828" builtinId="8" hidden="1"/>
    <cellStyle name="Hipervínculo" xfId="7830" builtinId="8" hidden="1"/>
    <cellStyle name="Hipervínculo" xfId="7832" builtinId="8" hidden="1"/>
    <cellStyle name="Hipervínculo" xfId="7834" builtinId="8" hidden="1"/>
    <cellStyle name="Hipervínculo" xfId="7836" builtinId="8" hidden="1"/>
    <cellStyle name="Hipervínculo" xfId="7838" builtinId="8" hidden="1"/>
    <cellStyle name="Hipervínculo" xfId="7840" builtinId="8" hidden="1"/>
    <cellStyle name="Hipervínculo" xfId="7842" builtinId="8" hidden="1"/>
    <cellStyle name="Hipervínculo" xfId="7844" builtinId="8" hidden="1"/>
    <cellStyle name="Hipervínculo" xfId="7846" builtinId="8" hidden="1"/>
    <cellStyle name="Hipervínculo" xfId="7848" builtinId="8" hidden="1"/>
    <cellStyle name="Hipervínculo" xfId="7850" builtinId="8" hidden="1"/>
    <cellStyle name="Hipervínculo" xfId="7852" builtinId="8" hidden="1"/>
    <cellStyle name="Hipervínculo" xfId="7854" builtinId="8" hidden="1"/>
    <cellStyle name="Hipervínculo" xfId="7856" builtinId="8" hidden="1"/>
    <cellStyle name="Hipervínculo" xfId="7858" builtinId="8" hidden="1"/>
    <cellStyle name="Hipervínculo" xfId="7860" builtinId="8" hidden="1"/>
    <cellStyle name="Hipervínculo" xfId="7862" builtinId="8" hidden="1"/>
    <cellStyle name="Hipervínculo" xfId="7864" builtinId="8" hidden="1"/>
    <cellStyle name="Hipervínculo" xfId="7866" builtinId="8" hidden="1"/>
    <cellStyle name="Hipervínculo" xfId="7868" builtinId="8" hidden="1"/>
    <cellStyle name="Hipervínculo" xfId="7870" builtinId="8" hidden="1"/>
    <cellStyle name="Hipervínculo" xfId="7872" builtinId="8" hidden="1"/>
    <cellStyle name="Hipervínculo" xfId="7874" builtinId="8" hidden="1"/>
    <cellStyle name="Hipervínculo" xfId="7876" builtinId="8" hidden="1"/>
    <cellStyle name="Hipervínculo" xfId="7878" builtinId="8" hidden="1"/>
    <cellStyle name="Hipervínculo" xfId="7880" builtinId="8" hidden="1"/>
    <cellStyle name="Hipervínculo" xfId="7882" builtinId="8" hidden="1"/>
    <cellStyle name="Hipervínculo" xfId="7884" builtinId="8" hidden="1"/>
    <cellStyle name="Hipervínculo" xfId="7886" builtinId="8" hidden="1"/>
    <cellStyle name="Hipervínculo" xfId="7888" builtinId="8" hidden="1"/>
    <cellStyle name="Hipervínculo" xfId="7890" builtinId="8" hidden="1"/>
    <cellStyle name="Hipervínculo" xfId="7892" builtinId="8" hidden="1"/>
    <cellStyle name="Hipervínculo" xfId="7894" builtinId="8" hidden="1"/>
    <cellStyle name="Hipervínculo" xfId="7896" builtinId="8" hidden="1"/>
    <cellStyle name="Hipervínculo" xfId="7898" builtinId="8" hidden="1"/>
    <cellStyle name="Hipervínculo" xfId="7900" builtinId="8" hidden="1"/>
    <cellStyle name="Hipervínculo" xfId="7902" builtinId="8" hidden="1"/>
    <cellStyle name="Hipervínculo" xfId="7904" builtinId="8" hidden="1"/>
    <cellStyle name="Hipervínculo" xfId="7906" builtinId="8" hidden="1"/>
    <cellStyle name="Hipervínculo" xfId="7908" builtinId="8" hidden="1"/>
    <cellStyle name="Hipervínculo" xfId="7910" builtinId="8" hidden="1"/>
    <cellStyle name="Hipervínculo" xfId="7912" builtinId="8" hidden="1"/>
    <cellStyle name="Hipervínculo" xfId="7914" builtinId="8" hidden="1"/>
    <cellStyle name="Hipervínculo" xfId="7916" builtinId="8" hidden="1"/>
    <cellStyle name="Hipervínculo" xfId="7918" builtinId="8" hidden="1"/>
    <cellStyle name="Hipervínculo" xfId="7920" builtinId="8" hidden="1"/>
    <cellStyle name="Hipervínculo" xfId="7922" builtinId="8" hidden="1"/>
    <cellStyle name="Hipervínculo" xfId="7924" builtinId="8" hidden="1"/>
    <cellStyle name="Hipervínculo" xfId="7926" builtinId="8" hidden="1"/>
    <cellStyle name="Hipervínculo" xfId="7928" builtinId="8" hidden="1"/>
    <cellStyle name="Hipervínculo" xfId="7930" builtinId="8" hidden="1"/>
    <cellStyle name="Hipervínculo" xfId="7932" builtinId="8" hidden="1"/>
    <cellStyle name="Hipervínculo" xfId="7934" builtinId="8" hidden="1"/>
    <cellStyle name="Hipervínculo" xfId="7936" builtinId="8" hidden="1"/>
    <cellStyle name="Hipervínculo" xfId="7938" builtinId="8" hidden="1"/>
    <cellStyle name="Hipervínculo" xfId="7940" builtinId="8" hidden="1"/>
    <cellStyle name="Hipervínculo" xfId="7942" builtinId="8" hidden="1"/>
    <cellStyle name="Hipervínculo" xfId="7944" builtinId="8" hidden="1"/>
    <cellStyle name="Hipervínculo" xfId="7946" builtinId="8" hidden="1"/>
    <cellStyle name="Hipervínculo" xfId="7948" builtinId="8" hidden="1"/>
    <cellStyle name="Hipervínculo" xfId="7950" builtinId="8" hidden="1"/>
    <cellStyle name="Hipervínculo" xfId="7952" builtinId="8" hidden="1"/>
    <cellStyle name="Hipervínculo" xfId="7954" builtinId="8" hidden="1"/>
    <cellStyle name="Hipervínculo" xfId="7956" builtinId="8" hidden="1"/>
    <cellStyle name="Hipervínculo" xfId="7958" builtinId="8" hidden="1"/>
    <cellStyle name="Hipervínculo" xfId="7960" builtinId="8" hidden="1"/>
    <cellStyle name="Hipervínculo" xfId="7962" builtinId="8" hidden="1"/>
    <cellStyle name="Hipervínculo" xfId="7964" builtinId="8" hidden="1"/>
    <cellStyle name="Hipervínculo" xfId="7966" builtinId="8" hidden="1"/>
    <cellStyle name="Hipervínculo" xfId="7968" builtinId="8" hidden="1"/>
    <cellStyle name="Hipervínculo" xfId="7970" builtinId="8" hidden="1"/>
    <cellStyle name="Hipervínculo" xfId="7972" builtinId="8" hidden="1"/>
    <cellStyle name="Hipervínculo" xfId="7974" builtinId="8" hidden="1"/>
    <cellStyle name="Hipervínculo" xfId="7976" builtinId="8" hidden="1"/>
    <cellStyle name="Hipervínculo" xfId="7978" builtinId="8" hidden="1"/>
    <cellStyle name="Hipervínculo" xfId="7980" builtinId="8" hidden="1"/>
    <cellStyle name="Hipervínculo" xfId="7982" builtinId="8" hidden="1"/>
    <cellStyle name="Hipervínculo" xfId="7984" builtinId="8" hidden="1"/>
    <cellStyle name="Hipervínculo" xfId="7986" builtinId="8" hidden="1"/>
    <cellStyle name="Hipervínculo" xfId="7988" builtinId="8" hidden="1"/>
    <cellStyle name="Hipervínculo" xfId="7990" builtinId="8" hidden="1"/>
    <cellStyle name="Hipervínculo" xfId="7992" builtinId="8" hidden="1"/>
    <cellStyle name="Hipervínculo" xfId="7994" builtinId="8" hidden="1"/>
    <cellStyle name="Hipervínculo" xfId="7996" builtinId="8" hidden="1"/>
    <cellStyle name="Hipervínculo" xfId="7998" builtinId="8" hidden="1"/>
    <cellStyle name="Hipervínculo" xfId="8000" builtinId="8" hidden="1"/>
    <cellStyle name="Hipervínculo" xfId="8002" builtinId="8" hidden="1"/>
    <cellStyle name="Hipervínculo" xfId="8004" builtinId="8" hidden="1"/>
    <cellStyle name="Hipervínculo" xfId="8006" builtinId="8" hidden="1"/>
    <cellStyle name="Hipervínculo" xfId="8008" builtinId="8" hidden="1"/>
    <cellStyle name="Hipervínculo" xfId="8010" builtinId="8" hidden="1"/>
    <cellStyle name="Hipervínculo" xfId="8012" builtinId="8" hidden="1"/>
    <cellStyle name="Hipervínculo" xfId="8014" builtinId="8" hidden="1"/>
    <cellStyle name="Hipervínculo" xfId="8016" builtinId="8" hidden="1"/>
    <cellStyle name="Hipervínculo" xfId="8018" builtinId="8" hidden="1"/>
    <cellStyle name="Hipervínculo" xfId="8020" builtinId="8" hidden="1"/>
    <cellStyle name="Hipervínculo" xfId="8022" builtinId="8" hidden="1"/>
    <cellStyle name="Hipervínculo" xfId="8024" builtinId="8" hidden="1"/>
    <cellStyle name="Hipervínculo" xfId="8026" builtinId="8" hidden="1"/>
    <cellStyle name="Hipervínculo" xfId="8028" builtinId="8" hidden="1"/>
    <cellStyle name="Hipervínculo" xfId="8030" builtinId="8" hidden="1"/>
    <cellStyle name="Hipervínculo" xfId="8032" builtinId="8" hidden="1"/>
    <cellStyle name="Hipervínculo" xfId="8034" builtinId="8" hidden="1"/>
    <cellStyle name="Hipervínculo" xfId="8036" builtinId="8" hidden="1"/>
    <cellStyle name="Hipervínculo" xfId="8038" builtinId="8" hidden="1"/>
    <cellStyle name="Hipervínculo" xfId="8040" builtinId="8" hidden="1"/>
    <cellStyle name="Hipervínculo" xfId="8042" builtinId="8" hidden="1"/>
    <cellStyle name="Hipervínculo" xfId="8044" builtinId="8" hidden="1"/>
    <cellStyle name="Hipervínculo" xfId="8046" builtinId="8" hidden="1"/>
    <cellStyle name="Hipervínculo" xfId="8048" builtinId="8" hidden="1"/>
    <cellStyle name="Hipervínculo" xfId="8050" builtinId="8" hidden="1"/>
    <cellStyle name="Hipervínculo" xfId="8052" builtinId="8" hidden="1"/>
    <cellStyle name="Hipervínculo" xfId="8054" builtinId="8" hidden="1"/>
    <cellStyle name="Hipervínculo" xfId="8056" builtinId="8" hidden="1"/>
    <cellStyle name="Hipervínculo" xfId="8058" builtinId="8" hidden="1"/>
    <cellStyle name="Hipervínculo" xfId="8060" builtinId="8" hidden="1"/>
    <cellStyle name="Hipervínculo" xfId="8062" builtinId="8" hidden="1"/>
    <cellStyle name="Hipervínculo" xfId="8064" builtinId="8" hidden="1"/>
    <cellStyle name="Hipervínculo" xfId="8066" builtinId="8" hidden="1"/>
    <cellStyle name="Hipervínculo" xfId="8068" builtinId="8" hidden="1"/>
    <cellStyle name="Hipervínculo" xfId="8070" builtinId="8" hidden="1"/>
    <cellStyle name="Hipervínculo" xfId="8072" builtinId="8" hidden="1"/>
    <cellStyle name="Hipervínculo" xfId="8074" builtinId="8" hidden="1"/>
    <cellStyle name="Hipervínculo" xfId="8076" builtinId="8" hidden="1"/>
    <cellStyle name="Hipervínculo" xfId="8078" builtinId="8" hidden="1"/>
    <cellStyle name="Hipervínculo" xfId="8080" builtinId="8" hidden="1"/>
    <cellStyle name="Hipervínculo" xfId="8082" builtinId="8" hidden="1"/>
    <cellStyle name="Hipervínculo" xfId="8084" builtinId="8" hidden="1"/>
    <cellStyle name="Hipervínculo" xfId="8086" builtinId="8" hidden="1"/>
    <cellStyle name="Hipervínculo" xfId="8088" builtinId="8" hidden="1"/>
    <cellStyle name="Hipervínculo" xfId="8090" builtinId="8" hidden="1"/>
    <cellStyle name="Hipervínculo" xfId="8092" builtinId="8" hidden="1"/>
    <cellStyle name="Hipervínculo" xfId="8094" builtinId="8" hidden="1"/>
    <cellStyle name="Hipervínculo" xfId="8096" builtinId="8" hidden="1"/>
    <cellStyle name="Hipervínculo" xfId="8098" builtinId="8" hidden="1"/>
    <cellStyle name="Hipervínculo" xfId="8100" builtinId="8" hidden="1"/>
    <cellStyle name="Hipervínculo" xfId="8102" builtinId="8" hidden="1"/>
    <cellStyle name="Hipervínculo" xfId="8104" builtinId="8" hidden="1"/>
    <cellStyle name="Hipervínculo" xfId="8106" builtinId="8" hidden="1"/>
    <cellStyle name="Hipervínculo" xfId="8108" builtinId="8" hidden="1"/>
    <cellStyle name="Hipervínculo" xfId="8110" builtinId="8" hidden="1"/>
    <cellStyle name="Hipervínculo" xfId="8112" builtinId="8" hidden="1"/>
    <cellStyle name="Hipervínculo" xfId="8114" builtinId="8" hidden="1"/>
    <cellStyle name="Hipervínculo" xfId="8116" builtinId="8" hidden="1"/>
    <cellStyle name="Hipervínculo" xfId="8118" builtinId="8" hidden="1"/>
    <cellStyle name="Hipervínculo" xfId="8120" builtinId="8" hidden="1"/>
    <cellStyle name="Hipervínculo" xfId="8122" builtinId="8" hidden="1"/>
    <cellStyle name="Hipervínculo" xfId="8124" builtinId="8" hidden="1"/>
    <cellStyle name="Hipervínculo" xfId="8126" builtinId="8" hidden="1"/>
    <cellStyle name="Hipervínculo" xfId="8128" builtinId="8" hidden="1"/>
    <cellStyle name="Hipervínculo" xfId="8130" builtinId="8" hidden="1"/>
    <cellStyle name="Hipervínculo" xfId="8132" builtinId="8" hidden="1"/>
    <cellStyle name="Hipervínculo" xfId="8134" builtinId="8" hidden="1"/>
    <cellStyle name="Hipervínculo" xfId="8136" builtinId="8" hidden="1"/>
    <cellStyle name="Hipervínculo" xfId="8138" builtinId="8" hidden="1"/>
    <cellStyle name="Hipervínculo" xfId="8140" builtinId="8" hidden="1"/>
    <cellStyle name="Hipervínculo" xfId="8142" builtinId="8" hidden="1"/>
    <cellStyle name="Hipervínculo" xfId="8144" builtinId="8" hidden="1"/>
    <cellStyle name="Hipervínculo" xfId="8146" builtinId="8" hidden="1"/>
    <cellStyle name="Hipervínculo" xfId="8148" builtinId="8" hidden="1"/>
    <cellStyle name="Hipervínculo" xfId="8150" builtinId="8" hidden="1"/>
    <cellStyle name="Hipervínculo" xfId="8152" builtinId="8" hidden="1"/>
    <cellStyle name="Hipervínculo" xfId="8154" builtinId="8" hidden="1"/>
    <cellStyle name="Hipervínculo" xfId="8156" builtinId="8" hidden="1"/>
    <cellStyle name="Hipervínculo" xfId="8158" builtinId="8" hidden="1"/>
    <cellStyle name="Hipervínculo" xfId="8160" builtinId="8" hidden="1"/>
    <cellStyle name="Hipervínculo" xfId="8162" builtinId="8" hidden="1"/>
    <cellStyle name="Hipervínculo" xfId="8164" builtinId="8" hidden="1"/>
    <cellStyle name="Hipervínculo" xfId="8166" builtinId="8" hidden="1"/>
    <cellStyle name="Hipervínculo" xfId="8168" builtinId="8" hidden="1"/>
    <cellStyle name="Hipervínculo" xfId="8170" builtinId="8" hidden="1"/>
    <cellStyle name="Hipervínculo" xfId="8172" builtinId="8" hidden="1"/>
    <cellStyle name="Hipervínculo" xfId="8174" builtinId="8" hidden="1"/>
    <cellStyle name="Hipervínculo" xfId="8176" builtinId="8" hidden="1"/>
    <cellStyle name="Hipervínculo" xfId="8178" builtinId="8" hidden="1"/>
    <cellStyle name="Hipervínculo" xfId="8180" builtinId="8" hidden="1"/>
    <cellStyle name="Hipervínculo" xfId="8182" builtinId="8" hidden="1"/>
    <cellStyle name="Hipervínculo" xfId="8184" builtinId="8" hidden="1"/>
    <cellStyle name="Hipervínculo" xfId="8186" builtinId="8" hidden="1"/>
    <cellStyle name="Hipervínculo" xfId="8188" builtinId="8" hidden="1"/>
    <cellStyle name="Hipervínculo" xfId="8190" builtinId="8" hidden="1"/>
    <cellStyle name="Hipervínculo" xfId="8192" builtinId="8" hidden="1"/>
    <cellStyle name="Hipervínculo" xfId="8194" builtinId="8" hidden="1"/>
    <cellStyle name="Hipervínculo" xfId="8196" builtinId="8" hidden="1"/>
    <cellStyle name="Hipervínculo" xfId="8198" builtinId="8" hidden="1"/>
    <cellStyle name="Hipervínculo" xfId="8200" builtinId="8" hidden="1"/>
    <cellStyle name="Hipervínculo" xfId="8202" builtinId="8" hidden="1"/>
    <cellStyle name="Hipervínculo" xfId="8204" builtinId="8" hidden="1"/>
    <cellStyle name="Hipervínculo" xfId="8206" builtinId="8" hidden="1"/>
    <cellStyle name="Hipervínculo" xfId="8208" builtinId="8" hidden="1"/>
    <cellStyle name="Hipervínculo" xfId="8210" builtinId="8" hidden="1"/>
    <cellStyle name="Hipervínculo" xfId="8212" builtinId="8" hidden="1"/>
    <cellStyle name="Hipervínculo" xfId="8214" builtinId="8" hidden="1"/>
    <cellStyle name="Hipervínculo" xfId="8216" builtinId="8" hidden="1"/>
    <cellStyle name="Hipervínculo" xfId="8218" builtinId="8" hidden="1"/>
    <cellStyle name="Hipervínculo" xfId="8220" builtinId="8" hidden="1"/>
    <cellStyle name="Hipervínculo" xfId="8222" builtinId="8" hidden="1"/>
    <cellStyle name="Hipervínculo" xfId="8224" builtinId="8" hidden="1"/>
    <cellStyle name="Hipervínculo" xfId="8226" builtinId="8" hidden="1"/>
    <cellStyle name="Hipervínculo" xfId="8228" builtinId="8" hidden="1"/>
    <cellStyle name="Hipervínculo" xfId="8230" builtinId="8" hidden="1"/>
    <cellStyle name="Hipervínculo" xfId="8232" builtinId="8" hidden="1"/>
    <cellStyle name="Hipervínculo" xfId="8234" builtinId="8" hidden="1"/>
    <cellStyle name="Hipervínculo" xfId="8236" builtinId="8" hidden="1"/>
    <cellStyle name="Hipervínculo" xfId="8238" builtinId="8" hidden="1"/>
    <cellStyle name="Hipervínculo" xfId="8240" builtinId="8" hidden="1"/>
    <cellStyle name="Hipervínculo" xfId="8242" builtinId="8" hidden="1"/>
    <cellStyle name="Hipervínculo" xfId="8244" builtinId="8" hidden="1"/>
    <cellStyle name="Hipervínculo" xfId="8246" builtinId="8" hidden="1"/>
    <cellStyle name="Hipervínculo" xfId="8248" builtinId="8" hidden="1"/>
    <cellStyle name="Hipervínculo" xfId="8250" builtinId="8" hidden="1"/>
    <cellStyle name="Hipervínculo" xfId="8252" builtinId="8" hidden="1"/>
    <cellStyle name="Hipervínculo" xfId="8254" builtinId="8" hidden="1"/>
    <cellStyle name="Hipervínculo" xfId="8256" builtinId="8" hidden="1"/>
    <cellStyle name="Hipervínculo" xfId="8258" builtinId="8" hidden="1"/>
    <cellStyle name="Hipervínculo" xfId="8260" builtinId="8" hidden="1"/>
    <cellStyle name="Hipervínculo" xfId="8262" builtinId="8" hidden="1"/>
    <cellStyle name="Hipervínculo" xfId="8264" builtinId="8" hidden="1"/>
    <cellStyle name="Hipervínculo" xfId="8266" builtinId="8" hidden="1"/>
    <cellStyle name="Hipervínculo" xfId="8268" builtinId="8" hidden="1"/>
    <cellStyle name="Hipervínculo" xfId="8270" builtinId="8" hidden="1"/>
    <cellStyle name="Hipervínculo" xfId="8272" builtinId="8" hidden="1"/>
    <cellStyle name="Hipervínculo" xfId="8274" builtinId="8" hidden="1"/>
    <cellStyle name="Hipervínculo" xfId="8276" builtinId="8" hidden="1"/>
    <cellStyle name="Hipervínculo" xfId="8278" builtinId="8" hidden="1"/>
    <cellStyle name="Hipervínculo" xfId="8280" builtinId="8" hidden="1"/>
    <cellStyle name="Hipervínculo" xfId="8282" builtinId="8" hidden="1"/>
    <cellStyle name="Hipervínculo" xfId="8284" builtinId="8" hidden="1"/>
    <cellStyle name="Hipervínculo" xfId="8286" builtinId="8" hidden="1"/>
    <cellStyle name="Hipervínculo" xfId="8288" builtinId="8" hidden="1"/>
    <cellStyle name="Hipervínculo" xfId="8290" builtinId="8" hidden="1"/>
    <cellStyle name="Hipervínculo" xfId="8292" builtinId="8" hidden="1"/>
    <cellStyle name="Hipervínculo" xfId="8294" builtinId="8" hidden="1"/>
    <cellStyle name="Hipervínculo" xfId="8296" builtinId="8" hidden="1"/>
    <cellStyle name="Hipervínculo" xfId="8298" builtinId="8" hidden="1"/>
    <cellStyle name="Hipervínculo" xfId="8300" builtinId="8" hidden="1"/>
    <cellStyle name="Hipervínculo" xfId="8302" builtinId="8" hidden="1"/>
    <cellStyle name="Hipervínculo" xfId="8304" builtinId="8" hidden="1"/>
    <cellStyle name="Hipervínculo" xfId="8306" builtinId="8" hidden="1"/>
    <cellStyle name="Hipervínculo" xfId="8308" builtinId="8" hidden="1"/>
    <cellStyle name="Hipervínculo" xfId="8310" builtinId="8" hidden="1"/>
    <cellStyle name="Hipervínculo" xfId="8312" builtinId="8" hidden="1"/>
    <cellStyle name="Hipervínculo" xfId="8314" builtinId="8" hidden="1"/>
    <cellStyle name="Hipervínculo" xfId="8316" builtinId="8" hidden="1"/>
    <cellStyle name="Hipervínculo" xfId="8318" builtinId="8" hidden="1"/>
    <cellStyle name="Hipervínculo" xfId="8320" builtinId="8" hidden="1"/>
    <cellStyle name="Hipervínculo" xfId="8322" builtinId="8" hidden="1"/>
    <cellStyle name="Hipervínculo" xfId="8324" builtinId="8" hidden="1"/>
    <cellStyle name="Hipervínculo" xfId="8326" builtinId="8" hidden="1"/>
    <cellStyle name="Hipervínculo" xfId="8328" builtinId="8" hidden="1"/>
    <cellStyle name="Hipervínculo" xfId="8330" builtinId="8" hidden="1"/>
    <cellStyle name="Hipervínculo" xfId="8332" builtinId="8" hidden="1"/>
    <cellStyle name="Hipervínculo" xfId="8334" builtinId="8" hidden="1"/>
    <cellStyle name="Hipervínculo" xfId="8336" builtinId="8" hidden="1"/>
    <cellStyle name="Hipervínculo" xfId="8338" builtinId="8" hidden="1"/>
    <cellStyle name="Hipervínculo" xfId="8340" builtinId="8" hidden="1"/>
    <cellStyle name="Hipervínculo" xfId="8342" builtinId="8" hidden="1"/>
    <cellStyle name="Hipervínculo" xfId="8344" builtinId="8" hidden="1"/>
    <cellStyle name="Hipervínculo" xfId="8346" builtinId="8" hidden="1"/>
    <cellStyle name="Hipervínculo" xfId="8348" builtinId="8" hidden="1"/>
    <cellStyle name="Hipervínculo" xfId="8350" builtinId="8" hidden="1"/>
    <cellStyle name="Hipervínculo" xfId="8352" builtinId="8" hidden="1"/>
    <cellStyle name="Hipervínculo" xfId="8354" builtinId="8" hidden="1"/>
    <cellStyle name="Hipervínculo" xfId="8356" builtinId="8" hidden="1"/>
    <cellStyle name="Hipervínculo" xfId="8358" builtinId="8" hidden="1"/>
    <cellStyle name="Hipervínculo" xfId="8360" builtinId="8" hidden="1"/>
    <cellStyle name="Hipervínculo" xfId="8362" builtinId="8" hidden="1"/>
    <cellStyle name="Hipervínculo" xfId="8364" builtinId="8" hidden="1"/>
    <cellStyle name="Hipervínculo" xfId="8366" builtinId="8" hidden="1"/>
    <cellStyle name="Hipervínculo" xfId="8368" builtinId="8" hidden="1"/>
    <cellStyle name="Hipervínculo" xfId="8370" builtinId="8" hidden="1"/>
    <cellStyle name="Hipervínculo" xfId="8372" builtinId="8" hidden="1"/>
    <cellStyle name="Hipervínculo" xfId="8374" builtinId="8" hidden="1"/>
    <cellStyle name="Hipervínculo" xfId="8376" builtinId="8" hidden="1"/>
    <cellStyle name="Hipervínculo" xfId="8378" builtinId="8" hidden="1"/>
    <cellStyle name="Hipervínculo" xfId="8380" builtinId="8" hidden="1"/>
    <cellStyle name="Hipervínculo" xfId="8382" builtinId="8" hidden="1"/>
    <cellStyle name="Hipervínculo" xfId="8384" builtinId="8" hidden="1"/>
    <cellStyle name="Hipervínculo" xfId="8386" builtinId="8" hidden="1"/>
    <cellStyle name="Hipervínculo" xfId="8388" builtinId="8" hidden="1"/>
    <cellStyle name="Hipervínculo" xfId="8390" builtinId="8" hidden="1"/>
    <cellStyle name="Hipervínculo" xfId="8392" builtinId="8" hidden="1"/>
    <cellStyle name="Hipervínculo" xfId="8394" builtinId="8" hidden="1"/>
    <cellStyle name="Hipervínculo" xfId="8396" builtinId="8" hidden="1"/>
    <cellStyle name="Hipervínculo" xfId="8398" builtinId="8" hidden="1"/>
    <cellStyle name="Hipervínculo" xfId="8400" builtinId="8" hidden="1"/>
    <cellStyle name="Hipervínculo" xfId="8402" builtinId="8" hidden="1"/>
    <cellStyle name="Hipervínculo" xfId="8404" builtinId="8" hidden="1"/>
    <cellStyle name="Hipervínculo" xfId="8406" builtinId="8" hidden="1"/>
    <cellStyle name="Hipervínculo" xfId="8408" builtinId="8" hidden="1"/>
    <cellStyle name="Hipervínculo" xfId="8410" builtinId="8" hidden="1"/>
    <cellStyle name="Hipervínculo" xfId="8412" builtinId="8" hidden="1"/>
    <cellStyle name="Hipervínculo" xfId="8414" builtinId="8" hidden="1"/>
    <cellStyle name="Hipervínculo" xfId="8416" builtinId="8" hidden="1"/>
    <cellStyle name="Hipervínculo" xfId="8418" builtinId="8" hidden="1"/>
    <cellStyle name="Hipervínculo" xfId="8420" builtinId="8" hidden="1"/>
    <cellStyle name="Hipervínculo" xfId="8422" builtinId="8" hidden="1"/>
    <cellStyle name="Hipervínculo" xfId="8424" builtinId="8" hidden="1"/>
    <cellStyle name="Hipervínculo" xfId="8426" builtinId="8" hidden="1"/>
    <cellStyle name="Hipervínculo" xfId="8428" builtinId="8" hidden="1"/>
    <cellStyle name="Hipervínculo" xfId="8430" builtinId="8" hidden="1"/>
    <cellStyle name="Hipervínculo" xfId="8432" builtinId="8" hidden="1"/>
    <cellStyle name="Hipervínculo" xfId="8434" builtinId="8" hidden="1"/>
    <cellStyle name="Hipervínculo" xfId="8436" builtinId="8" hidden="1"/>
    <cellStyle name="Hipervínculo" xfId="8438" builtinId="8" hidden="1"/>
    <cellStyle name="Hipervínculo" xfId="8440" builtinId="8" hidden="1"/>
    <cellStyle name="Hipervínculo" xfId="8442" builtinId="8" hidden="1"/>
    <cellStyle name="Hipervínculo" xfId="8444" builtinId="8" hidden="1"/>
    <cellStyle name="Hipervínculo" xfId="8446" builtinId="8" hidden="1"/>
    <cellStyle name="Hipervínculo" xfId="8448" builtinId="8" hidden="1"/>
    <cellStyle name="Hipervínculo" xfId="8450" builtinId="8" hidden="1"/>
    <cellStyle name="Hipervínculo" xfId="8452" builtinId="8" hidden="1"/>
    <cellStyle name="Hipervínculo" xfId="8454" builtinId="8" hidden="1"/>
    <cellStyle name="Hipervínculo" xfId="8456" builtinId="8" hidden="1"/>
    <cellStyle name="Hipervínculo" xfId="8458" builtinId="8" hidden="1"/>
    <cellStyle name="Hipervínculo" xfId="8460" builtinId="8" hidden="1"/>
    <cellStyle name="Hipervínculo" xfId="8462" builtinId="8" hidden="1"/>
    <cellStyle name="Hipervínculo" xfId="8464" builtinId="8" hidden="1"/>
    <cellStyle name="Hipervínculo" xfId="8466" builtinId="8" hidden="1"/>
    <cellStyle name="Hipervínculo" xfId="8468" builtinId="8" hidden="1"/>
    <cellStyle name="Hipervínculo" xfId="8470" builtinId="8" hidden="1"/>
    <cellStyle name="Hipervínculo" xfId="8472" builtinId="8" hidden="1"/>
    <cellStyle name="Hipervínculo" xfId="8474" builtinId="8" hidden="1"/>
    <cellStyle name="Hipervínculo" xfId="8476" builtinId="8" hidden="1"/>
    <cellStyle name="Hipervínculo" xfId="8478" builtinId="8" hidden="1"/>
    <cellStyle name="Hipervínculo" xfId="8480" builtinId="8" hidden="1"/>
    <cellStyle name="Hipervínculo" xfId="8482" builtinId="8" hidden="1"/>
    <cellStyle name="Hipervínculo" xfId="8484" builtinId="8" hidden="1"/>
    <cellStyle name="Hipervínculo" xfId="8486" builtinId="8" hidden="1"/>
    <cellStyle name="Hipervínculo" xfId="8488" builtinId="8" hidden="1"/>
    <cellStyle name="Hipervínculo" xfId="8490" builtinId="8" hidden="1"/>
    <cellStyle name="Hipervínculo" xfId="8492" builtinId="8" hidden="1"/>
    <cellStyle name="Hipervínculo" xfId="8494" builtinId="8" hidden="1"/>
    <cellStyle name="Hipervínculo" xfId="8496" builtinId="8" hidden="1"/>
    <cellStyle name="Hipervínculo" xfId="8498" builtinId="8" hidden="1"/>
    <cellStyle name="Hipervínculo" xfId="8500" builtinId="8" hidden="1"/>
    <cellStyle name="Hipervínculo" xfId="8502" builtinId="8" hidden="1"/>
    <cellStyle name="Hipervínculo" xfId="8504" builtinId="8" hidden="1"/>
    <cellStyle name="Hipervínculo" xfId="8506" builtinId="8" hidden="1"/>
    <cellStyle name="Hipervínculo" xfId="8508" builtinId="8" hidden="1"/>
    <cellStyle name="Hipervínculo" xfId="8510" builtinId="8" hidden="1"/>
    <cellStyle name="Hipervínculo" xfId="8512" builtinId="8" hidden="1"/>
    <cellStyle name="Hipervínculo" xfId="8514" builtinId="8" hidden="1"/>
    <cellStyle name="Hipervínculo" xfId="8516" builtinId="8" hidden="1"/>
    <cellStyle name="Hipervínculo" xfId="8518" builtinId="8" hidden="1"/>
    <cellStyle name="Hipervínculo" xfId="8520" builtinId="8" hidden="1"/>
    <cellStyle name="Hipervínculo" xfId="8522" builtinId="8" hidden="1"/>
    <cellStyle name="Hipervínculo" xfId="8524" builtinId="8" hidden="1"/>
    <cellStyle name="Hipervínculo" xfId="8526" builtinId="8" hidden="1"/>
    <cellStyle name="Hipervínculo" xfId="8528" builtinId="8" hidden="1"/>
    <cellStyle name="Hipervínculo" xfId="8530" builtinId="8" hidden="1"/>
    <cellStyle name="Hipervínculo" xfId="8532" builtinId="8" hidden="1"/>
    <cellStyle name="Hipervínculo" xfId="8534" builtinId="8" hidden="1"/>
    <cellStyle name="Hipervínculo" xfId="8536" builtinId="8" hidden="1"/>
    <cellStyle name="Hipervínculo" xfId="8538" builtinId="8" hidden="1"/>
    <cellStyle name="Hipervínculo" xfId="8540" builtinId="8" hidden="1"/>
    <cellStyle name="Hipervínculo" xfId="8542" builtinId="8" hidden="1"/>
    <cellStyle name="Hipervínculo" xfId="8544" builtinId="8" hidden="1"/>
    <cellStyle name="Hipervínculo" xfId="8546" builtinId="8" hidden="1"/>
    <cellStyle name="Hipervínculo" xfId="8548" builtinId="8" hidden="1"/>
    <cellStyle name="Hipervínculo" xfId="8550" builtinId="8" hidden="1"/>
    <cellStyle name="Hipervínculo" xfId="8552" builtinId="8" hidden="1"/>
    <cellStyle name="Hipervínculo" xfId="8554" builtinId="8" hidden="1"/>
    <cellStyle name="Hipervínculo" xfId="8556" builtinId="8" hidden="1"/>
    <cellStyle name="Hipervínculo" xfId="8558" builtinId="8" hidden="1"/>
    <cellStyle name="Hipervínculo" xfId="8560" builtinId="8" hidden="1"/>
    <cellStyle name="Hipervínculo" xfId="8562" builtinId="8" hidden="1"/>
    <cellStyle name="Hipervínculo" xfId="8564" builtinId="8" hidden="1"/>
    <cellStyle name="Hipervínculo" xfId="8566" builtinId="8" hidden="1"/>
    <cellStyle name="Hipervínculo" xfId="8568" builtinId="8" hidden="1"/>
    <cellStyle name="Hipervínculo" xfId="8570" builtinId="8" hidden="1"/>
    <cellStyle name="Hipervínculo" xfId="8572" builtinId="8" hidden="1"/>
    <cellStyle name="Hipervínculo" xfId="8574" builtinId="8" hidden="1"/>
    <cellStyle name="Hipervínculo" xfId="8576" builtinId="8" hidden="1"/>
    <cellStyle name="Hipervínculo" xfId="8578" builtinId="8" hidden="1"/>
    <cellStyle name="Hipervínculo" xfId="8580" builtinId="8" hidden="1"/>
    <cellStyle name="Hipervínculo" xfId="8582" builtinId="8" hidden="1"/>
    <cellStyle name="Hipervínculo" xfId="8584" builtinId="8" hidden="1"/>
    <cellStyle name="Hipervínculo" xfId="8586" builtinId="8" hidden="1"/>
    <cellStyle name="Hipervínculo" xfId="8588" builtinId="8" hidden="1"/>
    <cellStyle name="Hipervínculo" xfId="8590" builtinId="8" hidden="1"/>
    <cellStyle name="Hipervínculo" xfId="8592" builtinId="8" hidden="1"/>
    <cellStyle name="Hipervínculo" xfId="8594" builtinId="8" hidden="1"/>
    <cellStyle name="Hipervínculo" xfId="8596" builtinId="8" hidden="1"/>
    <cellStyle name="Hipervínculo" xfId="8598" builtinId="8" hidden="1"/>
    <cellStyle name="Hipervínculo" xfId="8600" builtinId="8" hidden="1"/>
    <cellStyle name="Hipervínculo" xfId="8602" builtinId="8" hidden="1"/>
    <cellStyle name="Hipervínculo" xfId="8604" builtinId="8" hidden="1"/>
    <cellStyle name="Hipervínculo" xfId="8606" builtinId="8" hidden="1"/>
    <cellStyle name="Hipervínculo" xfId="8608" builtinId="8" hidden="1"/>
    <cellStyle name="Hipervínculo" xfId="8610" builtinId="8" hidden="1"/>
    <cellStyle name="Hipervínculo" xfId="8612" builtinId="8" hidden="1"/>
    <cellStyle name="Hipervínculo" xfId="8614" builtinId="8" hidden="1"/>
    <cellStyle name="Hipervínculo" xfId="8616" builtinId="8" hidden="1"/>
    <cellStyle name="Hipervínculo" xfId="8618" builtinId="8" hidden="1"/>
    <cellStyle name="Hipervínculo" xfId="8620" builtinId="8" hidden="1"/>
    <cellStyle name="Hipervínculo" xfId="8622" builtinId="8" hidden="1"/>
    <cellStyle name="Hipervínculo" xfId="8624" builtinId="8" hidden="1"/>
    <cellStyle name="Hipervínculo" xfId="8626" builtinId="8" hidden="1"/>
    <cellStyle name="Hipervínculo" xfId="8628" builtinId="8" hidden="1"/>
    <cellStyle name="Hipervínculo" xfId="8630" builtinId="8" hidden="1"/>
    <cellStyle name="Hipervínculo" xfId="8632" builtinId="8" hidden="1"/>
    <cellStyle name="Hipervínculo" xfId="8634" builtinId="8" hidden="1"/>
    <cellStyle name="Hipervínculo" xfId="8636" builtinId="8" hidden="1"/>
    <cellStyle name="Hipervínculo" xfId="8638" builtinId="8" hidden="1"/>
    <cellStyle name="Hipervínculo" xfId="8640" builtinId="8" hidden="1"/>
    <cellStyle name="Hipervínculo" xfId="8642" builtinId="8" hidden="1"/>
    <cellStyle name="Hipervínculo" xfId="8644" builtinId="8" hidden="1"/>
    <cellStyle name="Hipervínculo" xfId="8646" builtinId="8" hidden="1"/>
    <cellStyle name="Hipervínculo" xfId="8648" builtinId="8" hidden="1"/>
    <cellStyle name="Hipervínculo" xfId="8650" builtinId="8" hidden="1"/>
    <cellStyle name="Hipervínculo" xfId="8652" builtinId="8" hidden="1"/>
    <cellStyle name="Hipervínculo" xfId="8654" builtinId="8" hidden="1"/>
    <cellStyle name="Hipervínculo" xfId="8656" builtinId="8" hidden="1"/>
    <cellStyle name="Hipervínculo" xfId="8658" builtinId="8" hidden="1"/>
    <cellStyle name="Hipervínculo" xfId="8660" builtinId="8" hidden="1"/>
    <cellStyle name="Hipervínculo" xfId="8662" builtinId="8" hidden="1"/>
    <cellStyle name="Hipervínculo" xfId="8664" builtinId="8" hidden="1"/>
    <cellStyle name="Hipervínculo" xfId="8666" builtinId="8" hidden="1"/>
    <cellStyle name="Hipervínculo" xfId="8668" builtinId="8" hidden="1"/>
    <cellStyle name="Hipervínculo" xfId="8670" builtinId="8" hidden="1"/>
    <cellStyle name="Hipervínculo" xfId="8672" builtinId="8" hidden="1"/>
    <cellStyle name="Hipervínculo" xfId="8674" builtinId="8" hidden="1"/>
    <cellStyle name="Hipervínculo" xfId="8676" builtinId="8" hidden="1"/>
    <cellStyle name="Hipervínculo" xfId="8678" builtinId="8" hidden="1"/>
    <cellStyle name="Hipervínculo" xfId="8680" builtinId="8" hidden="1"/>
    <cellStyle name="Hipervínculo" xfId="8682" builtinId="8" hidden="1"/>
    <cellStyle name="Hipervínculo" xfId="8684" builtinId="8" hidden="1"/>
    <cellStyle name="Hipervínculo" xfId="8686" builtinId="8" hidden="1"/>
    <cellStyle name="Hipervínculo" xfId="8688" builtinId="8" hidden="1"/>
    <cellStyle name="Hipervínculo" xfId="8690" builtinId="8" hidden="1"/>
    <cellStyle name="Hipervínculo" xfId="8692" builtinId="8" hidden="1"/>
    <cellStyle name="Hipervínculo" xfId="8694" builtinId="8" hidden="1"/>
    <cellStyle name="Hipervínculo" xfId="8696" builtinId="8" hidden="1"/>
    <cellStyle name="Hipervínculo" xfId="8698" builtinId="8" hidden="1"/>
    <cellStyle name="Hipervínculo" xfId="8700" builtinId="8" hidden="1"/>
    <cellStyle name="Hipervínculo" xfId="8702" builtinId="8" hidden="1"/>
    <cellStyle name="Hipervínculo" xfId="8704" builtinId="8" hidden="1"/>
    <cellStyle name="Hipervínculo" xfId="8706" builtinId="8" hidden="1"/>
    <cellStyle name="Hipervínculo" xfId="8708" builtinId="8" hidden="1"/>
    <cellStyle name="Hipervínculo" xfId="8710" builtinId="8" hidden="1"/>
    <cellStyle name="Hipervínculo" xfId="8712" builtinId="8" hidden="1"/>
    <cellStyle name="Hipervínculo" xfId="8714" builtinId="8" hidden="1"/>
    <cellStyle name="Hipervínculo" xfId="8716" builtinId="8" hidden="1"/>
    <cellStyle name="Hipervínculo" xfId="8718" builtinId="8" hidden="1"/>
    <cellStyle name="Hipervínculo" xfId="8720" builtinId="8" hidden="1"/>
    <cellStyle name="Hipervínculo" xfId="8722" builtinId="8" hidden="1"/>
    <cellStyle name="Hipervínculo" xfId="8724" builtinId="8" hidden="1"/>
    <cellStyle name="Hipervínculo" xfId="8726" builtinId="8" hidden="1"/>
    <cellStyle name="Hipervínculo" xfId="8728" builtinId="8" hidden="1"/>
    <cellStyle name="Hipervínculo" xfId="8730" builtinId="8" hidden="1"/>
    <cellStyle name="Hipervínculo" xfId="8732" builtinId="8" hidden="1"/>
    <cellStyle name="Hipervínculo" xfId="8734" builtinId="8" hidden="1"/>
    <cellStyle name="Hipervínculo" xfId="8736" builtinId="8" hidden="1"/>
    <cellStyle name="Hipervínculo" xfId="8738" builtinId="8" hidden="1"/>
    <cellStyle name="Hipervínculo" xfId="8740" builtinId="8" hidden="1"/>
    <cellStyle name="Hipervínculo" xfId="8742" builtinId="8" hidden="1"/>
    <cellStyle name="Hipervínculo" xfId="8744" builtinId="8" hidden="1"/>
    <cellStyle name="Hipervínculo" xfId="8746" builtinId="8" hidden="1"/>
    <cellStyle name="Hipervínculo" xfId="8748" builtinId="8" hidden="1"/>
    <cellStyle name="Hipervínculo" xfId="8750" builtinId="8" hidden="1"/>
    <cellStyle name="Hipervínculo" xfId="8752" builtinId="8" hidden="1"/>
    <cellStyle name="Hipervínculo" xfId="8754" builtinId="8" hidden="1"/>
    <cellStyle name="Hipervínculo" xfId="8756" builtinId="8" hidden="1"/>
    <cellStyle name="Hipervínculo" xfId="8758" builtinId="8" hidden="1"/>
    <cellStyle name="Hipervínculo" xfId="8760" builtinId="8" hidden="1"/>
    <cellStyle name="Hipervínculo" xfId="8762" builtinId="8" hidden="1"/>
    <cellStyle name="Hipervínculo" xfId="8764" builtinId="8" hidden="1"/>
    <cellStyle name="Hipervínculo" xfId="8766" builtinId="8" hidden="1"/>
    <cellStyle name="Hipervínculo" xfId="8768" builtinId="8" hidden="1"/>
    <cellStyle name="Hipervínculo" xfId="8770" builtinId="8" hidden="1"/>
    <cellStyle name="Hipervínculo" xfId="8772" builtinId="8" hidden="1"/>
    <cellStyle name="Hipervínculo" xfId="8774" builtinId="8" hidden="1"/>
    <cellStyle name="Hipervínculo" xfId="8776" builtinId="8" hidden="1"/>
    <cellStyle name="Hipervínculo" xfId="8778" builtinId="8" hidden="1"/>
    <cellStyle name="Hipervínculo" xfId="8780" builtinId="8" hidden="1"/>
    <cellStyle name="Hipervínculo" xfId="8782" builtinId="8" hidden="1"/>
    <cellStyle name="Hipervínculo" xfId="8784" builtinId="8" hidden="1"/>
    <cellStyle name="Hipervínculo" xfId="8786" builtinId="8" hidden="1"/>
    <cellStyle name="Hipervínculo" xfId="8788" builtinId="8" hidden="1"/>
    <cellStyle name="Hipervínculo" xfId="8790" builtinId="8" hidden="1"/>
    <cellStyle name="Hipervínculo" xfId="8792" builtinId="8" hidden="1"/>
    <cellStyle name="Hipervínculo" xfId="8794" builtinId="8" hidden="1"/>
    <cellStyle name="Hipervínculo" xfId="8796" builtinId="8" hidden="1"/>
    <cellStyle name="Hipervínculo" xfId="8798" builtinId="8" hidden="1"/>
    <cellStyle name="Hipervínculo" xfId="8800" builtinId="8" hidden="1"/>
    <cellStyle name="Hipervínculo" xfId="8802" builtinId="8" hidden="1"/>
    <cellStyle name="Hipervínculo" xfId="8804" builtinId="8" hidden="1"/>
    <cellStyle name="Hipervínculo" xfId="8806" builtinId="8" hidden="1"/>
    <cellStyle name="Hipervínculo" xfId="8808" builtinId="8" hidden="1"/>
    <cellStyle name="Hipervínculo" xfId="8810" builtinId="8" hidden="1"/>
    <cellStyle name="Hipervínculo" xfId="8812" builtinId="8" hidden="1"/>
    <cellStyle name="Hipervínculo" xfId="8814" builtinId="8" hidden="1"/>
    <cellStyle name="Hipervínculo" xfId="8816" builtinId="8" hidden="1"/>
    <cellStyle name="Hipervínculo" xfId="8818" builtinId="8" hidden="1"/>
    <cellStyle name="Hipervínculo" xfId="8820" builtinId="8" hidden="1"/>
    <cellStyle name="Hipervínculo" xfId="8822" builtinId="8" hidden="1"/>
    <cellStyle name="Hipervínculo" xfId="8824" builtinId="8" hidden="1"/>
    <cellStyle name="Hipervínculo" xfId="8826" builtinId="8" hidden="1"/>
    <cellStyle name="Hipervínculo" xfId="8828" builtinId="8" hidden="1"/>
    <cellStyle name="Hipervínculo" xfId="8830" builtinId="8" hidden="1"/>
    <cellStyle name="Hipervínculo" xfId="8832" builtinId="8" hidden="1"/>
    <cellStyle name="Hipervínculo" xfId="8834" builtinId="8" hidden="1"/>
    <cellStyle name="Hipervínculo" xfId="8836" builtinId="8" hidden="1"/>
    <cellStyle name="Hipervínculo" xfId="8838" builtinId="8" hidden="1"/>
    <cellStyle name="Hipervínculo" xfId="8840" builtinId="8" hidden="1"/>
    <cellStyle name="Hipervínculo" xfId="8842" builtinId="8" hidden="1"/>
    <cellStyle name="Hipervínculo" xfId="8844" builtinId="8" hidden="1"/>
    <cellStyle name="Hipervínculo" xfId="8846" builtinId="8" hidden="1"/>
    <cellStyle name="Hipervínculo" xfId="8848" builtinId="8" hidden="1"/>
    <cellStyle name="Hipervínculo" xfId="8850" builtinId="8" hidden="1"/>
    <cellStyle name="Hipervínculo" xfId="8852" builtinId="8" hidden="1"/>
    <cellStyle name="Hipervínculo" xfId="8854" builtinId="8" hidden="1"/>
    <cellStyle name="Hipervínculo" xfId="8856" builtinId="8" hidden="1"/>
    <cellStyle name="Hipervínculo" xfId="8858" builtinId="8" hidden="1"/>
    <cellStyle name="Hipervínculo" xfId="8860" builtinId="8" hidden="1"/>
    <cellStyle name="Hipervínculo" xfId="8862" builtinId="8" hidden="1"/>
    <cellStyle name="Hipervínculo" xfId="8864" builtinId="8" hidden="1"/>
    <cellStyle name="Hipervínculo" xfId="8866" builtinId="8" hidden="1"/>
    <cellStyle name="Hipervínculo" xfId="8868" builtinId="8" hidden="1"/>
    <cellStyle name="Hipervínculo" xfId="8870" builtinId="8" hidden="1"/>
    <cellStyle name="Hipervínculo" xfId="8872" builtinId="8" hidden="1"/>
    <cellStyle name="Hipervínculo" xfId="8874" builtinId="8" hidden="1"/>
    <cellStyle name="Hipervínculo" xfId="8876" builtinId="8" hidden="1"/>
    <cellStyle name="Hipervínculo" xfId="8878" builtinId="8" hidden="1"/>
    <cellStyle name="Hipervínculo" xfId="8880" builtinId="8" hidden="1"/>
    <cellStyle name="Hipervínculo" xfId="8882" builtinId="8" hidden="1"/>
    <cellStyle name="Hipervínculo" xfId="8884" builtinId="8" hidden="1"/>
    <cellStyle name="Hipervínculo" xfId="8886" builtinId="8" hidden="1"/>
    <cellStyle name="Hipervínculo" xfId="8888" builtinId="8" hidden="1"/>
    <cellStyle name="Hipervínculo" xfId="8890" builtinId="8" hidden="1"/>
    <cellStyle name="Hipervínculo" xfId="8892" builtinId="8" hidden="1"/>
    <cellStyle name="Hipervínculo" xfId="8894" builtinId="8" hidden="1"/>
    <cellStyle name="Hipervínculo" xfId="8896" builtinId="8" hidden="1"/>
    <cellStyle name="Hipervínculo" xfId="8898" builtinId="8" hidden="1"/>
    <cellStyle name="Hipervínculo" xfId="8900" builtinId="8" hidden="1"/>
    <cellStyle name="Hipervínculo" xfId="8902" builtinId="8" hidden="1"/>
    <cellStyle name="Hipervínculo" xfId="8904" builtinId="8" hidden="1"/>
    <cellStyle name="Hipervínculo" xfId="8906" builtinId="8" hidden="1"/>
    <cellStyle name="Hipervínculo" xfId="8908" builtinId="8" hidden="1"/>
    <cellStyle name="Hipervínculo" xfId="8910" builtinId="8" hidden="1"/>
    <cellStyle name="Hipervínculo" xfId="8912" builtinId="8" hidden="1"/>
    <cellStyle name="Hipervínculo" xfId="8914" builtinId="8" hidden="1"/>
    <cellStyle name="Hipervínculo" xfId="8916" builtinId="8" hidden="1"/>
    <cellStyle name="Hipervínculo" xfId="8918" builtinId="8" hidden="1"/>
    <cellStyle name="Hipervínculo" xfId="8920" builtinId="8" hidden="1"/>
    <cellStyle name="Hipervínculo" xfId="8922" builtinId="8" hidden="1"/>
    <cellStyle name="Hipervínculo" xfId="8924" builtinId="8" hidden="1"/>
    <cellStyle name="Hipervínculo" xfId="8926" builtinId="8" hidden="1"/>
    <cellStyle name="Hipervínculo" xfId="8928" builtinId="8" hidden="1"/>
    <cellStyle name="Hipervínculo" xfId="8930" builtinId="8" hidden="1"/>
    <cellStyle name="Hipervínculo" xfId="8932" builtinId="8" hidden="1"/>
    <cellStyle name="Hipervínculo" xfId="8934" builtinId="8" hidden="1"/>
    <cellStyle name="Hipervínculo" xfId="8936" builtinId="8" hidden="1"/>
    <cellStyle name="Hipervínculo" xfId="8938" builtinId="8" hidden="1"/>
    <cellStyle name="Hipervínculo" xfId="8940" builtinId="8" hidden="1"/>
    <cellStyle name="Hipervínculo" xfId="8942" builtinId="8" hidden="1"/>
    <cellStyle name="Hipervínculo" xfId="8944" builtinId="8" hidden="1"/>
    <cellStyle name="Hipervínculo" xfId="8946" builtinId="8" hidden="1"/>
    <cellStyle name="Hipervínculo" xfId="8948" builtinId="8" hidden="1"/>
    <cellStyle name="Hipervínculo" xfId="8950" builtinId="8" hidden="1"/>
    <cellStyle name="Hipervínculo" xfId="8952" builtinId="8" hidden="1"/>
    <cellStyle name="Hipervínculo" xfId="8954" builtinId="8" hidden="1"/>
    <cellStyle name="Hipervínculo" xfId="8956" builtinId="8" hidden="1"/>
    <cellStyle name="Hipervínculo" xfId="8958" builtinId="8" hidden="1"/>
    <cellStyle name="Hipervínculo" xfId="8960" builtinId="8" hidden="1"/>
    <cellStyle name="Hipervínculo" xfId="8962" builtinId="8" hidden="1"/>
    <cellStyle name="Hipervínculo" xfId="8964" builtinId="8" hidden="1"/>
    <cellStyle name="Hipervínculo" xfId="8966" builtinId="8" hidden="1"/>
    <cellStyle name="Hipervínculo" xfId="8968" builtinId="8" hidden="1"/>
    <cellStyle name="Hipervínculo" xfId="8970" builtinId="8" hidden="1"/>
    <cellStyle name="Hipervínculo" xfId="8972" builtinId="8" hidden="1"/>
    <cellStyle name="Hipervínculo" xfId="8974" builtinId="8" hidden="1"/>
    <cellStyle name="Hipervínculo" xfId="8976" builtinId="8" hidden="1"/>
    <cellStyle name="Hipervínculo" xfId="8978" builtinId="8" hidden="1"/>
    <cellStyle name="Hipervínculo" xfId="8980" builtinId="8" hidden="1"/>
    <cellStyle name="Hipervínculo" xfId="8982" builtinId="8" hidden="1"/>
    <cellStyle name="Hipervínculo" xfId="8984" builtinId="8" hidden="1"/>
    <cellStyle name="Hipervínculo" xfId="8986" builtinId="8" hidden="1"/>
    <cellStyle name="Hipervínculo" xfId="8988" builtinId="8" hidden="1"/>
    <cellStyle name="Hipervínculo" xfId="8990" builtinId="8" hidden="1"/>
    <cellStyle name="Hipervínculo" xfId="8992" builtinId="8" hidden="1"/>
    <cellStyle name="Hipervínculo" xfId="8994" builtinId="8" hidden="1"/>
    <cellStyle name="Hipervínculo" xfId="8996" builtinId="8" hidden="1"/>
    <cellStyle name="Hipervínculo" xfId="8998" builtinId="8" hidden="1"/>
    <cellStyle name="Hipervínculo" xfId="9000" builtinId="8" hidden="1"/>
    <cellStyle name="Hipervínculo" xfId="9002" builtinId="8" hidden="1"/>
    <cellStyle name="Hipervínculo" xfId="9004" builtinId="8" hidden="1"/>
    <cellStyle name="Hipervínculo" xfId="9006" builtinId="8" hidden="1"/>
    <cellStyle name="Hipervínculo" xfId="9008" builtinId="8" hidden="1"/>
    <cellStyle name="Hipervínculo" xfId="9010" builtinId="8" hidden="1"/>
    <cellStyle name="Hipervínculo" xfId="9012" builtinId="8" hidden="1"/>
    <cellStyle name="Hipervínculo" xfId="9014" builtinId="8" hidden="1"/>
    <cellStyle name="Hipervínculo" xfId="9016" builtinId="8" hidden="1"/>
    <cellStyle name="Hipervínculo" xfId="9018" builtinId="8" hidden="1"/>
    <cellStyle name="Hipervínculo" xfId="9020" builtinId="8" hidden="1"/>
    <cellStyle name="Hipervínculo" xfId="9022" builtinId="8" hidden="1"/>
    <cellStyle name="Hipervínculo" xfId="9024" builtinId="8" hidden="1"/>
    <cellStyle name="Hipervínculo" xfId="9026" builtinId="8" hidden="1"/>
    <cellStyle name="Hipervínculo" xfId="9028" builtinId="8" hidden="1"/>
    <cellStyle name="Hipervínculo" xfId="9030" builtinId="8" hidden="1"/>
    <cellStyle name="Hipervínculo" xfId="9032" builtinId="8" hidden="1"/>
    <cellStyle name="Hipervínculo" xfId="9034" builtinId="8" hidden="1"/>
    <cellStyle name="Hipervínculo" xfId="9036" builtinId="8" hidden="1"/>
    <cellStyle name="Hipervínculo" xfId="9038" builtinId="8" hidden="1"/>
    <cellStyle name="Hipervínculo" xfId="9040" builtinId="8" hidden="1"/>
    <cellStyle name="Hipervínculo" xfId="9042" builtinId="8" hidden="1"/>
    <cellStyle name="Hipervínculo" xfId="9044" builtinId="8" hidden="1"/>
    <cellStyle name="Hipervínculo" xfId="9046" builtinId="8" hidden="1"/>
    <cellStyle name="Hipervínculo" xfId="9048" builtinId="8" hidden="1"/>
    <cellStyle name="Hipervínculo" xfId="9050" builtinId="8" hidden="1"/>
    <cellStyle name="Hipervínculo" xfId="9052" builtinId="8" hidden="1"/>
    <cellStyle name="Hipervínculo" xfId="9054" builtinId="8" hidden="1"/>
    <cellStyle name="Hipervínculo" xfId="9056" builtinId="8" hidden="1"/>
    <cellStyle name="Hipervínculo" xfId="9058" builtinId="8" hidden="1"/>
    <cellStyle name="Hipervínculo" xfId="9060" builtinId="8" hidden="1"/>
    <cellStyle name="Hipervínculo" xfId="9062" builtinId="8" hidden="1"/>
    <cellStyle name="Hipervínculo" xfId="9064" builtinId="8" hidden="1"/>
    <cellStyle name="Hipervínculo" xfId="9066" builtinId="8" hidden="1"/>
    <cellStyle name="Hipervínculo" xfId="9068" builtinId="8" hidden="1"/>
    <cellStyle name="Hipervínculo" xfId="9070" builtinId="8" hidden="1"/>
    <cellStyle name="Hipervínculo" xfId="9072" builtinId="8" hidden="1"/>
    <cellStyle name="Hipervínculo" xfId="9074" builtinId="8" hidden="1"/>
    <cellStyle name="Hipervínculo" xfId="9076" builtinId="8" hidden="1"/>
    <cellStyle name="Hipervínculo" xfId="9078" builtinId="8" hidden="1"/>
    <cellStyle name="Hipervínculo" xfId="9080" builtinId="8" hidden="1"/>
    <cellStyle name="Hipervínculo" xfId="9082" builtinId="8" hidden="1"/>
    <cellStyle name="Hipervínculo" xfId="9084" builtinId="8" hidden="1"/>
    <cellStyle name="Hipervínculo" xfId="9086" builtinId="8" hidden="1"/>
    <cellStyle name="Hipervínculo" xfId="9088" builtinId="8" hidden="1"/>
    <cellStyle name="Hipervínculo" xfId="9090" builtinId="8" hidden="1"/>
    <cellStyle name="Hipervínculo" xfId="9092" builtinId="8" hidden="1"/>
    <cellStyle name="Hipervínculo" xfId="9094" builtinId="8" hidden="1"/>
    <cellStyle name="Hipervínculo" xfId="9096" builtinId="8" hidden="1"/>
    <cellStyle name="Hipervínculo" xfId="9098" builtinId="8" hidden="1"/>
    <cellStyle name="Hipervínculo" xfId="9100" builtinId="8" hidden="1"/>
    <cellStyle name="Hipervínculo" xfId="9102" builtinId="8" hidden="1"/>
    <cellStyle name="Hipervínculo" xfId="9104" builtinId="8" hidden="1"/>
    <cellStyle name="Hipervínculo" xfId="9106" builtinId="8" hidden="1"/>
    <cellStyle name="Hipervínculo" xfId="9108" builtinId="8" hidden="1"/>
    <cellStyle name="Hipervínculo" xfId="9110" builtinId="8" hidden="1"/>
    <cellStyle name="Hipervínculo" xfId="9112" builtinId="8" hidden="1"/>
    <cellStyle name="Hipervínculo" xfId="9114" builtinId="8" hidden="1"/>
    <cellStyle name="Hipervínculo" xfId="9116" builtinId="8" hidden="1"/>
    <cellStyle name="Hipervínculo" xfId="9118" builtinId="8" hidden="1"/>
    <cellStyle name="Hipervínculo" xfId="9120" builtinId="8" hidden="1"/>
    <cellStyle name="Hipervínculo" xfId="9122" builtinId="8" hidden="1"/>
    <cellStyle name="Hipervínculo" xfId="9124" builtinId="8" hidden="1"/>
    <cellStyle name="Hipervínculo" xfId="9126" builtinId="8" hidden="1"/>
    <cellStyle name="Hipervínculo" xfId="9128" builtinId="8" hidden="1"/>
    <cellStyle name="Hipervínculo" xfId="9130" builtinId="8" hidden="1"/>
    <cellStyle name="Hipervínculo" xfId="9132" builtinId="8" hidden="1"/>
    <cellStyle name="Hipervínculo" xfId="9134" builtinId="8" hidden="1"/>
    <cellStyle name="Hipervínculo" xfId="9136" builtinId="8" hidden="1"/>
    <cellStyle name="Hipervínculo" xfId="9138" builtinId="8" hidden="1"/>
    <cellStyle name="Hipervínculo" xfId="9140" builtinId="8" hidden="1"/>
    <cellStyle name="Hipervínculo" xfId="9142" builtinId="8" hidden="1"/>
    <cellStyle name="Hipervínculo" xfId="9144" builtinId="8" hidden="1"/>
    <cellStyle name="Hipervínculo" xfId="9146" builtinId="8" hidden="1"/>
    <cellStyle name="Hipervínculo" xfId="9148" builtinId="8" hidden="1"/>
    <cellStyle name="Hipervínculo" xfId="9150" builtinId="8" hidden="1"/>
    <cellStyle name="Hipervínculo" xfId="9152" builtinId="8" hidden="1"/>
    <cellStyle name="Hipervínculo" xfId="9154" builtinId="8" hidden="1"/>
    <cellStyle name="Hipervínculo" xfId="9156" builtinId="8" hidden="1"/>
    <cellStyle name="Hipervínculo" xfId="9158" builtinId="8" hidden="1"/>
    <cellStyle name="Hipervínculo" xfId="9160" builtinId="8" hidden="1"/>
    <cellStyle name="Hipervínculo" xfId="9162" builtinId="8" hidden="1"/>
    <cellStyle name="Hipervínculo" xfId="9164" builtinId="8" hidden="1"/>
    <cellStyle name="Hipervínculo" xfId="9166" builtinId="8" hidden="1"/>
    <cellStyle name="Hipervínculo" xfId="9168" builtinId="8" hidden="1"/>
    <cellStyle name="Hipervínculo" xfId="9170" builtinId="8" hidden="1"/>
    <cellStyle name="Hipervínculo" xfId="9172" builtinId="8" hidden="1"/>
    <cellStyle name="Hipervínculo" xfId="9174" builtinId="8" hidden="1"/>
    <cellStyle name="Hipervínculo" xfId="9176" builtinId="8" hidden="1"/>
    <cellStyle name="Hipervínculo" xfId="9178" builtinId="8" hidden="1"/>
    <cellStyle name="Hipervínculo" xfId="9180" builtinId="8" hidden="1"/>
    <cellStyle name="Hipervínculo" xfId="9182" builtinId="8" hidden="1"/>
    <cellStyle name="Hipervínculo" xfId="9184" builtinId="8" hidden="1"/>
    <cellStyle name="Hipervínculo" xfId="9186" builtinId="8" hidden="1"/>
    <cellStyle name="Hipervínculo" xfId="9188" builtinId="8" hidden="1"/>
    <cellStyle name="Hipervínculo" xfId="9190" builtinId="8" hidden="1"/>
    <cellStyle name="Hipervínculo" xfId="9192" builtinId="8" hidden="1"/>
    <cellStyle name="Hipervínculo" xfId="9194" builtinId="8" hidden="1"/>
    <cellStyle name="Hipervínculo" xfId="9196" builtinId="8" hidden="1"/>
    <cellStyle name="Hipervínculo" xfId="9198" builtinId="8" hidden="1"/>
    <cellStyle name="Hipervínculo" xfId="9200" builtinId="8" hidden="1"/>
    <cellStyle name="Hipervínculo" xfId="9202" builtinId="8" hidden="1"/>
    <cellStyle name="Hipervínculo" xfId="9204" builtinId="8" hidden="1"/>
    <cellStyle name="Hipervínculo" xfId="9206" builtinId="8" hidden="1"/>
    <cellStyle name="Hipervínculo" xfId="9208" builtinId="8" hidden="1"/>
    <cellStyle name="Hipervínculo" xfId="9210" builtinId="8" hidden="1"/>
    <cellStyle name="Hipervínculo" xfId="9212" builtinId="8" hidden="1"/>
    <cellStyle name="Hipervínculo" xfId="9214" builtinId="8" hidden="1"/>
    <cellStyle name="Hipervínculo" xfId="9216" builtinId="8" hidden="1"/>
    <cellStyle name="Hipervínculo" xfId="9218" builtinId="8" hidden="1"/>
    <cellStyle name="Hipervínculo" xfId="9220" builtinId="8" hidden="1"/>
    <cellStyle name="Hipervínculo" xfId="9222" builtinId="8" hidden="1"/>
    <cellStyle name="Hipervínculo" xfId="9224" builtinId="8" hidden="1"/>
    <cellStyle name="Hipervínculo" xfId="9226" builtinId="8" hidden="1"/>
    <cellStyle name="Hipervínculo" xfId="9228" builtinId="8" hidden="1"/>
    <cellStyle name="Hipervínculo" xfId="9230" builtinId="8" hidden="1"/>
    <cellStyle name="Hipervínculo" xfId="9232" builtinId="8" hidden="1"/>
    <cellStyle name="Hipervínculo" xfId="9234" builtinId="8" hidden="1"/>
    <cellStyle name="Hipervínculo" xfId="9236" builtinId="8" hidden="1"/>
    <cellStyle name="Hipervínculo" xfId="9238" builtinId="8" hidden="1"/>
    <cellStyle name="Hipervínculo" xfId="9240" builtinId="8" hidden="1"/>
    <cellStyle name="Hipervínculo" xfId="9242" builtinId="8" hidden="1"/>
    <cellStyle name="Hipervínculo" xfId="9244" builtinId="8" hidden="1"/>
    <cellStyle name="Hipervínculo" xfId="9246" builtinId="8" hidden="1"/>
    <cellStyle name="Hipervínculo" xfId="9248" builtinId="8" hidden="1"/>
    <cellStyle name="Hipervínculo" xfId="9250" builtinId="8" hidden="1"/>
    <cellStyle name="Hipervínculo" xfId="9252" builtinId="8" hidden="1"/>
    <cellStyle name="Hipervínculo" xfId="9254" builtinId="8" hidden="1"/>
    <cellStyle name="Hipervínculo" xfId="9256" builtinId="8" hidden="1"/>
    <cellStyle name="Hipervínculo" xfId="9258" builtinId="8" hidden="1"/>
    <cellStyle name="Hipervínculo" xfId="9260" builtinId="8" hidden="1"/>
    <cellStyle name="Hipervínculo" xfId="9262" builtinId="8" hidden="1"/>
    <cellStyle name="Hipervínculo" xfId="9264" builtinId="8" hidden="1"/>
    <cellStyle name="Hipervínculo" xfId="9266" builtinId="8" hidden="1"/>
    <cellStyle name="Hipervínculo" xfId="9268" builtinId="8" hidden="1"/>
    <cellStyle name="Hipervínculo" xfId="9270" builtinId="8" hidden="1"/>
    <cellStyle name="Hipervínculo" xfId="9272" builtinId="8" hidden="1"/>
    <cellStyle name="Hipervínculo" xfId="9274" builtinId="8" hidden="1"/>
    <cellStyle name="Hipervínculo" xfId="9276" builtinId="8" hidden="1"/>
    <cellStyle name="Hipervínculo" xfId="9278" builtinId="8" hidden="1"/>
    <cellStyle name="Hipervínculo" xfId="9280" builtinId="8" hidden="1"/>
    <cellStyle name="Hipervínculo" xfId="9282" builtinId="8" hidden="1"/>
    <cellStyle name="Hipervínculo" xfId="9284" builtinId="8" hidden="1"/>
    <cellStyle name="Hipervínculo" xfId="9286" builtinId="8" hidden="1"/>
    <cellStyle name="Hipervínculo" xfId="9288" builtinId="8" hidden="1"/>
    <cellStyle name="Hipervínculo" xfId="9290" builtinId="8" hidden="1"/>
    <cellStyle name="Hipervínculo" xfId="9292" builtinId="8" hidden="1"/>
    <cellStyle name="Hipervínculo" xfId="9294" builtinId="8" hidden="1"/>
    <cellStyle name="Hipervínculo" xfId="9296" builtinId="8" hidden="1"/>
    <cellStyle name="Hipervínculo" xfId="9298" builtinId="8" hidden="1"/>
    <cellStyle name="Hipervínculo" xfId="9300" builtinId="8" hidden="1"/>
    <cellStyle name="Hipervínculo" xfId="9302" builtinId="8" hidden="1"/>
    <cellStyle name="Hipervínculo" xfId="9304" builtinId="8" hidden="1"/>
    <cellStyle name="Hipervínculo" xfId="9306" builtinId="8" hidden="1"/>
    <cellStyle name="Hipervínculo" xfId="9308" builtinId="8" hidden="1"/>
    <cellStyle name="Hipervínculo" xfId="9310" builtinId="8" hidden="1"/>
    <cellStyle name="Hipervínculo" xfId="9312" builtinId="8" hidden="1"/>
    <cellStyle name="Hipervínculo" xfId="9314" builtinId="8" hidden="1"/>
    <cellStyle name="Hipervínculo" xfId="9316" builtinId="8" hidden="1"/>
    <cellStyle name="Hipervínculo" xfId="9318" builtinId="8" hidden="1"/>
    <cellStyle name="Hipervínculo" xfId="9320" builtinId="8" hidden="1"/>
    <cellStyle name="Hipervínculo" xfId="9322" builtinId="8" hidden="1"/>
    <cellStyle name="Hipervínculo" xfId="9324" builtinId="8" hidden="1"/>
    <cellStyle name="Hipervínculo" xfId="9326" builtinId="8" hidden="1"/>
    <cellStyle name="Hipervínculo" xfId="9328" builtinId="8" hidden="1"/>
    <cellStyle name="Hipervínculo" xfId="9330" builtinId="8" hidden="1"/>
    <cellStyle name="Hipervínculo" xfId="9332" builtinId="8" hidden="1"/>
    <cellStyle name="Hipervínculo" xfId="9334" builtinId="8" hidden="1"/>
    <cellStyle name="Hipervínculo" xfId="9336" builtinId="8" hidden="1"/>
    <cellStyle name="Hipervínculo" xfId="9338" builtinId="8" hidden="1"/>
    <cellStyle name="Hipervínculo" xfId="9340" builtinId="8" hidden="1"/>
    <cellStyle name="Hipervínculo" xfId="9342" builtinId="8" hidden="1"/>
    <cellStyle name="Hipervínculo" xfId="9344" builtinId="8" hidden="1"/>
    <cellStyle name="Hipervínculo" xfId="9346" builtinId="8" hidden="1"/>
    <cellStyle name="Hipervínculo" xfId="9348" builtinId="8" hidden="1"/>
    <cellStyle name="Hipervínculo" xfId="9350" builtinId="8" hidden="1"/>
    <cellStyle name="Hipervínculo" xfId="9352" builtinId="8" hidden="1"/>
    <cellStyle name="Hipervínculo" xfId="9354" builtinId="8" hidden="1"/>
    <cellStyle name="Hipervínculo" xfId="9356" builtinId="8" hidden="1"/>
    <cellStyle name="Hipervínculo" xfId="9358" builtinId="8" hidden="1"/>
    <cellStyle name="Hipervínculo" xfId="9360" builtinId="8" hidden="1"/>
    <cellStyle name="Hipervínculo" xfId="9362" builtinId="8" hidden="1"/>
    <cellStyle name="Hipervínculo" xfId="9364" builtinId="8" hidden="1"/>
    <cellStyle name="Hipervínculo" xfId="9366" builtinId="8" hidden="1"/>
    <cellStyle name="Hipervínculo" xfId="9368" builtinId="8" hidden="1"/>
    <cellStyle name="Hipervínculo" xfId="9370" builtinId="8" hidden="1"/>
    <cellStyle name="Hipervínculo" xfId="9372" builtinId="8" hidden="1"/>
    <cellStyle name="Hipervínculo" xfId="9374" builtinId="8" hidden="1"/>
    <cellStyle name="Hipervínculo" xfId="9376" builtinId="8" hidden="1"/>
    <cellStyle name="Hipervínculo" xfId="9378" builtinId="8" hidden="1"/>
    <cellStyle name="Hipervínculo" xfId="9380" builtinId="8" hidden="1"/>
    <cellStyle name="Hipervínculo" xfId="9382" builtinId="8" hidden="1"/>
    <cellStyle name="Hipervínculo" xfId="9384" builtinId="8" hidden="1"/>
    <cellStyle name="Hipervínculo" xfId="9386" builtinId="8" hidden="1"/>
    <cellStyle name="Hipervínculo" xfId="9388" builtinId="8" hidden="1"/>
    <cellStyle name="Hipervínculo" xfId="9390" builtinId="8" hidden="1"/>
    <cellStyle name="Hipervínculo" xfId="9392" builtinId="8" hidden="1"/>
    <cellStyle name="Hipervínculo" xfId="9394" builtinId="8" hidden="1"/>
    <cellStyle name="Hipervínculo" xfId="9396" builtinId="8" hidden="1"/>
    <cellStyle name="Hipervínculo" xfId="9398" builtinId="8" hidden="1"/>
    <cellStyle name="Hipervínculo" xfId="9400" builtinId="8" hidden="1"/>
    <cellStyle name="Hipervínculo" xfId="9402" builtinId="8" hidden="1"/>
    <cellStyle name="Hipervínculo" xfId="9404" builtinId="8" hidden="1"/>
    <cellStyle name="Hipervínculo" xfId="9406" builtinId="8" hidden="1"/>
    <cellStyle name="Hipervínculo" xfId="9408" builtinId="8" hidden="1"/>
    <cellStyle name="Hipervínculo" xfId="9410" builtinId="8" hidden="1"/>
    <cellStyle name="Hipervínculo" xfId="9412" builtinId="8" hidden="1"/>
    <cellStyle name="Hipervínculo" xfId="9414" builtinId="8" hidden="1"/>
    <cellStyle name="Hipervínculo" xfId="9416" builtinId="8" hidden="1"/>
    <cellStyle name="Hipervínculo" xfId="9418" builtinId="8" hidden="1"/>
    <cellStyle name="Hipervínculo" xfId="9420" builtinId="8" hidden="1"/>
    <cellStyle name="Hipervínculo" xfId="9422" builtinId="8" hidden="1"/>
    <cellStyle name="Hipervínculo" xfId="9424" builtinId="8" hidden="1"/>
    <cellStyle name="Hipervínculo" xfId="9426" builtinId="8" hidden="1"/>
    <cellStyle name="Hipervínculo" xfId="9428" builtinId="8" hidden="1"/>
    <cellStyle name="Hipervínculo" xfId="9430" builtinId="8" hidden="1"/>
    <cellStyle name="Hipervínculo" xfId="9432" builtinId="8" hidden="1"/>
    <cellStyle name="Hipervínculo" xfId="9434" builtinId="8" hidden="1"/>
    <cellStyle name="Hipervínculo" xfId="9436" builtinId="8" hidden="1"/>
    <cellStyle name="Hipervínculo" xfId="9438" builtinId="8" hidden="1"/>
    <cellStyle name="Hipervínculo" xfId="9440" builtinId="8" hidden="1"/>
    <cellStyle name="Hipervínculo" xfId="9442" builtinId="8" hidden="1"/>
    <cellStyle name="Hipervínculo" xfId="9444" builtinId="8" hidden="1"/>
    <cellStyle name="Hipervínculo" xfId="9446" builtinId="8" hidden="1"/>
    <cellStyle name="Hipervínculo" xfId="9448" builtinId="8" hidden="1"/>
    <cellStyle name="Hipervínculo" xfId="9450" builtinId="8" hidden="1"/>
    <cellStyle name="Hipervínculo" xfId="9452" builtinId="8" hidden="1"/>
    <cellStyle name="Hipervínculo" xfId="9454" builtinId="8" hidden="1"/>
    <cellStyle name="Hipervínculo" xfId="9456" builtinId="8" hidden="1"/>
    <cellStyle name="Hipervínculo" xfId="9458" builtinId="8" hidden="1"/>
    <cellStyle name="Hipervínculo" xfId="9460" builtinId="8" hidden="1"/>
    <cellStyle name="Hipervínculo" xfId="9462" builtinId="8" hidden="1"/>
    <cellStyle name="Hipervínculo" xfId="9464" builtinId="8" hidden="1"/>
    <cellStyle name="Hipervínculo" xfId="9466" builtinId="8" hidden="1"/>
    <cellStyle name="Hipervínculo" xfId="9468" builtinId="8" hidden="1"/>
    <cellStyle name="Hipervínculo" xfId="9470" builtinId="8" hidden="1"/>
    <cellStyle name="Hipervínculo" xfId="9472" builtinId="8" hidden="1"/>
    <cellStyle name="Hipervínculo" xfId="9474" builtinId="8" hidden="1"/>
    <cellStyle name="Hipervínculo" xfId="9476" builtinId="8" hidden="1"/>
    <cellStyle name="Hipervínculo" xfId="9478" builtinId="8" hidden="1"/>
    <cellStyle name="Hipervínculo" xfId="9480" builtinId="8" hidden="1"/>
    <cellStyle name="Hipervínculo" xfId="9482" builtinId="8" hidden="1"/>
    <cellStyle name="Hipervínculo" xfId="9484" builtinId="8" hidden="1"/>
    <cellStyle name="Hipervínculo" xfId="9486" builtinId="8" hidden="1"/>
    <cellStyle name="Hipervínculo" xfId="9488" builtinId="8" hidden="1"/>
    <cellStyle name="Hipervínculo" xfId="9490" builtinId="8" hidden="1"/>
    <cellStyle name="Hipervínculo" xfId="9492" builtinId="8" hidden="1"/>
    <cellStyle name="Hipervínculo" xfId="9494" builtinId="8" hidden="1"/>
    <cellStyle name="Hipervínculo" xfId="9496" builtinId="8" hidden="1"/>
    <cellStyle name="Hipervínculo" xfId="9498" builtinId="8" hidden="1"/>
    <cellStyle name="Hipervínculo" xfId="9500" builtinId="8" hidden="1"/>
    <cellStyle name="Hipervínculo" xfId="9502" builtinId="8" hidden="1"/>
    <cellStyle name="Hipervínculo" xfId="9504" builtinId="8" hidden="1"/>
    <cellStyle name="Hipervínculo" xfId="9506" builtinId="8" hidden="1"/>
    <cellStyle name="Hipervínculo" xfId="9508" builtinId="8" hidden="1"/>
    <cellStyle name="Hipervínculo" xfId="9510" builtinId="8" hidden="1"/>
    <cellStyle name="Hipervínculo" xfId="9512" builtinId="8" hidden="1"/>
    <cellStyle name="Hipervínculo" xfId="9514" builtinId="8" hidden="1"/>
    <cellStyle name="Hipervínculo" xfId="9516" builtinId="8" hidden="1"/>
    <cellStyle name="Hipervínculo" xfId="9518" builtinId="8" hidden="1"/>
    <cellStyle name="Hipervínculo" xfId="9520" builtinId="8" hidden="1"/>
    <cellStyle name="Hipervínculo" xfId="9522" builtinId="8" hidden="1"/>
    <cellStyle name="Hipervínculo" xfId="9524" builtinId="8" hidden="1"/>
    <cellStyle name="Hipervínculo" xfId="9526" builtinId="8" hidden="1"/>
    <cellStyle name="Hipervínculo" xfId="9528" builtinId="8" hidden="1"/>
    <cellStyle name="Hipervínculo" xfId="9530" builtinId="8" hidden="1"/>
    <cellStyle name="Hipervínculo" xfId="9532" builtinId="8" hidden="1"/>
    <cellStyle name="Hipervínculo" xfId="9534" builtinId="8" hidden="1"/>
    <cellStyle name="Hipervínculo" xfId="9536" builtinId="8" hidden="1"/>
    <cellStyle name="Hipervínculo" xfId="9538" builtinId="8" hidden="1"/>
    <cellStyle name="Hipervínculo" xfId="9540" builtinId="8" hidden="1"/>
    <cellStyle name="Hipervínculo" xfId="9542" builtinId="8" hidden="1"/>
    <cellStyle name="Hipervínculo" xfId="9544" builtinId="8" hidden="1"/>
    <cellStyle name="Hipervínculo" xfId="9546" builtinId="8" hidden="1"/>
    <cellStyle name="Hipervínculo" xfId="9548" builtinId="8" hidden="1"/>
    <cellStyle name="Hipervínculo" xfId="9550" builtinId="8" hidden="1"/>
    <cellStyle name="Hipervínculo" xfId="9552" builtinId="8" hidden="1"/>
    <cellStyle name="Hipervínculo" xfId="9554" builtinId="8" hidden="1"/>
    <cellStyle name="Hipervínculo" xfId="9556" builtinId="8" hidden="1"/>
    <cellStyle name="Hipervínculo" xfId="9558" builtinId="8" hidden="1"/>
    <cellStyle name="Hipervínculo" xfId="9560" builtinId="8" hidden="1"/>
    <cellStyle name="Hipervínculo" xfId="9562" builtinId="8" hidden="1"/>
    <cellStyle name="Hipervínculo" xfId="9564" builtinId="8" hidden="1"/>
    <cellStyle name="Hipervínculo" xfId="9566" builtinId="8" hidden="1"/>
    <cellStyle name="Hipervínculo" xfId="9568" builtinId="8" hidden="1"/>
    <cellStyle name="Hipervínculo" xfId="9570" builtinId="8" hidden="1"/>
    <cellStyle name="Hipervínculo" xfId="9572" builtinId="8" hidden="1"/>
    <cellStyle name="Hipervínculo" xfId="9574" builtinId="8" hidden="1"/>
    <cellStyle name="Hipervínculo" xfId="9576" builtinId="8" hidden="1"/>
    <cellStyle name="Hipervínculo" xfId="9578" builtinId="8" hidden="1"/>
    <cellStyle name="Hipervínculo" xfId="9580" builtinId="8" hidden="1"/>
    <cellStyle name="Hipervínculo" xfId="9582" builtinId="8" hidden="1"/>
    <cellStyle name="Hipervínculo" xfId="9584" builtinId="8" hidden="1"/>
    <cellStyle name="Hipervínculo" xfId="9586" builtinId="8" hidden="1"/>
    <cellStyle name="Hipervínculo" xfId="9588" builtinId="8" hidden="1"/>
    <cellStyle name="Hipervínculo" xfId="9590" builtinId="8" hidden="1"/>
    <cellStyle name="Hipervínculo" xfId="9592" builtinId="8" hidden="1"/>
    <cellStyle name="Hipervínculo" xfId="9594" builtinId="8" hidden="1"/>
    <cellStyle name="Hipervínculo" xfId="9596" builtinId="8" hidden="1"/>
    <cellStyle name="Hipervínculo" xfId="9598" builtinId="8" hidden="1"/>
    <cellStyle name="Hipervínculo" xfId="9600" builtinId="8" hidden="1"/>
    <cellStyle name="Hipervínculo" xfId="9602" builtinId="8" hidden="1"/>
    <cellStyle name="Hipervínculo" xfId="9604" builtinId="8" hidden="1"/>
    <cellStyle name="Hipervínculo" xfId="9606" builtinId="8" hidden="1"/>
    <cellStyle name="Hipervínculo" xfId="9608" builtinId="8" hidden="1"/>
    <cellStyle name="Hipervínculo" xfId="9610" builtinId="8" hidden="1"/>
    <cellStyle name="Hipervínculo" xfId="9612" builtinId="8" hidden="1"/>
    <cellStyle name="Hipervínculo" xfId="9614" builtinId="8" hidden="1"/>
    <cellStyle name="Hipervínculo" xfId="9616" builtinId="8" hidden="1"/>
    <cellStyle name="Hipervínculo" xfId="9618" builtinId="8" hidden="1"/>
    <cellStyle name="Hipervínculo" xfId="9620" builtinId="8" hidden="1"/>
    <cellStyle name="Hipervínculo" xfId="9622" builtinId="8" hidden="1"/>
    <cellStyle name="Hipervínculo" xfId="9624" builtinId="8" hidden="1"/>
    <cellStyle name="Hipervínculo" xfId="9626" builtinId="8" hidden="1"/>
    <cellStyle name="Hipervínculo" xfId="9628" builtinId="8" hidden="1"/>
    <cellStyle name="Hipervínculo" xfId="9630" builtinId="8" hidden="1"/>
    <cellStyle name="Hipervínculo" xfId="9632" builtinId="8" hidden="1"/>
    <cellStyle name="Hipervínculo" xfId="9634" builtinId="8" hidden="1"/>
    <cellStyle name="Hipervínculo" xfId="9636" builtinId="8" hidden="1"/>
    <cellStyle name="Hipervínculo" xfId="9638" builtinId="8" hidden="1"/>
    <cellStyle name="Hipervínculo" xfId="9640" builtinId="8" hidden="1"/>
    <cellStyle name="Hipervínculo" xfId="9642" builtinId="8" hidden="1"/>
    <cellStyle name="Hipervínculo" xfId="9644" builtinId="8" hidden="1"/>
    <cellStyle name="Hipervínculo" xfId="9646" builtinId="8" hidden="1"/>
    <cellStyle name="Hipervínculo" xfId="9648" builtinId="8" hidden="1"/>
    <cellStyle name="Hipervínculo" xfId="9650" builtinId="8" hidden="1"/>
    <cellStyle name="Hipervínculo" xfId="9652" builtinId="8" hidden="1"/>
    <cellStyle name="Hipervínculo" xfId="9654" builtinId="8" hidden="1"/>
    <cellStyle name="Hipervínculo" xfId="9656" builtinId="8" hidden="1"/>
    <cellStyle name="Hipervínculo" xfId="9658" builtinId="8" hidden="1"/>
    <cellStyle name="Hipervínculo" xfId="9660" builtinId="8" hidden="1"/>
    <cellStyle name="Hipervínculo" xfId="9662" builtinId="8" hidden="1"/>
    <cellStyle name="Hipervínculo" xfId="9664" builtinId="8" hidden="1"/>
    <cellStyle name="Hipervínculo" xfId="9666" builtinId="8" hidden="1"/>
    <cellStyle name="Hipervínculo" xfId="9668" builtinId="8" hidden="1"/>
    <cellStyle name="Hipervínculo" xfId="9670" builtinId="8" hidden="1"/>
    <cellStyle name="Hipervínculo" xfId="9672" builtinId="8" hidden="1"/>
    <cellStyle name="Hipervínculo" xfId="9674" builtinId="8" hidden="1"/>
    <cellStyle name="Hipervínculo" xfId="9676" builtinId="8" hidden="1"/>
    <cellStyle name="Hipervínculo" xfId="9678" builtinId="8" hidden="1"/>
    <cellStyle name="Hipervínculo" xfId="9680" builtinId="8" hidden="1"/>
    <cellStyle name="Hipervínculo" xfId="9682" builtinId="8" hidden="1"/>
    <cellStyle name="Hipervínculo" xfId="9684" builtinId="8" hidden="1"/>
    <cellStyle name="Hipervínculo" xfId="9686" builtinId="8" hidden="1"/>
    <cellStyle name="Hipervínculo" xfId="9688" builtinId="8" hidden="1"/>
    <cellStyle name="Hipervínculo" xfId="9690" builtinId="8" hidden="1"/>
    <cellStyle name="Hipervínculo" xfId="9692" builtinId="8" hidden="1"/>
    <cellStyle name="Hipervínculo" xfId="9694" builtinId="8" hidden="1"/>
    <cellStyle name="Hipervínculo" xfId="9696" builtinId="8" hidden="1"/>
    <cellStyle name="Hipervínculo" xfId="9698" builtinId="8" hidden="1"/>
    <cellStyle name="Hipervínculo" xfId="9700" builtinId="8" hidden="1"/>
    <cellStyle name="Hipervínculo" xfId="9702" builtinId="8" hidden="1"/>
    <cellStyle name="Hipervínculo" xfId="9704" builtinId="8" hidden="1"/>
    <cellStyle name="Hipervínculo" xfId="9706" builtinId="8" hidden="1"/>
    <cellStyle name="Hipervínculo" xfId="9708" builtinId="8" hidden="1"/>
    <cellStyle name="Hipervínculo" xfId="9710" builtinId="8" hidden="1"/>
    <cellStyle name="Hipervínculo" xfId="9712" builtinId="8" hidden="1"/>
    <cellStyle name="Hipervínculo" xfId="9714" builtinId="8" hidden="1"/>
    <cellStyle name="Hipervínculo" xfId="9716" builtinId="8" hidden="1"/>
    <cellStyle name="Hipervínculo" xfId="9718" builtinId="8" hidden="1"/>
    <cellStyle name="Hipervínculo" xfId="9720" builtinId="8" hidden="1"/>
    <cellStyle name="Hipervínculo" xfId="9722" builtinId="8" hidden="1"/>
    <cellStyle name="Hipervínculo" xfId="9724" builtinId="8" hidden="1"/>
    <cellStyle name="Hipervínculo" xfId="9726" builtinId="8" hidden="1"/>
    <cellStyle name="Hipervínculo" xfId="9728" builtinId="8" hidden="1"/>
    <cellStyle name="Hipervínculo" xfId="9730" builtinId="8" hidden="1"/>
    <cellStyle name="Hipervínculo" xfId="9732" builtinId="8" hidden="1"/>
    <cellStyle name="Hipervínculo" xfId="9734" builtinId="8" hidden="1"/>
    <cellStyle name="Hipervínculo" xfId="9736" builtinId="8" hidden="1"/>
    <cellStyle name="Hipervínculo" xfId="9738" builtinId="8" hidden="1"/>
    <cellStyle name="Hipervínculo" xfId="9740" builtinId="8" hidden="1"/>
    <cellStyle name="Hipervínculo" xfId="9742" builtinId="8" hidden="1"/>
    <cellStyle name="Hipervínculo" xfId="9744" builtinId="8" hidden="1"/>
    <cellStyle name="Hipervínculo" xfId="9746" builtinId="8" hidden="1"/>
    <cellStyle name="Hipervínculo" xfId="9748" builtinId="8" hidden="1"/>
    <cellStyle name="Hipervínculo" xfId="9750" builtinId="8" hidden="1"/>
    <cellStyle name="Hipervínculo" xfId="9752" builtinId="8" hidden="1"/>
    <cellStyle name="Hipervínculo" xfId="9754" builtinId="8" hidden="1"/>
    <cellStyle name="Hipervínculo" xfId="9756" builtinId="8" hidden="1"/>
    <cellStyle name="Hipervínculo" xfId="9758" builtinId="8" hidden="1"/>
    <cellStyle name="Hipervínculo" xfId="9760" builtinId="8" hidden="1"/>
    <cellStyle name="Hipervínculo" xfId="9762" builtinId="8" hidden="1"/>
    <cellStyle name="Hipervínculo" xfId="9764" builtinId="8" hidden="1"/>
    <cellStyle name="Hipervínculo" xfId="9766" builtinId="8" hidden="1"/>
    <cellStyle name="Hipervínculo" xfId="9768" builtinId="8" hidden="1"/>
    <cellStyle name="Hipervínculo" xfId="9770" builtinId="8" hidden="1"/>
    <cellStyle name="Hipervínculo" xfId="9772" builtinId="8" hidden="1"/>
    <cellStyle name="Hipervínculo" xfId="9774" builtinId="8" hidden="1"/>
    <cellStyle name="Hipervínculo" xfId="9776" builtinId="8" hidden="1"/>
    <cellStyle name="Hipervínculo" xfId="9778" builtinId="8" hidden="1"/>
    <cellStyle name="Hipervínculo" xfId="9780" builtinId="8" hidden="1"/>
    <cellStyle name="Hipervínculo" xfId="9782" builtinId="8" hidden="1"/>
    <cellStyle name="Hipervínculo" xfId="9784" builtinId="8" hidden="1"/>
    <cellStyle name="Hipervínculo" xfId="9786" builtinId="8" hidden="1"/>
    <cellStyle name="Hipervínculo" xfId="9788" builtinId="8" hidden="1"/>
    <cellStyle name="Hipervínculo" xfId="9790" builtinId="8" hidden="1"/>
    <cellStyle name="Hipervínculo" xfId="9792" builtinId="8" hidden="1"/>
    <cellStyle name="Hipervínculo" xfId="9794" builtinId="8" hidden="1"/>
    <cellStyle name="Hipervínculo" xfId="9796" builtinId="8" hidden="1"/>
    <cellStyle name="Hipervínculo" xfId="9798" builtinId="8" hidden="1"/>
    <cellStyle name="Hipervínculo" xfId="9800" builtinId="8" hidden="1"/>
    <cellStyle name="Hipervínculo" xfId="9802" builtinId="8" hidden="1"/>
    <cellStyle name="Hipervínculo" xfId="9804" builtinId="8" hidden="1"/>
    <cellStyle name="Hipervínculo" xfId="9806" builtinId="8" hidden="1"/>
    <cellStyle name="Hipervínculo" xfId="9808" builtinId="8" hidden="1"/>
    <cellStyle name="Hipervínculo" xfId="9810" builtinId="8" hidden="1"/>
    <cellStyle name="Hipervínculo" xfId="9812" builtinId="8" hidden="1"/>
    <cellStyle name="Hipervínculo" xfId="9814" builtinId="8" hidden="1"/>
    <cellStyle name="Hipervínculo" xfId="9816" builtinId="8" hidden="1"/>
    <cellStyle name="Hipervínculo" xfId="9818" builtinId="8" hidden="1"/>
    <cellStyle name="Hipervínculo" xfId="9820" builtinId="8" hidden="1"/>
    <cellStyle name="Hipervínculo" xfId="9822" builtinId="8" hidden="1"/>
    <cellStyle name="Hipervínculo" xfId="9824" builtinId="8" hidden="1"/>
    <cellStyle name="Hipervínculo" xfId="9826" builtinId="8" hidden="1"/>
    <cellStyle name="Hipervínculo" xfId="9828" builtinId="8" hidden="1"/>
    <cellStyle name="Hipervínculo" xfId="9830" builtinId="8" hidden="1"/>
    <cellStyle name="Hipervínculo" xfId="9832" builtinId="8" hidden="1"/>
    <cellStyle name="Hipervínculo" xfId="9834" builtinId="8" hidden="1"/>
    <cellStyle name="Hipervínculo" xfId="9836" builtinId="8" hidden="1"/>
    <cellStyle name="Hipervínculo" xfId="9838" builtinId="8" hidden="1"/>
    <cellStyle name="Hipervínculo" xfId="9840" builtinId="8" hidden="1"/>
    <cellStyle name="Hipervínculo" xfId="9842" builtinId="8" hidden="1"/>
    <cellStyle name="Hipervínculo" xfId="9844" builtinId="8" hidden="1"/>
    <cellStyle name="Hipervínculo" xfId="9846" builtinId="8" hidden="1"/>
    <cellStyle name="Hipervínculo" xfId="9848" builtinId="8" hidden="1"/>
    <cellStyle name="Hipervínculo" xfId="9850" builtinId="8" hidden="1"/>
    <cellStyle name="Hipervínculo" xfId="9852" builtinId="8" hidden="1"/>
    <cellStyle name="Hipervínculo" xfId="9854" builtinId="8" hidden="1"/>
    <cellStyle name="Hipervínculo" xfId="9856" builtinId="8" hidden="1"/>
    <cellStyle name="Hipervínculo" xfId="9858" builtinId="8" hidden="1"/>
    <cellStyle name="Hipervínculo" xfId="9860" builtinId="8" hidden="1"/>
    <cellStyle name="Hipervínculo" xfId="9862" builtinId="8" hidden="1"/>
    <cellStyle name="Hipervínculo" xfId="9864" builtinId="8" hidden="1"/>
    <cellStyle name="Hipervínculo" xfId="9866" builtinId="8" hidden="1"/>
    <cellStyle name="Hipervínculo" xfId="9868" builtinId="8" hidden="1"/>
    <cellStyle name="Hipervínculo" xfId="9870" builtinId="8" hidden="1"/>
    <cellStyle name="Hipervínculo" xfId="9872" builtinId="8" hidden="1"/>
    <cellStyle name="Hipervínculo" xfId="9874" builtinId="8" hidden="1"/>
    <cellStyle name="Hipervínculo" xfId="9876" builtinId="8" hidden="1"/>
    <cellStyle name="Hipervínculo" xfId="9878" builtinId="8" hidden="1"/>
    <cellStyle name="Hipervínculo" xfId="9880" builtinId="8" hidden="1"/>
    <cellStyle name="Hipervínculo" xfId="9882" builtinId="8" hidden="1"/>
    <cellStyle name="Hipervínculo" xfId="9884" builtinId="8" hidden="1"/>
    <cellStyle name="Hipervínculo" xfId="9886" builtinId="8" hidden="1"/>
    <cellStyle name="Hipervínculo" xfId="9888" builtinId="8" hidden="1"/>
    <cellStyle name="Hipervínculo" xfId="9890" builtinId="8" hidden="1"/>
    <cellStyle name="Hipervínculo" xfId="9892" builtinId="8" hidden="1"/>
    <cellStyle name="Hipervínculo" xfId="9894" builtinId="8" hidden="1"/>
    <cellStyle name="Hipervínculo" xfId="9896" builtinId="8" hidden="1"/>
    <cellStyle name="Hipervínculo" xfId="9898" builtinId="8" hidden="1"/>
    <cellStyle name="Hipervínculo" xfId="9900" builtinId="8" hidden="1"/>
    <cellStyle name="Hipervínculo" xfId="9902" builtinId="8" hidden="1"/>
    <cellStyle name="Hipervínculo" xfId="9904" builtinId="8" hidden="1"/>
    <cellStyle name="Hipervínculo" xfId="9906" builtinId="8" hidden="1"/>
    <cellStyle name="Hipervínculo" xfId="9908" builtinId="8" hidden="1"/>
    <cellStyle name="Hipervínculo" xfId="9910" builtinId="8" hidden="1"/>
    <cellStyle name="Hipervínculo" xfId="9912" builtinId="8" hidden="1"/>
    <cellStyle name="Hipervínculo" xfId="9914" builtinId="8" hidden="1"/>
    <cellStyle name="Hipervínculo" xfId="9916" builtinId="8" hidden="1"/>
    <cellStyle name="Hipervínculo" xfId="9918" builtinId="8" hidden="1"/>
    <cellStyle name="Hipervínculo" xfId="9920" builtinId="8" hidden="1"/>
    <cellStyle name="Hipervínculo" xfId="9922" builtinId="8" hidden="1"/>
    <cellStyle name="Hipervínculo" xfId="9924" builtinId="8" hidden="1"/>
    <cellStyle name="Hipervínculo" xfId="9926" builtinId="8" hidden="1"/>
    <cellStyle name="Hipervínculo" xfId="9928" builtinId="8" hidden="1"/>
    <cellStyle name="Hipervínculo" xfId="9930" builtinId="8" hidden="1"/>
    <cellStyle name="Hipervínculo" xfId="9932" builtinId="8" hidden="1"/>
    <cellStyle name="Hipervínculo" xfId="9934" builtinId="8" hidden="1"/>
    <cellStyle name="Hipervínculo" xfId="9936" builtinId="8" hidden="1"/>
    <cellStyle name="Hipervínculo" xfId="9938" builtinId="8" hidden="1"/>
    <cellStyle name="Hipervínculo" xfId="9940" builtinId="8" hidden="1"/>
    <cellStyle name="Hipervínculo" xfId="9942" builtinId="8" hidden="1"/>
    <cellStyle name="Hipervínculo" xfId="9944" builtinId="8" hidden="1"/>
    <cellStyle name="Hipervínculo" xfId="9946" builtinId="8" hidden="1"/>
    <cellStyle name="Hipervínculo" xfId="9948" builtinId="8" hidden="1"/>
    <cellStyle name="Hipervínculo" xfId="9950" builtinId="8" hidden="1"/>
    <cellStyle name="Hipervínculo" xfId="9952" builtinId="8" hidden="1"/>
    <cellStyle name="Hipervínculo" xfId="9954" builtinId="8" hidden="1"/>
    <cellStyle name="Hipervínculo" xfId="9956" builtinId="8" hidden="1"/>
    <cellStyle name="Hipervínculo" xfId="9958" builtinId="8" hidden="1"/>
    <cellStyle name="Hipervínculo" xfId="9960" builtinId="8" hidden="1"/>
    <cellStyle name="Hipervínculo" xfId="9962" builtinId="8" hidden="1"/>
    <cellStyle name="Hipervínculo" xfId="9964" builtinId="8" hidden="1"/>
    <cellStyle name="Hipervínculo" xfId="9966" builtinId="8" hidden="1"/>
    <cellStyle name="Hipervínculo" xfId="9968" builtinId="8" hidden="1"/>
    <cellStyle name="Hipervínculo" xfId="9970" builtinId="8" hidden="1"/>
    <cellStyle name="Hipervínculo" xfId="9972" builtinId="8" hidden="1"/>
    <cellStyle name="Hipervínculo" xfId="9974" builtinId="8" hidden="1"/>
    <cellStyle name="Hipervínculo" xfId="9976" builtinId="8" hidden="1"/>
    <cellStyle name="Hipervínculo" xfId="9978" builtinId="8" hidden="1"/>
    <cellStyle name="Hipervínculo" xfId="9980" builtinId="8" hidden="1"/>
    <cellStyle name="Hipervínculo" xfId="9982" builtinId="8" hidden="1"/>
    <cellStyle name="Hipervínculo" xfId="9984" builtinId="8" hidden="1"/>
    <cellStyle name="Hipervínculo" xfId="9986" builtinId="8" hidden="1"/>
    <cellStyle name="Hipervínculo" xfId="9988" builtinId="8" hidden="1"/>
    <cellStyle name="Hipervínculo" xfId="9990" builtinId="8" hidden="1"/>
    <cellStyle name="Hipervínculo" xfId="9992" builtinId="8" hidden="1"/>
    <cellStyle name="Hipervínculo" xfId="9994" builtinId="8" hidden="1"/>
    <cellStyle name="Hipervínculo" xfId="9996" builtinId="8" hidden="1"/>
    <cellStyle name="Hipervínculo" xfId="9998" builtinId="8" hidden="1"/>
    <cellStyle name="Hipervínculo" xfId="10000" builtinId="8" hidden="1"/>
    <cellStyle name="Hipervínculo" xfId="10002" builtinId="8" hidden="1"/>
    <cellStyle name="Hipervínculo" xfId="10004" builtinId="8" hidden="1"/>
    <cellStyle name="Hipervínculo" xfId="10006" builtinId="8" hidden="1"/>
    <cellStyle name="Hipervínculo" xfId="10008" builtinId="8" hidden="1"/>
    <cellStyle name="Hipervínculo" xfId="10010" builtinId="8" hidden="1"/>
    <cellStyle name="Hipervínculo" xfId="10012" builtinId="8" hidden="1"/>
    <cellStyle name="Hipervínculo" xfId="10014" builtinId="8" hidden="1"/>
    <cellStyle name="Hipervínculo" xfId="10016" builtinId="8" hidden="1"/>
    <cellStyle name="Hipervínculo" xfId="10018" builtinId="8" hidden="1"/>
    <cellStyle name="Hipervínculo" xfId="10020" builtinId="8" hidden="1"/>
    <cellStyle name="Hipervínculo" xfId="10022" builtinId="8" hidden="1"/>
    <cellStyle name="Hipervínculo" xfId="10024" builtinId="8" hidden="1"/>
    <cellStyle name="Hipervínculo" xfId="10026" builtinId="8" hidden="1"/>
    <cellStyle name="Hipervínculo" xfId="10028" builtinId="8" hidden="1"/>
    <cellStyle name="Hipervínculo" xfId="10030" builtinId="8" hidden="1"/>
    <cellStyle name="Hipervínculo" xfId="10032" builtinId="8" hidden="1"/>
    <cellStyle name="Hipervínculo" xfId="10034" builtinId="8" hidden="1"/>
    <cellStyle name="Hipervínculo" xfId="10036" builtinId="8" hidden="1"/>
    <cellStyle name="Hipervínculo" xfId="10038" builtinId="8" hidden="1"/>
    <cellStyle name="Hipervínculo" xfId="10040" builtinId="8" hidden="1"/>
    <cellStyle name="Hipervínculo" xfId="10042" builtinId="8" hidden="1"/>
    <cellStyle name="Hipervínculo" xfId="10044" builtinId="8" hidden="1"/>
    <cellStyle name="Hipervínculo" xfId="10046" builtinId="8" hidden="1"/>
    <cellStyle name="Hipervínculo" xfId="10048" builtinId="8" hidden="1"/>
    <cellStyle name="Hipervínculo" xfId="10050" builtinId="8" hidden="1"/>
    <cellStyle name="Hipervínculo" xfId="10052" builtinId="8" hidden="1"/>
    <cellStyle name="Hipervínculo" xfId="10054" builtinId="8" hidden="1"/>
    <cellStyle name="Hipervínculo" xfId="10056" builtinId="8" hidden="1"/>
    <cellStyle name="Hipervínculo" xfId="10058" builtinId="8" hidden="1"/>
    <cellStyle name="Hipervínculo" xfId="10060" builtinId="8" hidden="1"/>
    <cellStyle name="Hipervínculo" xfId="10062" builtinId="8" hidden="1"/>
    <cellStyle name="Hipervínculo" xfId="10064" builtinId="8" hidden="1"/>
    <cellStyle name="Hipervínculo" xfId="10066" builtinId="8" hidden="1"/>
    <cellStyle name="Hipervínculo" xfId="10068" builtinId="8" hidden="1"/>
    <cellStyle name="Hipervínculo" xfId="10070" builtinId="8" hidden="1"/>
    <cellStyle name="Hipervínculo" xfId="10072" builtinId="8" hidden="1"/>
    <cellStyle name="Hipervínculo" xfId="10074" builtinId="8" hidden="1"/>
    <cellStyle name="Hipervínculo" xfId="10076" builtinId="8" hidden="1"/>
    <cellStyle name="Hipervínculo" xfId="10078" builtinId="8" hidden="1"/>
    <cellStyle name="Hipervínculo" xfId="10080" builtinId="8" hidden="1"/>
    <cellStyle name="Hipervínculo" xfId="10082" builtinId="8" hidden="1"/>
    <cellStyle name="Hipervínculo" xfId="10084" builtinId="8" hidden="1"/>
    <cellStyle name="Hipervínculo" xfId="10086" builtinId="8" hidden="1"/>
    <cellStyle name="Hipervínculo" xfId="10088" builtinId="8" hidden="1"/>
    <cellStyle name="Hipervínculo" xfId="10090" builtinId="8" hidden="1"/>
    <cellStyle name="Hipervínculo" xfId="10092" builtinId="8" hidden="1"/>
    <cellStyle name="Hipervínculo" xfId="10094" builtinId="8" hidden="1"/>
    <cellStyle name="Hipervínculo" xfId="10096" builtinId="8" hidden="1"/>
    <cellStyle name="Hipervínculo" xfId="10098" builtinId="8" hidden="1"/>
    <cellStyle name="Hipervínculo" xfId="10100" builtinId="8" hidden="1"/>
    <cellStyle name="Hipervínculo" xfId="10102" builtinId="8" hidden="1"/>
    <cellStyle name="Hipervínculo" xfId="10104" builtinId="8" hidden="1"/>
    <cellStyle name="Hipervínculo" xfId="10106" builtinId="8" hidden="1"/>
    <cellStyle name="Hipervínculo" xfId="10108" builtinId="8" hidden="1"/>
    <cellStyle name="Hipervínculo" xfId="10110" builtinId="8" hidden="1"/>
    <cellStyle name="Hipervínculo" xfId="10112" builtinId="8" hidden="1"/>
    <cellStyle name="Hipervínculo" xfId="10114" builtinId="8" hidden="1"/>
    <cellStyle name="Hipervínculo" xfId="10116" builtinId="8" hidden="1"/>
    <cellStyle name="Hipervínculo" xfId="10118" builtinId="8" hidden="1"/>
    <cellStyle name="Hipervínculo" xfId="10120" builtinId="8" hidden="1"/>
    <cellStyle name="Hipervínculo" xfId="10122" builtinId="8" hidden="1"/>
    <cellStyle name="Hipervínculo" xfId="10124" builtinId="8" hidden="1"/>
    <cellStyle name="Hipervínculo" xfId="10126" builtinId="8" hidden="1"/>
    <cellStyle name="Hipervínculo" xfId="10128" builtinId="8" hidden="1"/>
    <cellStyle name="Hipervínculo" xfId="10130" builtinId="8" hidden="1"/>
    <cellStyle name="Hipervínculo" xfId="10132" builtinId="8" hidden="1"/>
    <cellStyle name="Hipervínculo" xfId="10134" builtinId="8" hidden="1"/>
    <cellStyle name="Hipervínculo" xfId="10136" builtinId="8" hidden="1"/>
    <cellStyle name="Hipervínculo" xfId="10138" builtinId="8" hidden="1"/>
    <cellStyle name="Hipervínculo" xfId="10140" builtinId="8" hidden="1"/>
    <cellStyle name="Hipervínculo" xfId="10142" builtinId="8" hidden="1"/>
    <cellStyle name="Hipervínculo" xfId="10144" builtinId="8" hidden="1"/>
    <cellStyle name="Hipervínculo" xfId="10146" builtinId="8" hidden="1"/>
    <cellStyle name="Hipervínculo" xfId="10148" builtinId="8" hidden="1"/>
    <cellStyle name="Hipervínculo" xfId="10150" builtinId="8" hidden="1"/>
    <cellStyle name="Hipervínculo" xfId="10152" builtinId="8" hidden="1"/>
    <cellStyle name="Hipervínculo" xfId="10154" builtinId="8" hidden="1"/>
    <cellStyle name="Hipervínculo" xfId="10156" builtinId="8" hidden="1"/>
    <cellStyle name="Hipervínculo" xfId="10158" builtinId="8" hidden="1"/>
    <cellStyle name="Hipervínculo" xfId="10160" builtinId="8" hidden="1"/>
    <cellStyle name="Hipervínculo" xfId="10162" builtinId="8" hidden="1"/>
    <cellStyle name="Hipervínculo" xfId="10164" builtinId="8" hidden="1"/>
    <cellStyle name="Hipervínculo" xfId="10166" builtinId="8" hidden="1"/>
    <cellStyle name="Hipervínculo" xfId="10168" builtinId="8" hidden="1"/>
    <cellStyle name="Hipervínculo" xfId="10170" builtinId="8" hidden="1"/>
    <cellStyle name="Hipervínculo" xfId="10172" builtinId="8" hidden="1"/>
    <cellStyle name="Hipervínculo" xfId="10174" builtinId="8" hidden="1"/>
    <cellStyle name="Hipervínculo" xfId="10176" builtinId="8" hidden="1"/>
    <cellStyle name="Hipervínculo" xfId="10178" builtinId="8" hidden="1"/>
    <cellStyle name="Hipervínculo" xfId="10180" builtinId="8" hidden="1"/>
    <cellStyle name="Hipervínculo" xfId="10182" builtinId="8" hidden="1"/>
    <cellStyle name="Hipervínculo" xfId="10184" builtinId="8" hidden="1"/>
    <cellStyle name="Hipervínculo" xfId="10186" builtinId="8" hidden="1"/>
    <cellStyle name="Hipervínculo" xfId="10188" builtinId="8" hidden="1"/>
    <cellStyle name="Hipervínculo" xfId="10190" builtinId="8" hidden="1"/>
    <cellStyle name="Hipervínculo" xfId="10192" builtinId="8" hidden="1"/>
    <cellStyle name="Hipervínculo" xfId="10194" builtinId="8" hidden="1"/>
    <cellStyle name="Hipervínculo" xfId="10196" builtinId="8" hidden="1"/>
    <cellStyle name="Hipervínculo" xfId="10198" builtinId="8" hidden="1"/>
    <cellStyle name="Hipervínculo" xfId="10200" builtinId="8" hidden="1"/>
    <cellStyle name="Hipervínculo" xfId="10202" builtinId="8" hidden="1"/>
    <cellStyle name="Hipervínculo" xfId="10204" builtinId="8" hidden="1"/>
    <cellStyle name="Hipervínculo" xfId="10206" builtinId="8" hidden="1"/>
    <cellStyle name="Hipervínculo" xfId="10208" builtinId="8" hidden="1"/>
    <cellStyle name="Hipervínculo" xfId="10210" builtinId="8" hidden="1"/>
    <cellStyle name="Hipervínculo" xfId="10212" builtinId="8" hidden="1"/>
    <cellStyle name="Hipervínculo" xfId="10214" builtinId="8" hidden="1"/>
    <cellStyle name="Hipervínculo" xfId="10216" builtinId="8" hidden="1"/>
    <cellStyle name="Hipervínculo" xfId="10218" builtinId="8" hidden="1"/>
    <cellStyle name="Hipervínculo" xfId="10220" builtinId="8" hidden="1"/>
    <cellStyle name="Hipervínculo" xfId="10222" builtinId="8" hidden="1"/>
    <cellStyle name="Hipervínculo" xfId="10224" builtinId="8" hidden="1"/>
    <cellStyle name="Hipervínculo" xfId="10226" builtinId="8" hidden="1"/>
    <cellStyle name="Hipervínculo" xfId="10228" builtinId="8" hidden="1"/>
    <cellStyle name="Hipervínculo" xfId="10230" builtinId="8" hidden="1"/>
    <cellStyle name="Hipervínculo" xfId="10232" builtinId="8" hidden="1"/>
    <cellStyle name="Hipervínculo" xfId="10234" builtinId="8" hidden="1"/>
    <cellStyle name="Hipervínculo" xfId="10236" builtinId="8" hidden="1"/>
    <cellStyle name="Hipervínculo" xfId="10238" builtinId="8" hidden="1"/>
    <cellStyle name="Hipervínculo" xfId="10240" builtinId="8" hidden="1"/>
    <cellStyle name="Hipervínculo" xfId="10242" builtinId="8" hidden="1"/>
    <cellStyle name="Hipervínculo" xfId="10244" builtinId="8" hidden="1"/>
    <cellStyle name="Hipervínculo" xfId="10246" builtinId="8" hidden="1"/>
    <cellStyle name="Hipervínculo" xfId="10248" builtinId="8" hidden="1"/>
    <cellStyle name="Hipervínculo" xfId="10250" builtinId="8" hidden="1"/>
    <cellStyle name="Hipervínculo" xfId="10252" builtinId="8" hidden="1"/>
    <cellStyle name="Hipervínculo" xfId="10254" builtinId="8" hidden="1"/>
    <cellStyle name="Hipervínculo" xfId="10256" builtinId="8" hidden="1"/>
    <cellStyle name="Hipervínculo" xfId="10258" builtinId="8" hidden="1"/>
    <cellStyle name="Hipervínculo" xfId="10260" builtinId="8" hidden="1"/>
    <cellStyle name="Hipervínculo" xfId="10262" builtinId="8" hidden="1"/>
    <cellStyle name="Hipervínculo" xfId="10264" builtinId="8" hidden="1"/>
    <cellStyle name="Hipervínculo" xfId="10266" builtinId="8" hidden="1"/>
    <cellStyle name="Hipervínculo" xfId="10268" builtinId="8" hidden="1"/>
    <cellStyle name="Hipervínculo" xfId="10270" builtinId="8" hidden="1"/>
    <cellStyle name="Hipervínculo" xfId="10272" builtinId="8" hidden="1"/>
    <cellStyle name="Hipervínculo" xfId="10274" builtinId="8" hidden="1"/>
    <cellStyle name="Hipervínculo" xfId="10276" builtinId="8" hidden="1"/>
    <cellStyle name="Hipervínculo" xfId="10278" builtinId="8" hidden="1"/>
    <cellStyle name="Hipervínculo" xfId="10280" builtinId="8" hidden="1"/>
    <cellStyle name="Hipervínculo" xfId="10282" builtinId="8" hidden="1"/>
    <cellStyle name="Hipervínculo" xfId="10284" builtinId="8" hidden="1"/>
    <cellStyle name="Hipervínculo" xfId="10286" builtinId="8" hidden="1"/>
    <cellStyle name="Hipervínculo" xfId="10288" builtinId="8" hidden="1"/>
    <cellStyle name="Hipervínculo" xfId="10290" builtinId="8" hidden="1"/>
    <cellStyle name="Hipervínculo" xfId="10292" builtinId="8" hidden="1"/>
    <cellStyle name="Hipervínculo" xfId="10294" builtinId="8" hidden="1"/>
    <cellStyle name="Hipervínculo" xfId="10296" builtinId="8" hidden="1"/>
    <cellStyle name="Hipervínculo" xfId="10298" builtinId="8" hidden="1"/>
    <cellStyle name="Hipervínculo" xfId="10300" builtinId="8" hidden="1"/>
    <cellStyle name="Hipervínculo" xfId="10302" builtinId="8" hidden="1"/>
    <cellStyle name="Hipervínculo" xfId="10304" builtinId="8" hidden="1"/>
    <cellStyle name="Hipervínculo" xfId="10306" builtinId="8" hidden="1"/>
    <cellStyle name="Hipervínculo" xfId="10308" builtinId="8" hidden="1"/>
    <cellStyle name="Hipervínculo" xfId="10310" builtinId="8" hidden="1"/>
    <cellStyle name="Hipervínculo" xfId="10312" builtinId="8" hidden="1"/>
    <cellStyle name="Hipervínculo" xfId="10314" builtinId="8" hidden="1"/>
    <cellStyle name="Hipervínculo" xfId="10316" builtinId="8" hidden="1"/>
    <cellStyle name="Hipervínculo" xfId="10318" builtinId="8" hidden="1"/>
    <cellStyle name="Hipervínculo" xfId="10320" builtinId="8" hidden="1"/>
    <cellStyle name="Hipervínculo" xfId="10322" builtinId="8" hidden="1"/>
    <cellStyle name="Hipervínculo" xfId="10324" builtinId="8" hidden="1"/>
    <cellStyle name="Hipervínculo" xfId="10326" builtinId="8" hidden="1"/>
    <cellStyle name="Hipervínculo" xfId="10328" builtinId="8" hidden="1"/>
    <cellStyle name="Hipervínculo" xfId="10330" builtinId="8" hidden="1"/>
    <cellStyle name="Hipervínculo" xfId="10332" builtinId="8" hidden="1"/>
    <cellStyle name="Hipervínculo" xfId="10334" builtinId="8" hidden="1"/>
    <cellStyle name="Hipervínculo" xfId="10336" builtinId="8" hidden="1"/>
    <cellStyle name="Hipervínculo" xfId="10338" builtinId="8" hidden="1"/>
    <cellStyle name="Hipervínculo" xfId="10340" builtinId="8" hidden="1"/>
    <cellStyle name="Hipervínculo" xfId="10342" builtinId="8" hidden="1"/>
    <cellStyle name="Hipervínculo" xfId="10344" builtinId="8" hidden="1"/>
    <cellStyle name="Hipervínculo" xfId="10346" builtinId="8" hidden="1"/>
    <cellStyle name="Hipervínculo" xfId="10348" builtinId="8" hidden="1"/>
    <cellStyle name="Hipervínculo" xfId="10350" builtinId="8" hidden="1"/>
    <cellStyle name="Hipervínculo" xfId="10352" builtinId="8" hidden="1"/>
    <cellStyle name="Hipervínculo" xfId="10354" builtinId="8" hidden="1"/>
    <cellStyle name="Hipervínculo" xfId="10356" builtinId="8" hidden="1"/>
    <cellStyle name="Hipervínculo" xfId="10358" builtinId="8" hidden="1"/>
    <cellStyle name="Hipervínculo" xfId="10360" builtinId="8" hidden="1"/>
    <cellStyle name="Hipervínculo" xfId="10362" builtinId="8" hidden="1"/>
    <cellStyle name="Hipervínculo" xfId="10364" builtinId="8" hidden="1"/>
    <cellStyle name="Hipervínculo" xfId="10366" builtinId="8" hidden="1"/>
    <cellStyle name="Hipervínculo" xfId="10368" builtinId="8" hidden="1"/>
    <cellStyle name="Hipervínculo" xfId="10370" builtinId="8" hidden="1"/>
    <cellStyle name="Hipervínculo" xfId="10372" builtinId="8" hidden="1"/>
    <cellStyle name="Hipervínculo" xfId="10374" builtinId="8" hidden="1"/>
    <cellStyle name="Hipervínculo" xfId="10376" builtinId="8" hidden="1"/>
    <cellStyle name="Hipervínculo" xfId="10378" builtinId="8" hidden="1"/>
    <cellStyle name="Hipervínculo" xfId="10380" builtinId="8" hidden="1"/>
    <cellStyle name="Hipervínculo" xfId="10382" builtinId="8" hidden="1"/>
    <cellStyle name="Hipervínculo" xfId="10384" builtinId="8" hidden="1"/>
    <cellStyle name="Hipervínculo" xfId="10386" builtinId="8" hidden="1"/>
    <cellStyle name="Hipervínculo" xfId="10388" builtinId="8" hidden="1"/>
    <cellStyle name="Hipervínculo" xfId="10390" builtinId="8" hidden="1"/>
    <cellStyle name="Hipervínculo" xfId="10392" builtinId="8" hidden="1"/>
    <cellStyle name="Hipervínculo" xfId="10394" builtinId="8" hidden="1"/>
    <cellStyle name="Hipervínculo" xfId="10396" builtinId="8" hidden="1"/>
    <cellStyle name="Hipervínculo" xfId="10398" builtinId="8" hidden="1"/>
    <cellStyle name="Hipervínculo" xfId="10400" builtinId="8" hidden="1"/>
    <cellStyle name="Hipervínculo" xfId="10402" builtinId="8" hidden="1"/>
    <cellStyle name="Hipervínculo" xfId="10404" builtinId="8" hidden="1"/>
    <cellStyle name="Hipervínculo" xfId="10406" builtinId="8" hidden="1"/>
    <cellStyle name="Hipervínculo" xfId="10408" builtinId="8" hidden="1"/>
    <cellStyle name="Hipervínculo" xfId="10410" builtinId="8" hidden="1"/>
    <cellStyle name="Hipervínculo" xfId="10412" builtinId="8" hidden="1"/>
    <cellStyle name="Hipervínculo" xfId="10414" builtinId="8" hidden="1"/>
    <cellStyle name="Hipervínculo" xfId="10416" builtinId="8" hidden="1"/>
    <cellStyle name="Hipervínculo" xfId="10418" builtinId="8" hidden="1"/>
    <cellStyle name="Hipervínculo" xfId="10420" builtinId="8" hidden="1"/>
    <cellStyle name="Hipervínculo" xfId="10422" builtinId="8" hidden="1"/>
    <cellStyle name="Hipervínculo" xfId="10424" builtinId="8" hidden="1"/>
    <cellStyle name="Hipervínculo" xfId="10426" builtinId="8" hidden="1"/>
    <cellStyle name="Hipervínculo" xfId="10428" builtinId="8" hidden="1"/>
    <cellStyle name="Hipervínculo" xfId="10430" builtinId="8" hidden="1"/>
    <cellStyle name="Hipervínculo" xfId="10432" builtinId="8" hidden="1"/>
    <cellStyle name="Hipervínculo" xfId="10434" builtinId="8" hidden="1"/>
    <cellStyle name="Hipervínculo" xfId="10436" builtinId="8" hidden="1"/>
    <cellStyle name="Hipervínculo" xfId="10438" builtinId="8" hidden="1"/>
    <cellStyle name="Hipervínculo" xfId="10440" builtinId="8" hidden="1"/>
    <cellStyle name="Hipervínculo" xfId="10442" builtinId="8" hidden="1"/>
    <cellStyle name="Hipervínculo" xfId="10444" builtinId="8" hidden="1"/>
    <cellStyle name="Hipervínculo" xfId="10446" builtinId="8" hidden="1"/>
    <cellStyle name="Hipervínculo" xfId="10448" builtinId="8" hidden="1"/>
    <cellStyle name="Hipervínculo" xfId="10450" builtinId="8" hidden="1"/>
    <cellStyle name="Hipervínculo" xfId="10452" builtinId="8" hidden="1"/>
    <cellStyle name="Hipervínculo" xfId="10454" builtinId="8" hidden="1"/>
    <cellStyle name="Hipervínculo" xfId="10456" builtinId="8" hidden="1"/>
    <cellStyle name="Hipervínculo" xfId="10458" builtinId="8" hidden="1"/>
    <cellStyle name="Hipervínculo" xfId="10460" builtinId="8" hidden="1"/>
    <cellStyle name="Hipervínculo" xfId="10462" builtinId="8" hidden="1"/>
    <cellStyle name="Hipervínculo" xfId="10464" builtinId="8" hidden="1"/>
    <cellStyle name="Hipervínculo" xfId="10466" builtinId="8" hidden="1"/>
    <cellStyle name="Hipervínculo" xfId="10468" builtinId="8" hidden="1"/>
    <cellStyle name="Hipervínculo" xfId="10470" builtinId="8" hidden="1"/>
    <cellStyle name="Hipervínculo" xfId="10472" builtinId="8" hidden="1"/>
    <cellStyle name="Hipervínculo" xfId="10474" builtinId="8" hidden="1"/>
    <cellStyle name="Hipervínculo" xfId="10476" builtinId="8" hidden="1"/>
    <cellStyle name="Hipervínculo" xfId="10478" builtinId="8" hidden="1"/>
    <cellStyle name="Hipervínculo" xfId="10480" builtinId="8" hidden="1"/>
    <cellStyle name="Hipervínculo" xfId="10482" builtinId="8" hidden="1"/>
    <cellStyle name="Hipervínculo" xfId="10484" builtinId="8" hidden="1"/>
    <cellStyle name="Hipervínculo" xfId="10486" builtinId="8" hidden="1"/>
    <cellStyle name="Hipervínculo" xfId="10488" builtinId="8" hidden="1"/>
    <cellStyle name="Hipervínculo" xfId="10490" builtinId="8" hidden="1"/>
    <cellStyle name="Hipervínculo" xfId="10492" builtinId="8" hidden="1"/>
    <cellStyle name="Hipervínculo" xfId="10494" builtinId="8" hidden="1"/>
    <cellStyle name="Hipervínculo" xfId="10496" builtinId="8" hidden="1"/>
    <cellStyle name="Hipervínculo" xfId="10498" builtinId="8" hidden="1"/>
    <cellStyle name="Hipervínculo" xfId="10500" builtinId="8" hidden="1"/>
    <cellStyle name="Hipervínculo" xfId="10502" builtinId="8" hidden="1"/>
    <cellStyle name="Hipervínculo" xfId="10504" builtinId="8" hidden="1"/>
    <cellStyle name="Hipervínculo" xfId="10506" builtinId="8" hidden="1"/>
    <cellStyle name="Hipervínculo" xfId="10508" builtinId="8" hidden="1"/>
    <cellStyle name="Hipervínculo" xfId="10510" builtinId="8" hidden="1"/>
    <cellStyle name="Hipervínculo" xfId="10512" builtinId="8" hidden="1"/>
    <cellStyle name="Hipervínculo" xfId="10514" builtinId="8" hidden="1"/>
    <cellStyle name="Hipervínculo" xfId="10516" builtinId="8" hidden="1"/>
    <cellStyle name="Hipervínculo" xfId="10518" builtinId="8" hidden="1"/>
    <cellStyle name="Hipervínculo" xfId="10520" builtinId="8" hidden="1"/>
    <cellStyle name="Hipervínculo" xfId="10522" builtinId="8" hidden="1"/>
    <cellStyle name="Hipervínculo" xfId="10524" builtinId="8" hidden="1"/>
    <cellStyle name="Hipervínculo" xfId="10526" builtinId="8" hidden="1"/>
    <cellStyle name="Hipervínculo" xfId="10528" builtinId="8" hidden="1"/>
    <cellStyle name="Hipervínculo" xfId="10530" builtinId="8" hidden="1"/>
    <cellStyle name="Hipervínculo" xfId="10532" builtinId="8" hidden="1"/>
    <cellStyle name="Hipervínculo" xfId="10534" builtinId="8" hidden="1"/>
    <cellStyle name="Hipervínculo" xfId="10536" builtinId="8" hidden="1"/>
    <cellStyle name="Hipervínculo" xfId="10538" builtinId="8" hidden="1"/>
    <cellStyle name="Hipervínculo" xfId="10540" builtinId="8" hidden="1"/>
    <cellStyle name="Hipervínculo" xfId="10542" builtinId="8" hidden="1"/>
    <cellStyle name="Hipervínculo" xfId="10544" builtinId="8" hidden="1"/>
    <cellStyle name="Hipervínculo" xfId="10546" builtinId="8" hidden="1"/>
    <cellStyle name="Hipervínculo" xfId="10548" builtinId="8" hidden="1"/>
    <cellStyle name="Hipervínculo" xfId="10550" builtinId="8" hidden="1"/>
    <cellStyle name="Hipervínculo" xfId="10552" builtinId="8" hidden="1"/>
    <cellStyle name="Hipervínculo" xfId="10554" builtinId="8" hidden="1"/>
    <cellStyle name="Hipervínculo" xfId="10556" builtinId="8" hidden="1"/>
    <cellStyle name="Hipervínculo" xfId="10558" builtinId="8" hidden="1"/>
    <cellStyle name="Hipervínculo" xfId="10560" builtinId="8" hidden="1"/>
    <cellStyle name="Hipervínculo" xfId="10562" builtinId="8" hidden="1"/>
    <cellStyle name="Hipervínculo" xfId="10564" builtinId="8" hidden="1"/>
    <cellStyle name="Hipervínculo" xfId="10566" builtinId="8" hidden="1"/>
    <cellStyle name="Hipervínculo" xfId="10568" builtinId="8" hidden="1"/>
    <cellStyle name="Hipervínculo" xfId="10570" builtinId="8" hidden="1"/>
    <cellStyle name="Hipervínculo" xfId="10572" builtinId="8" hidden="1"/>
    <cellStyle name="Hipervínculo" xfId="10574" builtinId="8" hidden="1"/>
    <cellStyle name="Hipervínculo" xfId="10576" builtinId="8" hidden="1"/>
    <cellStyle name="Hipervínculo" xfId="10578" builtinId="8" hidden="1"/>
    <cellStyle name="Hipervínculo" xfId="10580" builtinId="8" hidden="1"/>
    <cellStyle name="Hipervínculo" xfId="10582" builtinId="8" hidden="1"/>
    <cellStyle name="Hipervínculo" xfId="10584" builtinId="8" hidden="1"/>
    <cellStyle name="Hipervínculo" xfId="10586" builtinId="8" hidden="1"/>
    <cellStyle name="Hipervínculo" xfId="10588" builtinId="8" hidden="1"/>
    <cellStyle name="Hipervínculo" xfId="10590" builtinId="8" hidden="1"/>
    <cellStyle name="Hipervínculo" xfId="10592" builtinId="8" hidden="1"/>
    <cellStyle name="Hipervínculo" xfId="10594" builtinId="8" hidden="1"/>
    <cellStyle name="Hipervínculo" xfId="10596" builtinId="8" hidden="1"/>
    <cellStyle name="Hipervínculo" xfId="10598" builtinId="8" hidden="1"/>
    <cellStyle name="Hipervínculo" xfId="10600" builtinId="8" hidden="1"/>
    <cellStyle name="Hipervínculo" xfId="10602" builtinId="8" hidden="1"/>
    <cellStyle name="Hipervínculo" xfId="10604" builtinId="8" hidden="1"/>
    <cellStyle name="Hipervínculo" xfId="10606" builtinId="8" hidden="1"/>
    <cellStyle name="Hipervínculo" xfId="10608" builtinId="8" hidden="1"/>
    <cellStyle name="Hipervínculo" xfId="10610" builtinId="8" hidden="1"/>
    <cellStyle name="Hipervínculo" xfId="10612" builtinId="8" hidden="1"/>
    <cellStyle name="Hipervínculo" xfId="10614" builtinId="8" hidden="1"/>
    <cellStyle name="Hipervínculo" xfId="10616" builtinId="8" hidden="1"/>
    <cellStyle name="Hipervínculo" xfId="10618" builtinId="8" hidden="1"/>
    <cellStyle name="Hipervínculo" xfId="10620" builtinId="8" hidden="1"/>
    <cellStyle name="Hipervínculo" xfId="10622" builtinId="8" hidden="1"/>
    <cellStyle name="Hipervínculo" xfId="10624" builtinId="8" hidden="1"/>
    <cellStyle name="Hipervínculo" xfId="10626" builtinId="8" hidden="1"/>
    <cellStyle name="Hipervínculo" xfId="10628" builtinId="8" hidden="1"/>
    <cellStyle name="Hipervínculo" xfId="10630" builtinId="8" hidden="1"/>
    <cellStyle name="Hipervínculo" xfId="10632" builtinId="8" hidden="1"/>
    <cellStyle name="Hipervínculo" xfId="10634" builtinId="8" hidden="1"/>
    <cellStyle name="Hipervínculo" xfId="10636" builtinId="8" hidden="1"/>
    <cellStyle name="Hipervínculo" xfId="10638" builtinId="8" hidden="1"/>
    <cellStyle name="Hipervínculo" xfId="10640" builtinId="8" hidden="1"/>
    <cellStyle name="Hipervínculo" xfId="10642" builtinId="8" hidden="1"/>
    <cellStyle name="Hipervínculo" xfId="10644" builtinId="8" hidden="1"/>
    <cellStyle name="Hipervínculo" xfId="10646" builtinId="8" hidden="1"/>
    <cellStyle name="Hipervínculo" xfId="10648" builtinId="8" hidden="1"/>
    <cellStyle name="Hipervínculo" xfId="10650" builtinId="8" hidden="1"/>
    <cellStyle name="Hipervínculo" xfId="10652" builtinId="8" hidden="1"/>
    <cellStyle name="Hipervínculo" xfId="10654" builtinId="8" hidden="1"/>
    <cellStyle name="Hipervínculo" xfId="10656" builtinId="8" hidden="1"/>
    <cellStyle name="Hipervínculo" xfId="10658" builtinId="8" hidden="1"/>
    <cellStyle name="Hipervínculo" xfId="10660" builtinId="8" hidden="1"/>
    <cellStyle name="Hipervínculo" xfId="10662" builtinId="8" hidden="1"/>
    <cellStyle name="Hipervínculo" xfId="10664" builtinId="8" hidden="1"/>
    <cellStyle name="Hipervínculo" xfId="10666" builtinId="8" hidden="1"/>
    <cellStyle name="Hipervínculo" xfId="10668" builtinId="8" hidden="1"/>
    <cellStyle name="Hipervínculo" xfId="10670" builtinId="8" hidden="1"/>
    <cellStyle name="Hipervínculo" xfId="10672" builtinId="8" hidden="1"/>
    <cellStyle name="Hipervínculo" xfId="10674" builtinId="8" hidden="1"/>
    <cellStyle name="Hipervínculo" xfId="10676" builtinId="8" hidden="1"/>
    <cellStyle name="Hipervínculo" xfId="10678" builtinId="8" hidden="1"/>
    <cellStyle name="Hipervínculo" xfId="10680" builtinId="8" hidden="1"/>
    <cellStyle name="Hipervínculo" xfId="10682" builtinId="8" hidden="1"/>
    <cellStyle name="Hipervínculo" xfId="10684" builtinId="8" hidden="1"/>
    <cellStyle name="Hipervínculo" xfId="10686" builtinId="8" hidden="1"/>
    <cellStyle name="Hipervínculo" xfId="10688" builtinId="8" hidden="1"/>
    <cellStyle name="Hipervínculo" xfId="10690" builtinId="8" hidden="1"/>
    <cellStyle name="Hipervínculo" xfId="10692" builtinId="8" hidden="1"/>
    <cellStyle name="Hipervínculo" xfId="10694" builtinId="8" hidden="1"/>
    <cellStyle name="Hipervínculo" xfId="10696" builtinId="8" hidden="1"/>
    <cellStyle name="Hipervínculo" xfId="10698" builtinId="8" hidden="1"/>
    <cellStyle name="Hipervínculo" xfId="10700" builtinId="8" hidden="1"/>
    <cellStyle name="Hipervínculo" xfId="10702" builtinId="8" hidden="1"/>
    <cellStyle name="Hipervínculo" xfId="10704" builtinId="8" hidden="1"/>
    <cellStyle name="Hipervínculo" xfId="10706" builtinId="8" hidden="1"/>
    <cellStyle name="Hipervínculo" xfId="10708" builtinId="8" hidden="1"/>
    <cellStyle name="Hipervínculo" xfId="10710" builtinId="8" hidden="1"/>
    <cellStyle name="Hipervínculo" xfId="10712" builtinId="8" hidden="1"/>
    <cellStyle name="Hipervínculo" xfId="10714" builtinId="8" hidden="1"/>
    <cellStyle name="Hipervínculo" xfId="10716" builtinId="8" hidden="1"/>
    <cellStyle name="Hipervínculo" xfId="10718" builtinId="8" hidden="1"/>
    <cellStyle name="Hipervínculo" xfId="10720" builtinId="8" hidden="1"/>
    <cellStyle name="Hipervínculo" xfId="10722" builtinId="8" hidden="1"/>
    <cellStyle name="Hipervínculo" xfId="10724" builtinId="8" hidden="1"/>
    <cellStyle name="Hipervínculo" xfId="10726" builtinId="8" hidden="1"/>
    <cellStyle name="Hipervínculo" xfId="10728" builtinId="8" hidden="1"/>
    <cellStyle name="Hipervínculo" xfId="10730" builtinId="8" hidden="1"/>
    <cellStyle name="Hipervínculo" xfId="10732" builtinId="8" hidden="1"/>
    <cellStyle name="Hipervínculo" xfId="10734" builtinId="8" hidden="1"/>
    <cellStyle name="Hipervínculo" xfId="10736" builtinId="8" hidden="1"/>
    <cellStyle name="Hipervínculo" xfId="10738" builtinId="8" hidden="1"/>
    <cellStyle name="Hipervínculo" xfId="10740" builtinId="8" hidden="1"/>
    <cellStyle name="Hipervínculo" xfId="10742" builtinId="8" hidden="1"/>
    <cellStyle name="Hipervínculo" xfId="10744" builtinId="8" hidden="1"/>
    <cellStyle name="Hipervínculo" xfId="10746" builtinId="8" hidden="1"/>
    <cellStyle name="Hipervínculo" xfId="10748" builtinId="8" hidden="1"/>
    <cellStyle name="Hipervínculo" xfId="10750" builtinId="8" hidden="1"/>
    <cellStyle name="Hipervínculo" xfId="10752" builtinId="8" hidden="1"/>
    <cellStyle name="Hipervínculo" xfId="10754" builtinId="8" hidden="1"/>
    <cellStyle name="Hipervínculo" xfId="10756" builtinId="8" hidden="1"/>
    <cellStyle name="Hipervínculo" xfId="10758" builtinId="8" hidden="1"/>
    <cellStyle name="Hipervínculo" xfId="10760" builtinId="8" hidden="1"/>
    <cellStyle name="Hipervínculo" xfId="10762" builtinId="8" hidden="1"/>
    <cellStyle name="Hipervínculo" xfId="10764" builtinId="8" hidden="1"/>
    <cellStyle name="Hipervínculo" xfId="10766" builtinId="8" hidden="1"/>
    <cellStyle name="Hipervínculo" xfId="10768" builtinId="8" hidden="1"/>
    <cellStyle name="Hipervínculo" xfId="10770" builtinId="8" hidden="1"/>
    <cellStyle name="Hipervínculo" xfId="10772" builtinId="8" hidden="1"/>
    <cellStyle name="Hipervínculo" xfId="10774" builtinId="8" hidden="1"/>
    <cellStyle name="Hipervínculo" xfId="10776" builtinId="8" hidden="1"/>
    <cellStyle name="Hipervínculo" xfId="10778" builtinId="8" hidden="1"/>
    <cellStyle name="Hipervínculo" xfId="10780" builtinId="8" hidden="1"/>
    <cellStyle name="Hipervínculo" xfId="10782" builtinId="8" hidden="1"/>
    <cellStyle name="Hipervínculo" xfId="10784" builtinId="8" hidden="1"/>
    <cellStyle name="Hipervínculo" xfId="10786" builtinId="8" hidden="1"/>
    <cellStyle name="Hipervínculo" xfId="10788" builtinId="8" hidden="1"/>
    <cellStyle name="Hipervínculo" xfId="10790" builtinId="8" hidden="1"/>
    <cellStyle name="Hipervínculo" xfId="10792" builtinId="8" hidden="1"/>
    <cellStyle name="Hipervínculo" xfId="10794" builtinId="8" hidden="1"/>
    <cellStyle name="Hipervínculo" xfId="10796" builtinId="8" hidden="1"/>
    <cellStyle name="Hipervínculo" xfId="10798" builtinId="8" hidden="1"/>
    <cellStyle name="Hipervínculo" xfId="10800" builtinId="8" hidden="1"/>
    <cellStyle name="Hipervínculo" xfId="10802" builtinId="8" hidden="1"/>
    <cellStyle name="Hipervínculo" xfId="10804" builtinId="8" hidden="1"/>
    <cellStyle name="Hipervínculo" xfId="10806" builtinId="8" hidden="1"/>
    <cellStyle name="Hipervínculo" xfId="10808" builtinId="8" hidden="1"/>
    <cellStyle name="Hipervínculo" xfId="10810" builtinId="8" hidden="1"/>
    <cellStyle name="Hipervínculo" xfId="10812" builtinId="8" hidden="1"/>
    <cellStyle name="Hipervínculo" xfId="10814" builtinId="8" hidden="1"/>
    <cellStyle name="Hipervínculo" xfId="10816" builtinId="8" hidden="1"/>
    <cellStyle name="Hipervínculo" xfId="10818" builtinId="8" hidden="1"/>
    <cellStyle name="Hipervínculo" xfId="10820" builtinId="8" hidden="1"/>
    <cellStyle name="Hipervínculo" xfId="10822" builtinId="8" hidden="1"/>
    <cellStyle name="Hipervínculo" xfId="10824" builtinId="8" hidden="1"/>
    <cellStyle name="Hipervínculo" xfId="10826" builtinId="8" hidden="1"/>
    <cellStyle name="Hipervínculo" xfId="10828" builtinId="8" hidden="1"/>
    <cellStyle name="Hipervínculo" xfId="10830" builtinId="8" hidden="1"/>
    <cellStyle name="Hipervínculo" xfId="10832" builtinId="8" hidden="1"/>
    <cellStyle name="Hipervínculo" xfId="10834" builtinId="8" hidden="1"/>
    <cellStyle name="Hipervínculo" xfId="10836" builtinId="8" hidden="1"/>
    <cellStyle name="Hipervínculo" xfId="10838" builtinId="8" hidden="1"/>
    <cellStyle name="Hipervínculo" xfId="10840" builtinId="8" hidden="1"/>
    <cellStyle name="Hipervínculo" xfId="10842" builtinId="8" hidden="1"/>
    <cellStyle name="Hipervínculo" xfId="10844" builtinId="8" hidden="1"/>
    <cellStyle name="Hipervínculo" xfId="10846" builtinId="8" hidden="1"/>
    <cellStyle name="Hipervínculo" xfId="10848" builtinId="8" hidden="1"/>
    <cellStyle name="Hipervínculo" xfId="10850" builtinId="8" hidden="1"/>
    <cellStyle name="Hipervínculo" xfId="10852" builtinId="8" hidden="1"/>
    <cellStyle name="Hipervínculo" xfId="10854" builtinId="8" hidden="1"/>
    <cellStyle name="Hipervínculo" xfId="10856" builtinId="8" hidden="1"/>
    <cellStyle name="Hipervínculo" xfId="10858" builtinId="8" hidden="1"/>
    <cellStyle name="Hipervínculo" xfId="10860" builtinId="8" hidden="1"/>
    <cellStyle name="Hipervínculo" xfId="10862" builtinId="8" hidden="1"/>
    <cellStyle name="Hipervínculo" xfId="10864" builtinId="8" hidden="1"/>
    <cellStyle name="Hipervínculo" xfId="10866" builtinId="8" hidden="1"/>
    <cellStyle name="Hipervínculo" xfId="10868" builtinId="8" hidden="1"/>
    <cellStyle name="Hipervínculo" xfId="10870" builtinId="8" hidden="1"/>
    <cellStyle name="Hipervínculo" xfId="10872" builtinId="8" hidden="1"/>
    <cellStyle name="Hipervínculo" xfId="10874" builtinId="8" hidden="1"/>
    <cellStyle name="Hipervínculo" xfId="10876" builtinId="8" hidden="1"/>
    <cellStyle name="Hipervínculo" xfId="10878" builtinId="8" hidden="1"/>
    <cellStyle name="Hipervínculo" xfId="10880" builtinId="8" hidden="1"/>
    <cellStyle name="Hipervínculo" xfId="10882" builtinId="8" hidden="1"/>
    <cellStyle name="Hipervínculo" xfId="10884" builtinId="8" hidden="1"/>
    <cellStyle name="Hipervínculo" xfId="10886" builtinId="8" hidden="1"/>
    <cellStyle name="Hipervínculo" xfId="10888" builtinId="8" hidden="1"/>
    <cellStyle name="Hipervínculo" xfId="10890" builtinId="8" hidden="1"/>
    <cellStyle name="Hipervínculo" xfId="10892" builtinId="8" hidden="1"/>
    <cellStyle name="Hipervínculo" xfId="10894" builtinId="8" hidden="1"/>
    <cellStyle name="Hipervínculo" xfId="10896" builtinId="8" hidden="1"/>
    <cellStyle name="Hipervínculo" xfId="10898" builtinId="8" hidden="1"/>
    <cellStyle name="Hipervínculo" xfId="10900" builtinId="8" hidden="1"/>
    <cellStyle name="Hipervínculo" xfId="10902" builtinId="8" hidden="1"/>
    <cellStyle name="Hipervínculo" xfId="10904" builtinId="8" hidden="1"/>
    <cellStyle name="Hipervínculo" xfId="10906" builtinId="8" hidden="1"/>
    <cellStyle name="Hipervínculo" xfId="10908" builtinId="8" hidden="1"/>
    <cellStyle name="Hipervínculo" xfId="10910" builtinId="8" hidden="1"/>
    <cellStyle name="Hipervínculo" xfId="10912" builtinId="8" hidden="1"/>
    <cellStyle name="Hipervínculo" xfId="10914" builtinId="8" hidden="1"/>
    <cellStyle name="Hipervínculo" xfId="10916" builtinId="8" hidden="1"/>
    <cellStyle name="Hipervínculo" xfId="10918" builtinId="8" hidden="1"/>
    <cellStyle name="Hipervínculo" xfId="10920" builtinId="8" hidden="1"/>
    <cellStyle name="Hipervínculo" xfId="10922" builtinId="8" hidden="1"/>
    <cellStyle name="Hipervínculo" xfId="10924" builtinId="8" hidden="1"/>
    <cellStyle name="Hipervínculo" xfId="10926" builtinId="8" hidden="1"/>
    <cellStyle name="Hipervínculo" xfId="10928" builtinId="8" hidden="1"/>
    <cellStyle name="Hipervínculo" xfId="10930" builtinId="8" hidden="1"/>
    <cellStyle name="Hipervínculo" xfId="10932" builtinId="8" hidden="1"/>
    <cellStyle name="Hipervínculo" xfId="10934" builtinId="8" hidden="1"/>
    <cellStyle name="Hipervínculo" xfId="10936" builtinId="8" hidden="1"/>
    <cellStyle name="Hipervínculo" xfId="10938" builtinId="8" hidden="1"/>
    <cellStyle name="Hipervínculo" xfId="10940" builtinId="8" hidden="1"/>
    <cellStyle name="Hipervínculo" xfId="10942" builtinId="8" hidden="1"/>
    <cellStyle name="Hipervínculo" xfId="10944" builtinId="8" hidden="1"/>
    <cellStyle name="Hipervínculo" xfId="10946" builtinId="8" hidden="1"/>
    <cellStyle name="Hipervínculo" xfId="10948" builtinId="8" hidden="1"/>
    <cellStyle name="Hipervínculo" xfId="10950" builtinId="8" hidden="1"/>
    <cellStyle name="Hipervínculo" xfId="10952" builtinId="8" hidden="1"/>
    <cellStyle name="Hipervínculo" xfId="10954" builtinId="8" hidden="1"/>
    <cellStyle name="Hipervínculo" xfId="10956" builtinId="8" hidden="1"/>
    <cellStyle name="Hipervínculo" xfId="10958" builtinId="8" hidden="1"/>
    <cellStyle name="Hipervínculo" xfId="10960" builtinId="8" hidden="1"/>
    <cellStyle name="Hipervínculo" xfId="10962" builtinId="8" hidden="1"/>
    <cellStyle name="Hipervínculo" xfId="10964" builtinId="8" hidden="1"/>
    <cellStyle name="Hipervínculo" xfId="10966" builtinId="8" hidden="1"/>
    <cellStyle name="Hipervínculo" xfId="10968" builtinId="8" hidden="1"/>
    <cellStyle name="Hipervínculo" xfId="10970" builtinId="8" hidden="1"/>
    <cellStyle name="Hipervínculo" xfId="10972" builtinId="8" hidden="1"/>
    <cellStyle name="Hipervínculo" xfId="10974" builtinId="8" hidden="1"/>
    <cellStyle name="Hipervínculo" xfId="10976" builtinId="8" hidden="1"/>
    <cellStyle name="Hipervínculo" xfId="10978" builtinId="8" hidden="1"/>
    <cellStyle name="Hipervínculo" xfId="10980" builtinId="8" hidden="1"/>
    <cellStyle name="Hipervínculo" xfId="10982" builtinId="8" hidden="1"/>
    <cellStyle name="Hipervínculo" xfId="10984" builtinId="8" hidden="1"/>
    <cellStyle name="Hipervínculo" xfId="10986" builtinId="8" hidden="1"/>
    <cellStyle name="Hipervínculo" xfId="10988" builtinId="8" hidden="1"/>
    <cellStyle name="Hipervínculo" xfId="10990" builtinId="8" hidden="1"/>
    <cellStyle name="Hipervínculo" xfId="10992" builtinId="8" hidden="1"/>
    <cellStyle name="Hipervínculo" xfId="10994" builtinId="8" hidden="1"/>
    <cellStyle name="Hipervínculo" xfId="10996" builtinId="8" hidden="1"/>
    <cellStyle name="Hipervínculo" xfId="10998" builtinId="8" hidden="1"/>
    <cellStyle name="Hipervínculo" xfId="11000" builtinId="8" hidden="1"/>
    <cellStyle name="Hipervínculo" xfId="11002" builtinId="8" hidden="1"/>
    <cellStyle name="Hipervínculo" xfId="11004" builtinId="8" hidden="1"/>
    <cellStyle name="Hipervínculo" xfId="11006" builtinId="8" hidden="1"/>
    <cellStyle name="Hipervínculo" xfId="11008" builtinId="8" hidden="1"/>
    <cellStyle name="Hipervínculo" xfId="11010" builtinId="8" hidden="1"/>
    <cellStyle name="Hipervínculo" xfId="11012" builtinId="8" hidden="1"/>
    <cellStyle name="Hipervínculo" xfId="11014" builtinId="8" hidden="1"/>
    <cellStyle name="Hipervínculo" xfId="11016" builtinId="8" hidden="1"/>
    <cellStyle name="Hipervínculo" xfId="11018" builtinId="8" hidden="1"/>
    <cellStyle name="Hipervínculo" xfId="11020" builtinId="8" hidden="1"/>
    <cellStyle name="Hipervínculo" xfId="11022" builtinId="8" hidden="1"/>
    <cellStyle name="Hipervínculo" xfId="11024" builtinId="8" hidden="1"/>
    <cellStyle name="Hipervínculo" xfId="11026" builtinId="8" hidden="1"/>
    <cellStyle name="Hipervínculo" xfId="11028" builtinId="8" hidden="1"/>
    <cellStyle name="Hipervínculo" xfId="11030" builtinId="8" hidden="1"/>
    <cellStyle name="Hipervínculo" xfId="11032" builtinId="8" hidden="1"/>
    <cellStyle name="Hipervínculo" xfId="11034" builtinId="8" hidden="1"/>
    <cellStyle name="Hipervínculo" xfId="11036" builtinId="8" hidden="1"/>
    <cellStyle name="Hipervínculo" xfId="11038" builtinId="8" hidden="1"/>
    <cellStyle name="Hipervínculo" xfId="11040" builtinId="8" hidden="1"/>
    <cellStyle name="Hipervínculo" xfId="11042" builtinId="8" hidden="1"/>
    <cellStyle name="Hipervínculo" xfId="11044" builtinId="8" hidden="1"/>
    <cellStyle name="Hipervínculo" xfId="11046" builtinId="8" hidden="1"/>
    <cellStyle name="Hipervínculo" xfId="11048" builtinId="8" hidden="1"/>
    <cellStyle name="Hipervínculo" xfId="11050" builtinId="8" hidden="1"/>
    <cellStyle name="Hipervínculo" xfId="11052" builtinId="8" hidden="1"/>
    <cellStyle name="Hipervínculo" xfId="11054" builtinId="8" hidden="1"/>
    <cellStyle name="Hipervínculo" xfId="11056" builtinId="8" hidden="1"/>
    <cellStyle name="Hipervínculo" xfId="11058" builtinId="8" hidden="1"/>
    <cellStyle name="Hipervínculo" xfId="11060" builtinId="8" hidden="1"/>
    <cellStyle name="Hipervínculo" xfId="11062" builtinId="8" hidden="1"/>
    <cellStyle name="Hipervínculo" xfId="11064" builtinId="8" hidden="1"/>
    <cellStyle name="Hipervínculo" xfId="11066" builtinId="8" hidden="1"/>
    <cellStyle name="Hipervínculo" xfId="11068" builtinId="8" hidden="1"/>
    <cellStyle name="Hipervínculo" xfId="11070" builtinId="8" hidden="1"/>
    <cellStyle name="Hipervínculo" xfId="11072" builtinId="8" hidden="1"/>
    <cellStyle name="Hipervínculo" xfId="11074" builtinId="8" hidden="1"/>
    <cellStyle name="Hipervínculo" xfId="11076" builtinId="8" hidden="1"/>
    <cellStyle name="Hipervínculo" xfId="11078" builtinId="8" hidden="1"/>
    <cellStyle name="Hipervínculo" xfId="11080" builtinId="8" hidden="1"/>
    <cellStyle name="Hipervínculo" xfId="11082" builtinId="8" hidden="1"/>
    <cellStyle name="Hipervínculo" xfId="11084" builtinId="8" hidden="1"/>
    <cellStyle name="Hipervínculo" xfId="11086" builtinId="8" hidden="1"/>
    <cellStyle name="Hipervínculo" xfId="11088" builtinId="8" hidden="1"/>
    <cellStyle name="Hipervínculo" xfId="11090" builtinId="8" hidden="1"/>
    <cellStyle name="Hipervínculo" xfId="11092" builtinId="8" hidden="1"/>
    <cellStyle name="Hipervínculo" xfId="11094" builtinId="8" hidden="1"/>
    <cellStyle name="Hipervínculo" xfId="11096" builtinId="8" hidden="1"/>
    <cellStyle name="Hipervínculo" xfId="11098" builtinId="8" hidden="1"/>
    <cellStyle name="Hipervínculo" xfId="11100" builtinId="8" hidden="1"/>
    <cellStyle name="Hipervínculo" xfId="11102" builtinId="8" hidden="1"/>
    <cellStyle name="Hipervínculo" xfId="11104" builtinId="8" hidden="1"/>
    <cellStyle name="Hipervínculo" xfId="11106" builtinId="8" hidden="1"/>
    <cellStyle name="Hipervínculo" xfId="11108" builtinId="8" hidden="1"/>
    <cellStyle name="Hipervínculo" xfId="11110" builtinId="8" hidden="1"/>
    <cellStyle name="Hipervínculo" xfId="11112" builtinId="8" hidden="1"/>
    <cellStyle name="Hipervínculo" xfId="11114" builtinId="8" hidden="1"/>
    <cellStyle name="Hipervínculo" xfId="11116" builtinId="8" hidden="1"/>
    <cellStyle name="Hipervínculo" xfId="11118" builtinId="8" hidden="1"/>
    <cellStyle name="Hipervínculo" xfId="11120" builtinId="8" hidden="1"/>
    <cellStyle name="Hipervínculo" xfId="11122" builtinId="8" hidden="1"/>
    <cellStyle name="Hipervínculo" xfId="11124" builtinId="8" hidden="1"/>
    <cellStyle name="Hipervínculo" xfId="11126" builtinId="8" hidden="1"/>
    <cellStyle name="Hipervínculo" xfId="11128" builtinId="8" hidden="1"/>
    <cellStyle name="Hipervínculo" xfId="11130" builtinId="8" hidden="1"/>
    <cellStyle name="Hipervínculo" xfId="11132" builtinId="8" hidden="1"/>
    <cellStyle name="Hipervínculo" xfId="11134" builtinId="8" hidden="1"/>
    <cellStyle name="Hipervínculo" xfId="11136" builtinId="8" hidden="1"/>
    <cellStyle name="Hipervínculo" xfId="11138" builtinId="8" hidden="1"/>
    <cellStyle name="Hipervínculo" xfId="11140" builtinId="8" hidden="1"/>
    <cellStyle name="Hipervínculo" xfId="11142" builtinId="8" hidden="1"/>
    <cellStyle name="Hipervínculo" xfId="11144" builtinId="8" hidden="1"/>
    <cellStyle name="Hipervínculo" xfId="11146" builtinId="8" hidden="1"/>
    <cellStyle name="Hipervínculo" xfId="11148" builtinId="8" hidden="1"/>
    <cellStyle name="Hipervínculo" xfId="11150" builtinId="8" hidden="1"/>
    <cellStyle name="Hipervínculo" xfId="11152" builtinId="8" hidden="1"/>
    <cellStyle name="Hipervínculo" xfId="11154" builtinId="8" hidden="1"/>
    <cellStyle name="Hipervínculo" xfId="11156" builtinId="8" hidden="1"/>
    <cellStyle name="Hipervínculo" xfId="11158" builtinId="8" hidden="1"/>
    <cellStyle name="Hipervínculo" xfId="11160" builtinId="8" hidden="1"/>
    <cellStyle name="Hipervínculo" xfId="11162" builtinId="8" hidden="1"/>
    <cellStyle name="Hipervínculo" xfId="11164" builtinId="8" hidden="1"/>
    <cellStyle name="Hipervínculo" xfId="11166" builtinId="8" hidden="1"/>
    <cellStyle name="Hipervínculo" xfId="11168" builtinId="8" hidden="1"/>
    <cellStyle name="Hipervínculo" xfId="11170" builtinId="8" hidden="1"/>
    <cellStyle name="Hipervínculo" xfId="11172" builtinId="8" hidden="1"/>
    <cellStyle name="Hipervínculo" xfId="11174" builtinId="8" hidden="1"/>
    <cellStyle name="Hipervínculo" xfId="11176" builtinId="8" hidden="1"/>
    <cellStyle name="Hipervínculo" xfId="11178" builtinId="8" hidden="1"/>
    <cellStyle name="Hipervínculo" xfId="11180" builtinId="8" hidden="1"/>
    <cellStyle name="Hipervínculo" xfId="11182" builtinId="8" hidden="1"/>
    <cellStyle name="Hipervínculo" xfId="11184" builtinId="8" hidden="1"/>
    <cellStyle name="Hipervínculo" xfId="11186" builtinId="8" hidden="1"/>
    <cellStyle name="Hipervínculo" xfId="11188" builtinId="8" hidden="1"/>
    <cellStyle name="Hipervínculo" xfId="11190" builtinId="8" hidden="1"/>
    <cellStyle name="Hipervínculo" xfId="11192" builtinId="8" hidden="1"/>
    <cellStyle name="Hipervínculo" xfId="11194" builtinId="8" hidden="1"/>
    <cellStyle name="Hipervínculo" xfId="11196" builtinId="8" hidden="1"/>
    <cellStyle name="Hipervínculo" xfId="11198" builtinId="8" hidden="1"/>
    <cellStyle name="Hipervínculo" xfId="11200" builtinId="8" hidden="1"/>
    <cellStyle name="Hipervínculo" xfId="11202" builtinId="8" hidden="1"/>
    <cellStyle name="Hipervínculo" xfId="11204" builtinId="8" hidden="1"/>
    <cellStyle name="Hipervínculo" xfId="11206" builtinId="8" hidden="1"/>
    <cellStyle name="Hipervínculo" xfId="11208" builtinId="8" hidden="1"/>
    <cellStyle name="Hipervínculo" xfId="11210" builtinId="8" hidden="1"/>
    <cellStyle name="Hipervínculo" xfId="11212" builtinId="8" hidden="1"/>
    <cellStyle name="Hipervínculo" xfId="11214" builtinId="8" hidden="1"/>
    <cellStyle name="Hipervínculo" xfId="11216" builtinId="8" hidden="1"/>
    <cellStyle name="Hipervínculo" xfId="11218" builtinId="8" hidden="1"/>
    <cellStyle name="Hipervínculo" xfId="11220" builtinId="8" hidden="1"/>
    <cellStyle name="Hipervínculo" xfId="11222" builtinId="8" hidden="1"/>
    <cellStyle name="Hipervínculo" xfId="11224" builtinId="8" hidden="1"/>
    <cellStyle name="Hipervínculo" xfId="11226" builtinId="8" hidden="1"/>
    <cellStyle name="Hipervínculo" xfId="11228" builtinId="8" hidden="1"/>
    <cellStyle name="Hipervínculo" xfId="11230" builtinId="8" hidden="1"/>
    <cellStyle name="Hipervínculo" xfId="11232" builtinId="8" hidden="1"/>
    <cellStyle name="Hipervínculo" xfId="11234" builtinId="8" hidden="1"/>
    <cellStyle name="Hipervínculo" xfId="11236" builtinId="8" hidden="1"/>
    <cellStyle name="Hipervínculo" xfId="11238" builtinId="8" hidden="1"/>
    <cellStyle name="Hipervínculo" xfId="11240" builtinId="8" hidden="1"/>
    <cellStyle name="Hipervínculo" xfId="11242" builtinId="8" hidden="1"/>
    <cellStyle name="Hipervínculo" xfId="11244" builtinId="8" hidden="1"/>
    <cellStyle name="Hipervínculo" xfId="11246" builtinId="8" hidden="1"/>
    <cellStyle name="Hipervínculo" xfId="11248" builtinId="8" hidden="1"/>
    <cellStyle name="Hipervínculo" xfId="11250" builtinId="8" hidden="1"/>
    <cellStyle name="Hipervínculo" xfId="11252" builtinId="8" hidden="1"/>
    <cellStyle name="Hipervínculo" xfId="11254" builtinId="8" hidden="1"/>
    <cellStyle name="Hipervínculo" xfId="11256" builtinId="8" hidden="1"/>
    <cellStyle name="Hipervínculo" xfId="11258" builtinId="8" hidden="1"/>
    <cellStyle name="Hipervínculo" xfId="11260" builtinId="8" hidden="1"/>
    <cellStyle name="Hipervínculo" xfId="11262" builtinId="8" hidden="1"/>
    <cellStyle name="Hipervínculo" xfId="11264" builtinId="8" hidden="1"/>
    <cellStyle name="Hipervínculo" xfId="11266" builtinId="8" hidden="1"/>
    <cellStyle name="Hipervínculo" xfId="11268" builtinId="8" hidden="1"/>
    <cellStyle name="Hipervínculo" xfId="11270" builtinId="8" hidden="1"/>
    <cellStyle name="Hipervínculo" xfId="11272" builtinId="8" hidden="1"/>
    <cellStyle name="Hipervínculo" xfId="11274" builtinId="8" hidden="1"/>
    <cellStyle name="Hipervínculo" xfId="11276" builtinId="8" hidden="1"/>
    <cellStyle name="Hipervínculo" xfId="11278" builtinId="8" hidden="1"/>
    <cellStyle name="Hipervínculo" xfId="11280" builtinId="8" hidden="1"/>
    <cellStyle name="Hipervínculo" xfId="11282" builtinId="8" hidden="1"/>
    <cellStyle name="Hipervínculo" xfId="11284" builtinId="8" hidden="1"/>
    <cellStyle name="Hipervínculo" xfId="11286" builtinId="8" hidden="1"/>
    <cellStyle name="Hipervínculo" xfId="11288" builtinId="8" hidden="1"/>
    <cellStyle name="Hipervínculo" xfId="11290" builtinId="8" hidden="1"/>
    <cellStyle name="Hipervínculo" xfId="11292" builtinId="8" hidden="1"/>
    <cellStyle name="Hipervínculo" xfId="11294" builtinId="8" hidden="1"/>
    <cellStyle name="Hipervínculo" xfId="11296" builtinId="8" hidden="1"/>
    <cellStyle name="Hipervínculo" xfId="11298" builtinId="8" hidden="1"/>
    <cellStyle name="Hipervínculo" xfId="11300" builtinId="8" hidden="1"/>
    <cellStyle name="Hipervínculo" xfId="11302" builtinId="8" hidden="1"/>
    <cellStyle name="Hipervínculo" xfId="11304" builtinId="8" hidden="1"/>
    <cellStyle name="Hipervínculo" xfId="11306" builtinId="8" hidden="1"/>
    <cellStyle name="Hipervínculo" xfId="11308" builtinId="8" hidden="1"/>
    <cellStyle name="Hipervínculo" xfId="11310" builtinId="8" hidden="1"/>
    <cellStyle name="Hipervínculo" xfId="11312" builtinId="8" hidden="1"/>
    <cellStyle name="Hipervínculo" xfId="11314" builtinId="8" hidden="1"/>
    <cellStyle name="Hipervínculo" xfId="11316" builtinId="8" hidden="1"/>
    <cellStyle name="Hipervínculo" xfId="11318" builtinId="8" hidden="1"/>
    <cellStyle name="Hipervínculo" xfId="11320" builtinId="8" hidden="1"/>
    <cellStyle name="Hipervínculo" xfId="11322" builtinId="8" hidden="1"/>
    <cellStyle name="Hipervínculo" xfId="11324" builtinId="8" hidden="1"/>
    <cellStyle name="Hipervínculo" xfId="11326" builtinId="8" hidden="1"/>
    <cellStyle name="Hipervínculo" xfId="11328" builtinId="8" hidden="1"/>
    <cellStyle name="Hipervínculo" xfId="11330" builtinId="8" hidden="1"/>
    <cellStyle name="Hipervínculo" xfId="11332" builtinId="8" hidden="1"/>
    <cellStyle name="Hipervínculo" xfId="11334" builtinId="8" hidden="1"/>
    <cellStyle name="Hipervínculo" xfId="11336" builtinId="8" hidden="1"/>
    <cellStyle name="Hipervínculo" xfId="11338" builtinId="8" hidden="1"/>
    <cellStyle name="Hipervínculo" xfId="11340" builtinId="8" hidden="1"/>
    <cellStyle name="Hipervínculo" xfId="11342" builtinId="8" hidden="1"/>
    <cellStyle name="Hipervínculo" xfId="11344" builtinId="8" hidden="1"/>
    <cellStyle name="Hipervínculo" xfId="11346" builtinId="8" hidden="1"/>
    <cellStyle name="Hipervínculo" xfId="11348" builtinId="8" hidden="1"/>
    <cellStyle name="Hipervínculo" xfId="11350" builtinId="8" hidden="1"/>
    <cellStyle name="Hipervínculo" xfId="11352" builtinId="8" hidden="1"/>
    <cellStyle name="Hipervínculo" xfId="11354" builtinId="8" hidden="1"/>
    <cellStyle name="Hipervínculo" xfId="11356" builtinId="8" hidden="1"/>
    <cellStyle name="Hipervínculo" xfId="11358" builtinId="8" hidden="1"/>
    <cellStyle name="Hipervínculo" xfId="11360" builtinId="8" hidden="1"/>
    <cellStyle name="Hipervínculo" xfId="11362" builtinId="8" hidden="1"/>
    <cellStyle name="Hipervínculo" xfId="11364" builtinId="8" hidden="1"/>
    <cellStyle name="Hipervínculo" xfId="11366" builtinId="8" hidden="1"/>
    <cellStyle name="Hipervínculo" xfId="11368" builtinId="8" hidden="1"/>
    <cellStyle name="Hipervínculo" xfId="11370" builtinId="8" hidden="1"/>
    <cellStyle name="Hipervínculo" xfId="11372" builtinId="8" hidden="1"/>
    <cellStyle name="Hipervínculo" xfId="11374" builtinId="8" hidden="1"/>
    <cellStyle name="Hipervínculo" xfId="11376" builtinId="8" hidden="1"/>
    <cellStyle name="Hipervínculo" xfId="11378" builtinId="8" hidden="1"/>
    <cellStyle name="Hipervínculo" xfId="11380" builtinId="8" hidden="1"/>
    <cellStyle name="Hipervínculo" xfId="11382" builtinId="8" hidden="1"/>
    <cellStyle name="Hipervínculo" xfId="11384" builtinId="8" hidden="1"/>
    <cellStyle name="Hipervínculo" xfId="11386" builtinId="8" hidden="1"/>
    <cellStyle name="Hipervínculo" xfId="11388" builtinId="8" hidden="1"/>
    <cellStyle name="Hipervínculo" xfId="11390" builtinId="8" hidden="1"/>
    <cellStyle name="Hipervínculo" xfId="11392" builtinId="8" hidden="1"/>
    <cellStyle name="Hipervínculo" xfId="11394" builtinId="8" hidden="1"/>
    <cellStyle name="Hipervínculo" xfId="11396" builtinId="8" hidden="1"/>
    <cellStyle name="Hipervínculo" xfId="11398" builtinId="8" hidden="1"/>
    <cellStyle name="Hipervínculo" xfId="11400" builtinId="8" hidden="1"/>
    <cellStyle name="Hipervínculo" xfId="11402" builtinId="8" hidden="1"/>
    <cellStyle name="Hipervínculo" xfId="11404" builtinId="8" hidden="1"/>
    <cellStyle name="Hipervínculo" xfId="11406" builtinId="8" hidden="1"/>
    <cellStyle name="Hipervínculo" xfId="11408" builtinId="8" hidden="1"/>
    <cellStyle name="Hipervínculo" xfId="11410" builtinId="8" hidden="1"/>
    <cellStyle name="Hipervínculo" xfId="11412" builtinId="8" hidden="1"/>
    <cellStyle name="Hipervínculo" xfId="11414" builtinId="8" hidden="1"/>
    <cellStyle name="Hipervínculo" xfId="11416" builtinId="8" hidden="1"/>
    <cellStyle name="Hipervínculo" xfId="11418" builtinId="8" hidden="1"/>
    <cellStyle name="Hipervínculo" xfId="11420" builtinId="8" hidden="1"/>
    <cellStyle name="Hipervínculo" xfId="11422" builtinId="8" hidden="1"/>
    <cellStyle name="Hipervínculo" xfId="11424" builtinId="8" hidden="1"/>
    <cellStyle name="Hipervínculo" xfId="11426" builtinId="8" hidden="1"/>
    <cellStyle name="Hipervínculo" xfId="11428" builtinId="8" hidden="1"/>
    <cellStyle name="Hipervínculo" xfId="11430" builtinId="8" hidden="1"/>
    <cellStyle name="Hipervínculo" xfId="11432" builtinId="8" hidden="1"/>
    <cellStyle name="Hipervínculo" xfId="11434" builtinId="8" hidden="1"/>
    <cellStyle name="Hipervínculo" xfId="11436" builtinId="8" hidden="1"/>
    <cellStyle name="Hipervínculo" xfId="11438" builtinId="8" hidden="1"/>
    <cellStyle name="Hipervínculo" xfId="11440" builtinId="8" hidden="1"/>
    <cellStyle name="Hipervínculo" xfId="11442" builtinId="8" hidden="1"/>
    <cellStyle name="Hipervínculo" xfId="11444" builtinId="8" hidden="1"/>
    <cellStyle name="Hipervínculo" xfId="11446" builtinId="8" hidden="1"/>
    <cellStyle name="Hipervínculo" xfId="11448" builtinId="8" hidden="1"/>
    <cellStyle name="Hipervínculo" xfId="11450" builtinId="8" hidden="1"/>
    <cellStyle name="Hipervínculo" xfId="11452" builtinId="8" hidden="1"/>
    <cellStyle name="Hipervínculo" xfId="11454" builtinId="8" hidden="1"/>
    <cellStyle name="Hipervínculo" xfId="11456" builtinId="8" hidden="1"/>
    <cellStyle name="Hipervínculo" xfId="11458" builtinId="8" hidden="1"/>
    <cellStyle name="Hipervínculo" xfId="11460" builtinId="8" hidden="1"/>
    <cellStyle name="Hipervínculo" xfId="11462" builtinId="8" hidden="1"/>
    <cellStyle name="Hipervínculo" xfId="11464" builtinId="8" hidden="1"/>
    <cellStyle name="Hipervínculo" xfId="11466" builtinId="8" hidden="1"/>
    <cellStyle name="Hipervínculo" xfId="11468" builtinId="8" hidden="1"/>
    <cellStyle name="Hipervínculo" xfId="11470" builtinId="8" hidden="1"/>
    <cellStyle name="Hipervínculo" xfId="11472" builtinId="8" hidden="1"/>
    <cellStyle name="Hipervínculo" xfId="11474" builtinId="8" hidden="1"/>
    <cellStyle name="Hipervínculo" xfId="11476" builtinId="8" hidden="1"/>
    <cellStyle name="Hipervínculo" xfId="11478" builtinId="8" hidden="1"/>
    <cellStyle name="Hipervínculo" xfId="11480" builtinId="8" hidden="1"/>
    <cellStyle name="Hipervínculo" xfId="11482" builtinId="8" hidden="1"/>
    <cellStyle name="Hipervínculo" xfId="11484" builtinId="8" hidden="1"/>
    <cellStyle name="Hipervínculo" xfId="11486" builtinId="8" hidden="1"/>
    <cellStyle name="Hipervínculo" xfId="11488" builtinId="8" hidden="1"/>
    <cellStyle name="Hipervínculo" xfId="11490" builtinId="8" hidden="1"/>
    <cellStyle name="Hipervínculo" xfId="11492" builtinId="8" hidden="1"/>
    <cellStyle name="Hipervínculo" xfId="11494" builtinId="8" hidden="1"/>
    <cellStyle name="Hipervínculo" xfId="11496" builtinId="8" hidden="1"/>
    <cellStyle name="Hipervínculo" xfId="11498" builtinId="8" hidden="1"/>
    <cellStyle name="Hipervínculo" xfId="11500" builtinId="8" hidden="1"/>
    <cellStyle name="Hipervínculo" xfId="11502" builtinId="8" hidden="1"/>
    <cellStyle name="Hipervínculo" xfId="11504" builtinId="8" hidden="1"/>
    <cellStyle name="Hipervínculo" xfId="11506" builtinId="8" hidden="1"/>
    <cellStyle name="Hipervínculo" xfId="11508" builtinId="8" hidden="1"/>
    <cellStyle name="Hipervínculo" xfId="11510" builtinId="8" hidden="1"/>
    <cellStyle name="Hipervínculo" xfId="11512" builtinId="8" hidden="1"/>
    <cellStyle name="Hipervínculo" xfId="11514" builtinId="8" hidden="1"/>
    <cellStyle name="Hipervínculo" xfId="11516" builtinId="8" hidden="1"/>
    <cellStyle name="Hipervínculo" xfId="11518" builtinId="8" hidden="1"/>
    <cellStyle name="Hipervínculo" xfId="11520" builtinId="8" hidden="1"/>
    <cellStyle name="Hipervínculo" xfId="11522" builtinId="8" hidden="1"/>
    <cellStyle name="Hipervínculo" xfId="11524" builtinId="8" hidden="1"/>
    <cellStyle name="Hipervínculo" xfId="11526" builtinId="8" hidden="1"/>
    <cellStyle name="Hipervínculo" xfId="11528" builtinId="8" hidden="1"/>
    <cellStyle name="Hipervínculo" xfId="11530" builtinId="8" hidden="1"/>
    <cellStyle name="Hipervínculo" xfId="11532" builtinId="8" hidden="1"/>
    <cellStyle name="Hipervínculo" xfId="11534" builtinId="8" hidden="1"/>
    <cellStyle name="Hipervínculo" xfId="11536" builtinId="8" hidden="1"/>
    <cellStyle name="Hipervínculo" xfId="11538" builtinId="8" hidden="1"/>
    <cellStyle name="Hipervínculo" xfId="11540" builtinId="8" hidden="1"/>
    <cellStyle name="Hipervínculo" xfId="11542" builtinId="8" hidden="1"/>
    <cellStyle name="Hipervínculo" xfId="11544" builtinId="8" hidden="1"/>
    <cellStyle name="Hipervínculo" xfId="11546" builtinId="8" hidden="1"/>
    <cellStyle name="Hipervínculo" xfId="11548" builtinId="8" hidden="1"/>
    <cellStyle name="Hipervínculo" xfId="11550" builtinId="8" hidden="1"/>
    <cellStyle name="Hipervínculo" xfId="11552" builtinId="8" hidden="1"/>
    <cellStyle name="Hipervínculo" xfId="11554" builtinId="8" hidden="1"/>
    <cellStyle name="Hipervínculo" xfId="11556" builtinId="8" hidden="1"/>
    <cellStyle name="Hipervínculo" xfId="11558" builtinId="8" hidden="1"/>
    <cellStyle name="Hipervínculo" xfId="11560" builtinId="8" hidden="1"/>
    <cellStyle name="Hipervínculo" xfId="11562" builtinId="8" hidden="1"/>
    <cellStyle name="Hipervínculo" xfId="11564" builtinId="8" hidden="1"/>
    <cellStyle name="Hipervínculo" xfId="11566" builtinId="8" hidden="1"/>
    <cellStyle name="Hipervínculo" xfId="11568" builtinId="8" hidden="1"/>
    <cellStyle name="Hipervínculo" xfId="11570" builtinId="8" hidden="1"/>
    <cellStyle name="Hipervínculo" xfId="11572" builtinId="8" hidden="1"/>
    <cellStyle name="Hipervínculo" xfId="11574" builtinId="8" hidden="1"/>
    <cellStyle name="Hipervínculo" xfId="11576" builtinId="8" hidden="1"/>
    <cellStyle name="Hipervínculo" xfId="11578" builtinId="8" hidden="1"/>
    <cellStyle name="Hipervínculo" xfId="11580" builtinId="8" hidden="1"/>
    <cellStyle name="Hipervínculo" xfId="11582" builtinId="8" hidden="1"/>
    <cellStyle name="Hipervínculo" xfId="11584" builtinId="8" hidden="1"/>
    <cellStyle name="Hipervínculo" xfId="11586" builtinId="8" hidden="1"/>
    <cellStyle name="Hipervínculo" xfId="11588" builtinId="8" hidden="1"/>
    <cellStyle name="Hipervínculo" xfId="11590" builtinId="8" hidden="1"/>
    <cellStyle name="Hipervínculo" xfId="11592" builtinId="8" hidden="1"/>
    <cellStyle name="Hipervínculo" xfId="11594" builtinId="8" hidden="1"/>
    <cellStyle name="Hipervínculo" xfId="11596" builtinId="8" hidden="1"/>
    <cellStyle name="Hipervínculo" xfId="11598" builtinId="8" hidden="1"/>
    <cellStyle name="Hipervínculo" xfId="11600" builtinId="8" hidden="1"/>
    <cellStyle name="Hipervínculo" xfId="11602" builtinId="8" hidden="1"/>
    <cellStyle name="Hipervínculo" xfId="11604" builtinId="8" hidden="1"/>
    <cellStyle name="Hipervínculo" xfId="11606" builtinId="8" hidden="1"/>
    <cellStyle name="Hipervínculo" xfId="11608" builtinId="8" hidden="1"/>
    <cellStyle name="Hipervínculo" xfId="11610" builtinId="8" hidden="1"/>
    <cellStyle name="Hipervínculo" xfId="11612" builtinId="8" hidden="1"/>
    <cellStyle name="Hipervínculo" xfId="11614" builtinId="8" hidden="1"/>
    <cellStyle name="Hipervínculo" xfId="11616" builtinId="8" hidden="1"/>
    <cellStyle name="Hipervínculo" xfId="11618" builtinId="8" hidden="1"/>
    <cellStyle name="Hipervínculo" xfId="11620" builtinId="8" hidden="1"/>
    <cellStyle name="Hipervínculo" xfId="11622" builtinId="8" hidden="1"/>
    <cellStyle name="Hipervínculo" xfId="11624" builtinId="8" hidden="1"/>
    <cellStyle name="Hipervínculo" xfId="11626" builtinId="8" hidden="1"/>
    <cellStyle name="Hipervínculo" xfId="11628" builtinId="8" hidden="1"/>
    <cellStyle name="Hipervínculo" xfId="11630" builtinId="8" hidden="1"/>
    <cellStyle name="Hipervínculo" xfId="11632" builtinId="8" hidden="1"/>
    <cellStyle name="Hipervínculo" xfId="11634" builtinId="8" hidden="1"/>
    <cellStyle name="Hipervínculo" xfId="11636" builtinId="8" hidden="1"/>
    <cellStyle name="Hipervínculo" xfId="11638" builtinId="8" hidden="1"/>
    <cellStyle name="Hipervínculo" xfId="11640" builtinId="8" hidden="1"/>
    <cellStyle name="Hipervínculo" xfId="11642" builtinId="8" hidden="1"/>
    <cellStyle name="Hipervínculo" xfId="11644" builtinId="8" hidden="1"/>
    <cellStyle name="Hipervínculo" xfId="11646" builtinId="8" hidden="1"/>
    <cellStyle name="Hipervínculo" xfId="11648" builtinId="8" hidden="1"/>
    <cellStyle name="Hipervínculo" xfId="11650" builtinId="8" hidden="1"/>
    <cellStyle name="Hipervínculo" xfId="11652" builtinId="8" hidden="1"/>
    <cellStyle name="Hipervínculo" xfId="11654" builtinId="8" hidden="1"/>
    <cellStyle name="Hipervínculo" xfId="11656" builtinId="8" hidden="1"/>
    <cellStyle name="Hipervínculo" xfId="11658" builtinId="8" hidden="1"/>
    <cellStyle name="Hipervínculo" xfId="11660" builtinId="8" hidden="1"/>
    <cellStyle name="Hipervínculo" xfId="11662" builtinId="8" hidden="1"/>
    <cellStyle name="Hipervínculo" xfId="11664" builtinId="8" hidden="1"/>
    <cellStyle name="Hipervínculo" xfId="11666" builtinId="8" hidden="1"/>
    <cellStyle name="Hipervínculo" xfId="11668" builtinId="8" hidden="1"/>
    <cellStyle name="Hipervínculo" xfId="11670" builtinId="8" hidden="1"/>
    <cellStyle name="Hipervínculo" xfId="11672" builtinId="8" hidden="1"/>
    <cellStyle name="Hipervínculo" xfId="11674" builtinId="8" hidden="1"/>
    <cellStyle name="Hipervínculo" xfId="11676" builtinId="8" hidden="1"/>
    <cellStyle name="Hipervínculo" xfId="11678" builtinId="8" hidden="1"/>
    <cellStyle name="Hipervínculo" xfId="11680" builtinId="8" hidden="1"/>
    <cellStyle name="Hipervínculo" xfId="11682" builtinId="8" hidden="1"/>
    <cellStyle name="Hipervínculo" xfId="11684" builtinId="8" hidden="1"/>
    <cellStyle name="Hipervínculo" xfId="11686" builtinId="8" hidden="1"/>
    <cellStyle name="Hipervínculo" xfId="11688" builtinId="8" hidden="1"/>
    <cellStyle name="Hipervínculo" xfId="11690" builtinId="8" hidden="1"/>
    <cellStyle name="Hipervínculo" xfId="11692" builtinId="8" hidden="1"/>
    <cellStyle name="Hipervínculo" xfId="11694" builtinId="8" hidden="1"/>
    <cellStyle name="Hipervínculo" xfId="11696" builtinId="8" hidden="1"/>
    <cellStyle name="Hipervínculo" xfId="11698" builtinId="8" hidden="1"/>
    <cellStyle name="Hipervínculo" xfId="11700" builtinId="8" hidden="1"/>
    <cellStyle name="Hipervínculo" xfId="11702" builtinId="8" hidden="1"/>
    <cellStyle name="Hipervínculo" xfId="11704" builtinId="8" hidden="1"/>
    <cellStyle name="Hipervínculo" xfId="11706" builtinId="8" hidden="1"/>
    <cellStyle name="Hipervínculo" xfId="11708" builtinId="8" hidden="1"/>
    <cellStyle name="Hipervínculo" xfId="11710" builtinId="8" hidden="1"/>
    <cellStyle name="Hipervínculo" xfId="11712" builtinId="8" hidden="1"/>
    <cellStyle name="Hipervínculo" xfId="11714" builtinId="8" hidden="1"/>
    <cellStyle name="Hipervínculo" xfId="11716" builtinId="8" hidden="1"/>
    <cellStyle name="Hipervínculo" xfId="11718" builtinId="8" hidden="1"/>
    <cellStyle name="Hipervínculo" xfId="11720" builtinId="8" hidden="1"/>
    <cellStyle name="Hipervínculo" xfId="11722" builtinId="8" hidden="1"/>
    <cellStyle name="Hipervínculo" xfId="11724" builtinId="8" hidden="1"/>
    <cellStyle name="Hipervínculo" xfId="11726" builtinId="8" hidden="1"/>
    <cellStyle name="Hipervínculo" xfId="11728" builtinId="8" hidden="1"/>
    <cellStyle name="Hipervínculo" xfId="11730" builtinId="8" hidden="1"/>
    <cellStyle name="Hipervínculo" xfId="11732" builtinId="8" hidden="1"/>
    <cellStyle name="Hipervínculo" xfId="11734" builtinId="8" hidden="1"/>
    <cellStyle name="Hipervínculo" xfId="11736" builtinId="8" hidden="1"/>
    <cellStyle name="Hipervínculo" xfId="11738" builtinId="8" hidden="1"/>
    <cellStyle name="Hipervínculo" xfId="11740" builtinId="8" hidden="1"/>
    <cellStyle name="Hipervínculo" xfId="11742" builtinId="8" hidden="1"/>
    <cellStyle name="Hipervínculo" xfId="11744" builtinId="8" hidden="1"/>
    <cellStyle name="Hipervínculo" xfId="11746" builtinId="8" hidden="1"/>
    <cellStyle name="Hipervínculo" xfId="11748" builtinId="8" hidden="1"/>
    <cellStyle name="Hipervínculo" xfId="11750" builtinId="8" hidden="1"/>
    <cellStyle name="Hipervínculo" xfId="11752" builtinId="8" hidden="1"/>
    <cellStyle name="Hipervínculo" xfId="11754" builtinId="8" hidden="1"/>
    <cellStyle name="Hipervínculo" xfId="11756" builtinId="8" hidden="1"/>
    <cellStyle name="Hipervínculo" xfId="11758" builtinId="8" hidden="1"/>
    <cellStyle name="Hipervínculo" xfId="11760" builtinId="8" hidden="1"/>
    <cellStyle name="Hipervínculo" xfId="11762" builtinId="8" hidden="1"/>
    <cellStyle name="Hipervínculo" xfId="11764" builtinId="8" hidden="1"/>
    <cellStyle name="Hipervínculo" xfId="11766" builtinId="8" hidden="1"/>
    <cellStyle name="Hipervínculo" xfId="11768" builtinId="8" hidden="1"/>
    <cellStyle name="Hipervínculo" xfId="11770" builtinId="8" hidden="1"/>
    <cellStyle name="Hipervínculo" xfId="11772" builtinId="8" hidden="1"/>
    <cellStyle name="Hipervínculo" xfId="11774" builtinId="8" hidden="1"/>
    <cellStyle name="Hipervínculo" xfId="11776" builtinId="8" hidden="1"/>
    <cellStyle name="Hipervínculo" xfId="11778" builtinId="8" hidden="1"/>
    <cellStyle name="Hipervínculo" xfId="11780" builtinId="8" hidden="1"/>
    <cellStyle name="Hipervínculo" xfId="11782" builtinId="8" hidden="1"/>
    <cellStyle name="Hipervínculo" xfId="11784" builtinId="8" hidden="1"/>
    <cellStyle name="Hipervínculo" xfId="11786" builtinId="8" hidden="1"/>
    <cellStyle name="Hipervínculo" xfId="11788" builtinId="8" hidden="1"/>
    <cellStyle name="Hipervínculo" xfId="11790" builtinId="8" hidden="1"/>
    <cellStyle name="Hipervínculo" xfId="11792" builtinId="8" hidden="1"/>
    <cellStyle name="Hipervínculo" xfId="11794" builtinId="8" hidden="1"/>
    <cellStyle name="Hipervínculo" xfId="11796" builtinId="8" hidden="1"/>
    <cellStyle name="Hipervínculo" xfId="11798" builtinId="8" hidden="1"/>
    <cellStyle name="Hipervínculo" xfId="11800" builtinId="8" hidden="1"/>
    <cellStyle name="Hipervínculo" xfId="11802" builtinId="8" hidden="1"/>
    <cellStyle name="Hipervínculo" xfId="11804" builtinId="8" hidden="1"/>
    <cellStyle name="Hipervínculo" xfId="11806" builtinId="8" hidden="1"/>
    <cellStyle name="Hipervínculo" xfId="11808" builtinId="8" hidden="1"/>
    <cellStyle name="Hipervínculo" xfId="11810" builtinId="8" hidden="1"/>
    <cellStyle name="Hipervínculo" xfId="11812" builtinId="8" hidden="1"/>
    <cellStyle name="Hipervínculo" xfId="11814" builtinId="8" hidden="1"/>
    <cellStyle name="Hipervínculo" xfId="11816" builtinId="8" hidden="1"/>
    <cellStyle name="Hipervínculo" xfId="11818" builtinId="8" hidden="1"/>
    <cellStyle name="Hipervínculo" xfId="11820" builtinId="8" hidden="1"/>
    <cellStyle name="Hipervínculo" xfId="11822" builtinId="8" hidden="1"/>
    <cellStyle name="Hipervínculo" xfId="11824" builtinId="8" hidden="1"/>
    <cellStyle name="Hipervínculo" xfId="11826" builtinId="8" hidden="1"/>
    <cellStyle name="Hipervínculo" xfId="11828" builtinId="8" hidden="1"/>
    <cellStyle name="Hipervínculo" xfId="11830" builtinId="8" hidden="1"/>
    <cellStyle name="Hipervínculo" xfId="11832" builtinId="8" hidden="1"/>
    <cellStyle name="Hipervínculo" xfId="11834" builtinId="8" hidden="1"/>
    <cellStyle name="Hipervínculo" xfId="11836" builtinId="8" hidden="1"/>
    <cellStyle name="Hipervínculo" xfId="11838" builtinId="8" hidden="1"/>
    <cellStyle name="Hipervínculo" xfId="11840" builtinId="8" hidden="1"/>
    <cellStyle name="Hipervínculo" xfId="11842" builtinId="8" hidden="1"/>
    <cellStyle name="Hipervínculo" xfId="11844" builtinId="8" hidden="1"/>
    <cellStyle name="Hipervínculo" xfId="11846" builtinId="8" hidden="1"/>
    <cellStyle name="Hipervínculo" xfId="11848" builtinId="8" hidden="1"/>
    <cellStyle name="Hipervínculo" xfId="11850" builtinId="8" hidden="1"/>
    <cellStyle name="Hipervínculo" xfId="11852" builtinId="8" hidden="1"/>
    <cellStyle name="Hipervínculo" xfId="11854" builtinId="8" hidden="1"/>
    <cellStyle name="Hipervínculo" xfId="11856" builtinId="8" hidden="1"/>
    <cellStyle name="Hipervínculo" xfId="11858" builtinId="8" hidden="1"/>
    <cellStyle name="Hipervínculo" xfId="11860" builtinId="8" hidden="1"/>
    <cellStyle name="Hipervínculo" xfId="11862" builtinId="8" hidden="1"/>
    <cellStyle name="Hipervínculo" xfId="11864" builtinId="8" hidden="1"/>
    <cellStyle name="Hipervínculo" xfId="11866" builtinId="8" hidden="1"/>
    <cellStyle name="Hipervínculo" xfId="11868" builtinId="8" hidden="1"/>
    <cellStyle name="Hipervínculo" xfId="11870" builtinId="8" hidden="1"/>
    <cellStyle name="Hipervínculo" xfId="11872" builtinId="8" hidden="1"/>
    <cellStyle name="Hipervínculo" xfId="11874" builtinId="8" hidden="1"/>
    <cellStyle name="Hipervínculo" xfId="11876" builtinId="8" hidden="1"/>
    <cellStyle name="Hipervínculo" xfId="11878" builtinId="8" hidden="1"/>
    <cellStyle name="Hipervínculo" xfId="11880" builtinId="8" hidden="1"/>
    <cellStyle name="Hipervínculo" xfId="11882" builtinId="8" hidden="1"/>
    <cellStyle name="Hipervínculo" xfId="11884" builtinId="8" hidden="1"/>
    <cellStyle name="Hipervínculo" xfId="11886" builtinId="8" hidden="1"/>
    <cellStyle name="Hipervínculo" xfId="11888" builtinId="8" hidden="1"/>
    <cellStyle name="Hipervínculo" xfId="11890" builtinId="8" hidden="1"/>
    <cellStyle name="Hipervínculo" xfId="11892" builtinId="8" hidden="1"/>
    <cellStyle name="Hipervínculo" xfId="11894" builtinId="8" hidden="1"/>
    <cellStyle name="Hipervínculo" xfId="11896" builtinId="8" hidden="1"/>
    <cellStyle name="Hipervínculo" xfId="11898" builtinId="8" hidden="1"/>
    <cellStyle name="Hipervínculo" xfId="11900" builtinId="8" hidden="1"/>
    <cellStyle name="Hipervínculo" xfId="11902" builtinId="8" hidden="1"/>
    <cellStyle name="Hipervínculo" xfId="11904" builtinId="8" hidden="1"/>
    <cellStyle name="Hipervínculo" xfId="11906" builtinId="8" hidden="1"/>
    <cellStyle name="Hipervínculo" xfId="11908" builtinId="8" hidden="1"/>
    <cellStyle name="Hipervínculo" xfId="11910" builtinId="8" hidden="1"/>
    <cellStyle name="Hipervínculo" xfId="11912" builtinId="8" hidden="1"/>
    <cellStyle name="Hipervínculo" xfId="11914" builtinId="8" hidden="1"/>
    <cellStyle name="Hipervínculo" xfId="11916" builtinId="8" hidden="1"/>
    <cellStyle name="Hipervínculo" xfId="11918" builtinId="8" hidden="1"/>
    <cellStyle name="Hipervínculo" xfId="11920" builtinId="8" hidden="1"/>
    <cellStyle name="Hipervínculo" xfId="11922" builtinId="8" hidden="1"/>
    <cellStyle name="Hipervínculo" xfId="11924" builtinId="8" hidden="1"/>
    <cellStyle name="Hipervínculo" xfId="11926" builtinId="8" hidden="1"/>
    <cellStyle name="Hipervínculo" xfId="11928" builtinId="8" hidden="1"/>
    <cellStyle name="Hipervínculo" xfId="11930" builtinId="8" hidden="1"/>
    <cellStyle name="Hipervínculo" xfId="11932" builtinId="8" hidden="1"/>
    <cellStyle name="Hipervínculo" xfId="11934" builtinId="8" hidden="1"/>
    <cellStyle name="Hipervínculo" xfId="11936" builtinId="8" hidden="1"/>
    <cellStyle name="Hipervínculo" xfId="11938" builtinId="8" hidden="1"/>
    <cellStyle name="Hipervínculo" xfId="11940" builtinId="8" hidden="1"/>
    <cellStyle name="Hipervínculo" xfId="11942" builtinId="8" hidden="1"/>
    <cellStyle name="Hipervínculo" xfId="11944" builtinId="8" hidden="1"/>
    <cellStyle name="Hipervínculo" xfId="11946" builtinId="8" hidden="1"/>
    <cellStyle name="Hipervínculo" xfId="11948" builtinId="8" hidden="1"/>
    <cellStyle name="Hipervínculo" xfId="11950" builtinId="8" hidden="1"/>
    <cellStyle name="Hipervínculo" xfId="11952" builtinId="8" hidden="1"/>
    <cellStyle name="Hipervínculo" xfId="11954" builtinId="8" hidden="1"/>
    <cellStyle name="Hipervínculo" xfId="11956" builtinId="8" hidden="1"/>
    <cellStyle name="Hipervínculo" xfId="11958" builtinId="8" hidden="1"/>
    <cellStyle name="Hipervínculo" xfId="11960" builtinId="8" hidden="1"/>
    <cellStyle name="Hipervínculo" xfId="11962" builtinId="8" hidden="1"/>
    <cellStyle name="Hipervínculo" xfId="11964" builtinId="8" hidden="1"/>
    <cellStyle name="Hipervínculo" xfId="11966" builtinId="8" hidden="1"/>
    <cellStyle name="Hipervínculo" xfId="11968" builtinId="8" hidden="1"/>
    <cellStyle name="Hipervínculo" xfId="11970" builtinId="8" hidden="1"/>
    <cellStyle name="Hipervínculo" xfId="11972" builtinId="8" hidden="1"/>
    <cellStyle name="Hipervínculo" xfId="11974" builtinId="8" hidden="1"/>
    <cellStyle name="Hipervínculo" xfId="11976" builtinId="8" hidden="1"/>
    <cellStyle name="Hipervínculo" xfId="11978" builtinId="8" hidden="1"/>
    <cellStyle name="Hipervínculo" xfId="11980" builtinId="8" hidden="1"/>
    <cellStyle name="Hipervínculo" xfId="11982" builtinId="8" hidden="1"/>
    <cellStyle name="Hipervínculo" xfId="11984" builtinId="8" hidden="1"/>
    <cellStyle name="Hipervínculo" xfId="11986" builtinId="8" hidden="1"/>
    <cellStyle name="Hipervínculo" xfId="11988" builtinId="8" hidden="1"/>
    <cellStyle name="Hipervínculo" xfId="11990" builtinId="8" hidden="1"/>
    <cellStyle name="Hipervínculo" xfId="11992" builtinId="8" hidden="1"/>
    <cellStyle name="Hipervínculo" xfId="11994" builtinId="8" hidden="1"/>
    <cellStyle name="Hipervínculo" xfId="11996" builtinId="8" hidden="1"/>
    <cellStyle name="Hipervínculo" xfId="11998" builtinId="8" hidden="1"/>
    <cellStyle name="Hipervínculo" xfId="12000" builtinId="8" hidden="1"/>
    <cellStyle name="Hipervínculo" xfId="12002" builtinId="8" hidden="1"/>
    <cellStyle name="Hipervínculo" xfId="12004" builtinId="8" hidden="1"/>
    <cellStyle name="Hipervínculo" xfId="12006" builtinId="8" hidden="1"/>
    <cellStyle name="Hipervínculo" xfId="12008" builtinId="8" hidden="1"/>
    <cellStyle name="Hipervínculo" xfId="12010" builtinId="8" hidden="1"/>
    <cellStyle name="Hipervínculo" xfId="12012" builtinId="8" hidden="1"/>
    <cellStyle name="Hipervínculo" xfId="12014" builtinId="8" hidden="1"/>
    <cellStyle name="Hipervínculo" xfId="12016" builtinId="8" hidden="1"/>
    <cellStyle name="Hipervínculo" xfId="12018" builtinId="8" hidden="1"/>
    <cellStyle name="Hipervínculo" xfId="12020" builtinId="8" hidden="1"/>
    <cellStyle name="Hipervínculo" xfId="12022" builtinId="8" hidden="1"/>
    <cellStyle name="Hipervínculo" xfId="12024" builtinId="8" hidden="1"/>
    <cellStyle name="Hipervínculo" xfId="12026" builtinId="8" hidden="1"/>
    <cellStyle name="Hipervínculo" xfId="12028" builtinId="8" hidden="1"/>
    <cellStyle name="Hipervínculo" xfId="12030" builtinId="8" hidden="1"/>
    <cellStyle name="Hipervínculo" xfId="12032" builtinId="8" hidden="1"/>
    <cellStyle name="Hipervínculo" xfId="12034" builtinId="8" hidden="1"/>
    <cellStyle name="Hipervínculo" xfId="12036" builtinId="8" hidden="1"/>
    <cellStyle name="Hipervínculo" xfId="12038" builtinId="8" hidden="1"/>
    <cellStyle name="Hipervínculo" xfId="12040" builtinId="8" hidden="1"/>
    <cellStyle name="Hipervínculo" xfId="12042" builtinId="8" hidden="1"/>
    <cellStyle name="Hipervínculo" xfId="12044" builtinId="8" hidden="1"/>
    <cellStyle name="Hipervínculo" xfId="12046" builtinId="8" hidden="1"/>
    <cellStyle name="Hipervínculo" xfId="12048" builtinId="8" hidden="1"/>
    <cellStyle name="Hipervínculo" xfId="12050" builtinId="8" hidden="1"/>
    <cellStyle name="Hipervínculo" xfId="12052" builtinId="8" hidden="1"/>
    <cellStyle name="Hipervínculo" xfId="12054" builtinId="8" hidden="1"/>
    <cellStyle name="Hipervínculo" xfId="12056" builtinId="8" hidden="1"/>
    <cellStyle name="Hipervínculo" xfId="12058" builtinId="8" hidden="1"/>
    <cellStyle name="Hipervínculo" xfId="12060" builtinId="8" hidden="1"/>
    <cellStyle name="Hipervínculo" xfId="12062" builtinId="8" hidden="1"/>
    <cellStyle name="Hipervínculo" xfId="12064" builtinId="8" hidden="1"/>
    <cellStyle name="Hipervínculo" xfId="12066" builtinId="8" hidden="1"/>
    <cellStyle name="Hipervínculo" xfId="12068" builtinId="8" hidden="1"/>
    <cellStyle name="Hipervínculo" xfId="12070" builtinId="8" hidden="1"/>
    <cellStyle name="Hipervínculo" xfId="12072" builtinId="8" hidden="1"/>
    <cellStyle name="Hipervínculo" xfId="12074" builtinId="8" hidden="1"/>
    <cellStyle name="Hipervínculo" xfId="12076" builtinId="8" hidden="1"/>
    <cellStyle name="Hipervínculo" xfId="12078" builtinId="8" hidden="1"/>
    <cellStyle name="Hipervínculo" xfId="12080" builtinId="8" hidden="1"/>
    <cellStyle name="Hipervínculo" xfId="12082" builtinId="8" hidden="1"/>
    <cellStyle name="Hipervínculo" xfId="12084" builtinId="8" hidden="1"/>
    <cellStyle name="Hipervínculo" xfId="12086" builtinId="8" hidden="1"/>
    <cellStyle name="Hipervínculo" xfId="12088" builtinId="8" hidden="1"/>
    <cellStyle name="Hipervínculo" xfId="12090" builtinId="8" hidden="1"/>
    <cellStyle name="Hipervínculo" xfId="12092" builtinId="8" hidden="1"/>
    <cellStyle name="Hipervínculo" xfId="12094" builtinId="8" hidden="1"/>
    <cellStyle name="Hipervínculo" xfId="12096" builtinId="8" hidden="1"/>
    <cellStyle name="Hipervínculo" xfId="12098" builtinId="8" hidden="1"/>
    <cellStyle name="Hipervínculo" xfId="12100" builtinId="8" hidden="1"/>
    <cellStyle name="Hipervínculo" xfId="12102" builtinId="8" hidden="1"/>
    <cellStyle name="Hipervínculo" xfId="12104" builtinId="8" hidden="1"/>
    <cellStyle name="Hipervínculo" xfId="12106" builtinId="8" hidden="1"/>
    <cellStyle name="Hipervínculo" xfId="12108" builtinId="8" hidden="1"/>
    <cellStyle name="Hipervínculo" xfId="12110" builtinId="8" hidden="1"/>
    <cellStyle name="Hipervínculo" xfId="12112" builtinId="8" hidden="1"/>
    <cellStyle name="Hipervínculo" xfId="12114" builtinId="8" hidden="1"/>
    <cellStyle name="Hipervínculo" xfId="12116" builtinId="8" hidden="1"/>
    <cellStyle name="Hipervínculo" xfId="12118" builtinId="8" hidden="1"/>
    <cellStyle name="Hipervínculo" xfId="12120" builtinId="8" hidden="1"/>
    <cellStyle name="Hipervínculo" xfId="12122" builtinId="8" hidden="1"/>
    <cellStyle name="Hipervínculo" xfId="12124" builtinId="8" hidden="1"/>
    <cellStyle name="Hipervínculo" xfId="12126" builtinId="8" hidden="1"/>
    <cellStyle name="Hipervínculo" xfId="12128" builtinId="8" hidden="1"/>
    <cellStyle name="Hipervínculo" xfId="12130" builtinId="8" hidden="1"/>
    <cellStyle name="Hipervínculo" xfId="12132" builtinId="8" hidden="1"/>
    <cellStyle name="Hipervínculo" xfId="12134" builtinId="8" hidden="1"/>
    <cellStyle name="Hipervínculo" xfId="12136" builtinId="8" hidden="1"/>
    <cellStyle name="Hipervínculo" xfId="12138" builtinId="8" hidden="1"/>
    <cellStyle name="Hipervínculo" xfId="12140" builtinId="8" hidden="1"/>
    <cellStyle name="Hipervínculo" xfId="12142" builtinId="8" hidden="1"/>
    <cellStyle name="Hipervínculo" xfId="12144" builtinId="8" hidden="1"/>
    <cellStyle name="Hipervínculo" xfId="12146" builtinId="8" hidden="1"/>
    <cellStyle name="Hipervínculo" xfId="12148" builtinId="8" hidden="1"/>
    <cellStyle name="Hipervínculo" xfId="12150" builtinId="8" hidden="1"/>
    <cellStyle name="Hipervínculo" xfId="12152" builtinId="8" hidden="1"/>
    <cellStyle name="Hipervínculo" xfId="12154" builtinId="8" hidden="1"/>
    <cellStyle name="Hipervínculo" xfId="12156" builtinId="8" hidden="1"/>
    <cellStyle name="Hipervínculo" xfId="12158" builtinId="8" hidden="1"/>
    <cellStyle name="Hipervínculo" xfId="12160" builtinId="8" hidden="1"/>
    <cellStyle name="Hipervínculo" xfId="12162" builtinId="8" hidden="1"/>
    <cellStyle name="Hipervínculo" xfId="12164" builtinId="8" hidden="1"/>
    <cellStyle name="Hipervínculo" xfId="12166" builtinId="8" hidden="1"/>
    <cellStyle name="Hipervínculo" xfId="12168" builtinId="8" hidden="1"/>
    <cellStyle name="Hipervínculo" xfId="12170" builtinId="8" hidden="1"/>
    <cellStyle name="Hipervínculo" xfId="12172" builtinId="8" hidden="1"/>
    <cellStyle name="Hipervínculo" xfId="12174" builtinId="8" hidden="1"/>
    <cellStyle name="Hipervínculo" xfId="12176" builtinId="8" hidden="1"/>
    <cellStyle name="Hipervínculo" xfId="12178" builtinId="8" hidden="1"/>
    <cellStyle name="Hipervínculo" xfId="12180" builtinId="8" hidden="1"/>
    <cellStyle name="Hipervínculo" xfId="12182" builtinId="8" hidden="1"/>
    <cellStyle name="Hipervínculo" xfId="12184" builtinId="8" hidden="1"/>
    <cellStyle name="Hipervínculo" xfId="12186" builtinId="8" hidden="1"/>
    <cellStyle name="Hipervínculo" xfId="12188" builtinId="8" hidden="1"/>
    <cellStyle name="Hipervínculo" xfId="12190" builtinId="8" hidden="1"/>
    <cellStyle name="Hipervínculo" xfId="12192" builtinId="8" hidden="1"/>
    <cellStyle name="Hipervínculo" xfId="12194" builtinId="8" hidden="1"/>
    <cellStyle name="Hipervínculo" xfId="12196" builtinId="8" hidden="1"/>
    <cellStyle name="Hipervínculo" xfId="12198" builtinId="8" hidden="1"/>
    <cellStyle name="Hipervínculo" xfId="12200" builtinId="8" hidden="1"/>
    <cellStyle name="Hipervínculo" xfId="12202" builtinId="8" hidden="1"/>
    <cellStyle name="Hipervínculo" xfId="12204" builtinId="8" hidden="1"/>
    <cellStyle name="Hipervínculo" xfId="12206" builtinId="8" hidden="1"/>
    <cellStyle name="Hipervínculo" xfId="12208" builtinId="8" hidden="1"/>
    <cellStyle name="Hipervínculo" xfId="12210" builtinId="8" hidden="1"/>
    <cellStyle name="Hipervínculo" xfId="12212" builtinId="8" hidden="1"/>
    <cellStyle name="Hipervínculo" xfId="12214" builtinId="8" hidden="1"/>
    <cellStyle name="Hipervínculo" xfId="12216" builtinId="8" hidden="1"/>
    <cellStyle name="Hipervínculo" xfId="12218" builtinId="8" hidden="1"/>
    <cellStyle name="Hipervínculo" xfId="12220" builtinId="8" hidden="1"/>
    <cellStyle name="Hipervínculo" xfId="12222" builtinId="8" hidden="1"/>
    <cellStyle name="Hipervínculo" xfId="12224" builtinId="8" hidden="1"/>
    <cellStyle name="Hipervínculo" xfId="12226" builtinId="8" hidden="1"/>
    <cellStyle name="Hipervínculo" xfId="12228" builtinId="8" hidden="1"/>
    <cellStyle name="Hipervínculo" xfId="12230" builtinId="8" hidden="1"/>
    <cellStyle name="Hipervínculo" xfId="12232" builtinId="8" hidden="1"/>
    <cellStyle name="Hipervínculo" xfId="12234" builtinId="8" hidden="1"/>
    <cellStyle name="Hipervínculo" xfId="12236" builtinId="8" hidden="1"/>
    <cellStyle name="Hipervínculo" xfId="12238" builtinId="8" hidden="1"/>
    <cellStyle name="Hipervínculo" xfId="12240" builtinId="8" hidden="1"/>
    <cellStyle name="Hipervínculo" xfId="12242" builtinId="8" hidden="1"/>
    <cellStyle name="Hipervínculo" xfId="12244" builtinId="8" hidden="1"/>
    <cellStyle name="Hipervínculo" xfId="12246" builtinId="8" hidden="1"/>
    <cellStyle name="Hipervínculo" xfId="12248" builtinId="8" hidden="1"/>
    <cellStyle name="Hipervínculo" xfId="12250" builtinId="8" hidden="1"/>
    <cellStyle name="Hipervínculo" xfId="12252" builtinId="8" hidden="1"/>
    <cellStyle name="Hipervínculo" xfId="12254" builtinId="8" hidden="1"/>
    <cellStyle name="Hipervínculo" xfId="12256" builtinId="8" hidden="1"/>
    <cellStyle name="Hipervínculo" xfId="12258" builtinId="8" hidden="1"/>
    <cellStyle name="Hipervínculo" xfId="12260" builtinId="8" hidden="1"/>
    <cellStyle name="Hipervínculo" xfId="12262" builtinId="8" hidden="1"/>
    <cellStyle name="Hipervínculo" xfId="12264" builtinId="8" hidden="1"/>
    <cellStyle name="Hipervínculo" xfId="12266" builtinId="8" hidden="1"/>
    <cellStyle name="Hipervínculo" xfId="12268" builtinId="8" hidden="1"/>
    <cellStyle name="Hipervínculo" xfId="12270" builtinId="8" hidden="1"/>
    <cellStyle name="Hipervínculo" xfId="12272" builtinId="8" hidden="1"/>
    <cellStyle name="Hipervínculo" xfId="12274" builtinId="8" hidden="1"/>
    <cellStyle name="Hipervínculo" xfId="12276" builtinId="8" hidden="1"/>
    <cellStyle name="Hipervínculo" xfId="12278" builtinId="8" hidden="1"/>
    <cellStyle name="Hipervínculo" xfId="12280" builtinId="8" hidden="1"/>
    <cellStyle name="Hipervínculo" xfId="12282" builtinId="8" hidden="1"/>
    <cellStyle name="Hipervínculo" xfId="12284" builtinId="8" hidden="1"/>
    <cellStyle name="Hipervínculo" xfId="12286" builtinId="8" hidden="1"/>
    <cellStyle name="Hipervínculo" xfId="12288" builtinId="8" hidden="1"/>
    <cellStyle name="Hipervínculo" xfId="12290" builtinId="8" hidden="1"/>
    <cellStyle name="Hipervínculo" xfId="12292" builtinId="8" hidden="1"/>
    <cellStyle name="Hipervínculo" xfId="12294" builtinId="8" hidden="1"/>
    <cellStyle name="Hipervínculo" xfId="12296" builtinId="8" hidden="1"/>
    <cellStyle name="Hipervínculo" xfId="12298" builtinId="8" hidden="1"/>
    <cellStyle name="Hipervínculo" xfId="12300" builtinId="8" hidden="1"/>
    <cellStyle name="Hipervínculo" xfId="12302" builtinId="8" hidden="1"/>
    <cellStyle name="Hipervínculo" xfId="12304" builtinId="8" hidden="1"/>
    <cellStyle name="Hipervínculo" xfId="12306" builtinId="8" hidden="1"/>
    <cellStyle name="Hipervínculo" xfId="12308" builtinId="8" hidden="1"/>
    <cellStyle name="Hipervínculo" xfId="12310" builtinId="8" hidden="1"/>
    <cellStyle name="Hipervínculo" xfId="12312" builtinId="8" hidden="1"/>
    <cellStyle name="Hipervínculo" xfId="12314" builtinId="8" hidden="1"/>
    <cellStyle name="Hipervínculo" xfId="12316" builtinId="8" hidden="1"/>
    <cellStyle name="Hipervínculo" xfId="12318" builtinId="8" hidden="1"/>
    <cellStyle name="Hipervínculo" xfId="12320" builtinId="8" hidden="1"/>
    <cellStyle name="Hipervínculo" xfId="12322" builtinId="8" hidden="1"/>
    <cellStyle name="Hipervínculo" xfId="12324" builtinId="8" hidden="1"/>
    <cellStyle name="Hipervínculo" xfId="12326" builtinId="8" hidden="1"/>
    <cellStyle name="Hipervínculo" xfId="12328" builtinId="8" hidden="1"/>
    <cellStyle name="Hipervínculo" xfId="12330" builtinId="8" hidden="1"/>
    <cellStyle name="Hipervínculo" xfId="12332" builtinId="8" hidden="1"/>
    <cellStyle name="Hipervínculo" xfId="12334" builtinId="8" hidden="1"/>
    <cellStyle name="Hipervínculo" xfId="12336" builtinId="8" hidden="1"/>
    <cellStyle name="Hipervínculo" xfId="12338" builtinId="8" hidden="1"/>
    <cellStyle name="Hipervínculo" xfId="12340" builtinId="8" hidden="1"/>
    <cellStyle name="Hipervínculo" xfId="12342" builtinId="8" hidden="1"/>
    <cellStyle name="Hipervínculo" xfId="12344" builtinId="8" hidden="1"/>
    <cellStyle name="Hipervínculo" xfId="12346" builtinId="8" hidden="1"/>
    <cellStyle name="Hipervínculo" xfId="12348" builtinId="8" hidden="1"/>
    <cellStyle name="Hipervínculo" xfId="12350" builtinId="8" hidden="1"/>
    <cellStyle name="Hipervínculo" xfId="12352" builtinId="8" hidden="1"/>
    <cellStyle name="Hipervínculo" xfId="12354" builtinId="8" hidden="1"/>
    <cellStyle name="Hipervínculo" xfId="12356" builtinId="8" hidden="1"/>
    <cellStyle name="Hipervínculo" xfId="12358" builtinId="8" hidden="1"/>
    <cellStyle name="Hipervínculo" xfId="12360" builtinId="8" hidden="1"/>
    <cellStyle name="Hipervínculo" xfId="12362" builtinId="8" hidden="1"/>
    <cellStyle name="Hipervínculo" xfId="12364" builtinId="8" hidden="1"/>
    <cellStyle name="Hipervínculo" xfId="12366" builtinId="8" hidden="1"/>
    <cellStyle name="Hipervínculo" xfId="12368" builtinId="8" hidden="1"/>
    <cellStyle name="Hipervínculo" xfId="12370" builtinId="8" hidden="1"/>
    <cellStyle name="Hipervínculo" xfId="12372" builtinId="8" hidden="1"/>
    <cellStyle name="Hipervínculo" xfId="12374" builtinId="8" hidden="1"/>
    <cellStyle name="Hipervínculo" xfId="12376" builtinId="8" hidden="1"/>
    <cellStyle name="Hipervínculo" xfId="12378" builtinId="8" hidden="1"/>
    <cellStyle name="Hipervínculo" xfId="12380" builtinId="8" hidden="1"/>
    <cellStyle name="Hipervínculo" xfId="12382" builtinId="8" hidden="1"/>
    <cellStyle name="Hipervínculo" xfId="12384" builtinId="8" hidden="1"/>
    <cellStyle name="Hipervínculo" xfId="12386" builtinId="8" hidden="1"/>
    <cellStyle name="Hipervínculo" xfId="12388" builtinId="8" hidden="1"/>
    <cellStyle name="Hipervínculo" xfId="12390" builtinId="8" hidden="1"/>
    <cellStyle name="Hipervínculo" xfId="12392" builtinId="8" hidden="1"/>
    <cellStyle name="Hipervínculo" xfId="12394" builtinId="8" hidden="1"/>
    <cellStyle name="Hipervínculo" xfId="12396" builtinId="8" hidden="1"/>
    <cellStyle name="Hipervínculo" xfId="12398" builtinId="8" hidden="1"/>
    <cellStyle name="Hipervínculo" xfId="12400" builtinId="8" hidden="1"/>
    <cellStyle name="Hipervínculo" xfId="12402" builtinId="8" hidden="1"/>
    <cellStyle name="Hipervínculo" xfId="12404" builtinId="8" hidden="1"/>
    <cellStyle name="Hipervínculo" xfId="12406" builtinId="8" hidden="1"/>
    <cellStyle name="Hipervínculo" xfId="12408" builtinId="8" hidden="1"/>
    <cellStyle name="Hipervínculo" xfId="12410" builtinId="8" hidden="1"/>
    <cellStyle name="Hipervínculo" xfId="12412" builtinId="8" hidden="1"/>
    <cellStyle name="Hipervínculo" xfId="12414" builtinId="8" hidden="1"/>
    <cellStyle name="Hipervínculo" xfId="12416" builtinId="8" hidden="1"/>
    <cellStyle name="Hipervínculo" xfId="12418" builtinId="8" hidden="1"/>
    <cellStyle name="Hipervínculo" xfId="12420" builtinId="8" hidden="1"/>
    <cellStyle name="Hipervínculo" xfId="12422" builtinId="8" hidden="1"/>
    <cellStyle name="Hipervínculo" xfId="12424" builtinId="8" hidden="1"/>
    <cellStyle name="Hipervínculo" xfId="12426" builtinId="8" hidden="1"/>
    <cellStyle name="Hipervínculo" xfId="12428" builtinId="8" hidden="1"/>
    <cellStyle name="Hipervínculo" xfId="12430" builtinId="8" hidden="1"/>
    <cellStyle name="Hipervínculo" xfId="12432" builtinId="8" hidden="1"/>
    <cellStyle name="Hipervínculo" xfId="12434" builtinId="8" hidden="1"/>
    <cellStyle name="Hipervínculo" xfId="12436" builtinId="8" hidden="1"/>
    <cellStyle name="Hipervínculo" xfId="12438" builtinId="8" hidden="1"/>
    <cellStyle name="Hipervínculo" xfId="12440" builtinId="8" hidden="1"/>
    <cellStyle name="Hipervínculo" xfId="12442" builtinId="8" hidden="1"/>
    <cellStyle name="Hipervínculo" xfId="12444" builtinId="8" hidden="1"/>
    <cellStyle name="Hipervínculo" xfId="12446" builtinId="8" hidden="1"/>
    <cellStyle name="Hipervínculo" xfId="12448" builtinId="8" hidden="1"/>
    <cellStyle name="Hipervínculo" xfId="12450" builtinId="8" hidden="1"/>
    <cellStyle name="Hipervínculo" xfId="12452" builtinId="8" hidden="1"/>
    <cellStyle name="Hipervínculo" xfId="12454" builtinId="8" hidden="1"/>
    <cellStyle name="Hipervínculo" xfId="12456" builtinId="8" hidden="1"/>
    <cellStyle name="Hipervínculo" xfId="12458" builtinId="8" hidden="1"/>
    <cellStyle name="Hipervínculo" xfId="12460" builtinId="8" hidden="1"/>
    <cellStyle name="Hipervínculo" xfId="12462" builtinId="8" hidden="1"/>
    <cellStyle name="Hipervínculo" xfId="12464" builtinId="8" hidden="1"/>
    <cellStyle name="Hipervínculo" xfId="12466" builtinId="8" hidden="1"/>
    <cellStyle name="Hipervínculo" xfId="12468" builtinId="8" hidden="1"/>
    <cellStyle name="Hipervínculo" xfId="12470" builtinId="8" hidden="1"/>
    <cellStyle name="Hipervínculo" xfId="12472" builtinId="8" hidden="1"/>
    <cellStyle name="Hipervínculo" xfId="12474" builtinId="8" hidden="1"/>
    <cellStyle name="Hipervínculo" xfId="12476" builtinId="8" hidden="1"/>
    <cellStyle name="Hipervínculo" xfId="12478" builtinId="8" hidden="1"/>
    <cellStyle name="Hipervínculo" xfId="12480" builtinId="8" hidden="1"/>
    <cellStyle name="Hipervínculo" xfId="12482" builtinId="8" hidden="1"/>
    <cellStyle name="Hipervínculo" xfId="12484" builtinId="8" hidden="1"/>
    <cellStyle name="Hipervínculo" xfId="12486" builtinId="8" hidden="1"/>
    <cellStyle name="Hipervínculo" xfId="12488" builtinId="8" hidden="1"/>
    <cellStyle name="Hipervínculo" xfId="12490" builtinId="8" hidden="1"/>
    <cellStyle name="Hipervínculo" xfId="12492" builtinId="8" hidden="1"/>
    <cellStyle name="Hipervínculo" xfId="12494" builtinId="8" hidden="1"/>
    <cellStyle name="Hipervínculo" xfId="12496" builtinId="8" hidden="1"/>
    <cellStyle name="Hipervínculo" xfId="12498" builtinId="8" hidden="1"/>
    <cellStyle name="Hipervínculo" xfId="12500" builtinId="8" hidden="1"/>
    <cellStyle name="Hipervínculo" xfId="12502" builtinId="8" hidden="1"/>
    <cellStyle name="Hipervínculo" xfId="12504" builtinId="8" hidden="1"/>
    <cellStyle name="Hipervínculo" xfId="12506" builtinId="8" hidden="1"/>
    <cellStyle name="Hipervínculo" xfId="12508" builtinId="8" hidden="1"/>
    <cellStyle name="Hipervínculo" xfId="12510" builtinId="8" hidden="1"/>
    <cellStyle name="Hipervínculo" xfId="12512" builtinId="8" hidden="1"/>
    <cellStyle name="Hipervínculo" xfId="12514" builtinId="8" hidden="1"/>
    <cellStyle name="Hipervínculo" xfId="12516" builtinId="8" hidden="1"/>
    <cellStyle name="Hipervínculo" xfId="12518" builtinId="8" hidden="1"/>
    <cellStyle name="Hipervínculo" xfId="12520" builtinId="8" hidden="1"/>
    <cellStyle name="Hipervínculo" xfId="12522" builtinId="8" hidden="1"/>
    <cellStyle name="Hipervínculo" xfId="12524" builtinId="8" hidden="1"/>
    <cellStyle name="Hipervínculo" xfId="12526" builtinId="8" hidden="1"/>
    <cellStyle name="Hipervínculo" xfId="12528" builtinId="8" hidden="1"/>
    <cellStyle name="Hipervínculo" xfId="12530" builtinId="8" hidden="1"/>
    <cellStyle name="Hipervínculo" xfId="12532" builtinId="8" hidden="1"/>
    <cellStyle name="Hipervínculo" xfId="12534" builtinId="8" hidden="1"/>
    <cellStyle name="Hipervínculo" xfId="12536" builtinId="8" hidden="1"/>
    <cellStyle name="Hipervínculo" xfId="12538" builtinId="8" hidden="1"/>
    <cellStyle name="Hipervínculo" xfId="12540" builtinId="8" hidden="1"/>
    <cellStyle name="Hipervínculo" xfId="12542" builtinId="8" hidden="1"/>
    <cellStyle name="Hipervínculo" xfId="12544" builtinId="8" hidden="1"/>
    <cellStyle name="Hipervínculo" xfId="12546" builtinId="8" hidden="1"/>
    <cellStyle name="Hipervínculo" xfId="12548" builtinId="8" hidden="1"/>
    <cellStyle name="Hipervínculo" xfId="12550" builtinId="8" hidden="1"/>
    <cellStyle name="Hipervínculo" xfId="12552" builtinId="8" hidden="1"/>
    <cellStyle name="Hipervínculo" xfId="12554" builtinId="8" hidden="1"/>
    <cellStyle name="Hipervínculo" xfId="12556" builtinId="8" hidden="1"/>
    <cellStyle name="Hipervínculo" xfId="12558" builtinId="8" hidden="1"/>
    <cellStyle name="Hipervínculo" xfId="12560" builtinId="8" hidden="1"/>
    <cellStyle name="Hipervínculo" xfId="12562" builtinId="8" hidden="1"/>
    <cellStyle name="Hipervínculo" xfId="12564" builtinId="8" hidden="1"/>
    <cellStyle name="Hipervínculo" xfId="12566" builtinId="8" hidden="1"/>
    <cellStyle name="Hipervínculo" xfId="12568" builtinId="8" hidden="1"/>
    <cellStyle name="Hipervínculo" xfId="12570" builtinId="8" hidden="1"/>
    <cellStyle name="Hipervínculo" xfId="12572" builtinId="8" hidden="1"/>
    <cellStyle name="Hipervínculo" xfId="12574" builtinId="8" hidden="1"/>
    <cellStyle name="Hipervínculo" xfId="12576" builtinId="8" hidden="1"/>
    <cellStyle name="Hipervínculo" xfId="12578" builtinId="8" hidden="1"/>
    <cellStyle name="Hipervínculo" xfId="12580" builtinId="8" hidden="1"/>
    <cellStyle name="Hipervínculo" xfId="12582" builtinId="8" hidden="1"/>
    <cellStyle name="Hipervínculo" xfId="12584" builtinId="8" hidden="1"/>
    <cellStyle name="Hipervínculo" xfId="12586" builtinId="8" hidden="1"/>
    <cellStyle name="Hipervínculo" xfId="12588" builtinId="8" hidden="1"/>
    <cellStyle name="Hipervínculo" xfId="12590" builtinId="8" hidden="1"/>
    <cellStyle name="Hipervínculo" xfId="12592" builtinId="8" hidden="1"/>
    <cellStyle name="Hipervínculo" xfId="12594" builtinId="8" hidden="1"/>
    <cellStyle name="Hipervínculo" xfId="12596" builtinId="8" hidden="1"/>
    <cellStyle name="Hipervínculo" xfId="12598" builtinId="8" hidden="1"/>
    <cellStyle name="Hipervínculo" xfId="12600" builtinId="8" hidden="1"/>
    <cellStyle name="Hipervínculo" xfId="12602" builtinId="8" hidden="1"/>
    <cellStyle name="Hipervínculo" xfId="12604" builtinId="8" hidden="1"/>
    <cellStyle name="Hipervínculo" xfId="12606" builtinId="8" hidden="1"/>
    <cellStyle name="Hipervínculo" xfId="12608" builtinId="8" hidden="1"/>
    <cellStyle name="Hipervínculo" xfId="12610" builtinId="8" hidden="1"/>
    <cellStyle name="Hipervínculo" xfId="12612" builtinId="8" hidden="1"/>
    <cellStyle name="Hipervínculo" xfId="12614" builtinId="8" hidden="1"/>
    <cellStyle name="Hipervínculo" xfId="12616" builtinId="8" hidden="1"/>
    <cellStyle name="Hipervínculo" xfId="12618" builtinId="8" hidden="1"/>
    <cellStyle name="Hipervínculo" xfId="12620" builtinId="8" hidden="1"/>
    <cellStyle name="Hipervínculo" xfId="12622" builtinId="8" hidden="1"/>
    <cellStyle name="Hipervínculo" xfId="12624" builtinId="8" hidden="1"/>
    <cellStyle name="Hipervínculo" xfId="12626" builtinId="8" hidden="1"/>
    <cellStyle name="Hipervínculo" xfId="12628" builtinId="8" hidden="1"/>
    <cellStyle name="Hipervínculo" xfId="12630" builtinId="8" hidden="1"/>
    <cellStyle name="Hipervínculo" xfId="12632" builtinId="8" hidden="1"/>
    <cellStyle name="Hipervínculo" xfId="12634" builtinId="8" hidden="1"/>
    <cellStyle name="Hipervínculo" xfId="12636" builtinId="8" hidden="1"/>
    <cellStyle name="Hipervínculo" xfId="12638" builtinId="8" hidden="1"/>
    <cellStyle name="Hipervínculo" xfId="12640" builtinId="8" hidden="1"/>
    <cellStyle name="Hipervínculo" xfId="12642" builtinId="8" hidden="1"/>
    <cellStyle name="Hipervínculo" xfId="12644" builtinId="8" hidden="1"/>
    <cellStyle name="Hipervínculo" xfId="12646" builtinId="8" hidden="1"/>
    <cellStyle name="Hipervínculo" xfId="12648" builtinId="8" hidden="1"/>
    <cellStyle name="Hipervínculo" xfId="12650" builtinId="8" hidden="1"/>
    <cellStyle name="Hipervínculo" xfId="12652" builtinId="8" hidden="1"/>
    <cellStyle name="Hipervínculo" xfId="12654" builtinId="8" hidden="1"/>
    <cellStyle name="Hipervínculo" xfId="12656" builtinId="8" hidden="1"/>
    <cellStyle name="Hipervínculo" xfId="12658" builtinId="8" hidden="1"/>
    <cellStyle name="Hipervínculo" xfId="12660" builtinId="8" hidden="1"/>
    <cellStyle name="Hipervínculo" xfId="12662" builtinId="8" hidden="1"/>
    <cellStyle name="Hipervínculo" xfId="12664" builtinId="8" hidden="1"/>
    <cellStyle name="Hipervínculo" xfId="12666" builtinId="8" hidden="1"/>
    <cellStyle name="Hipervínculo" xfId="12668" builtinId="8" hidden="1"/>
    <cellStyle name="Hipervínculo" xfId="12670" builtinId="8" hidden="1"/>
    <cellStyle name="Hipervínculo" xfId="12672" builtinId="8" hidden="1"/>
    <cellStyle name="Hipervínculo" xfId="12674" builtinId="8" hidden="1"/>
    <cellStyle name="Hipervínculo" xfId="12676" builtinId="8" hidden="1"/>
    <cellStyle name="Hipervínculo" xfId="12678" builtinId="8" hidden="1"/>
    <cellStyle name="Hipervínculo" xfId="12680" builtinId="8" hidden="1"/>
    <cellStyle name="Hipervínculo" xfId="12682" builtinId="8" hidden="1"/>
    <cellStyle name="Hipervínculo" xfId="12684" builtinId="8" hidden="1"/>
    <cellStyle name="Hipervínculo" xfId="12686" builtinId="8" hidden="1"/>
    <cellStyle name="Hipervínculo" xfId="12688" builtinId="8" hidden="1"/>
    <cellStyle name="Hipervínculo" xfId="12690" builtinId="8" hidden="1"/>
    <cellStyle name="Hipervínculo" xfId="12692" builtinId="8" hidden="1"/>
    <cellStyle name="Hipervínculo" xfId="12694" builtinId="8" hidden="1"/>
    <cellStyle name="Hipervínculo" xfId="12696" builtinId="8" hidden="1"/>
    <cellStyle name="Hipervínculo" xfId="12698" builtinId="8" hidden="1"/>
    <cellStyle name="Hipervínculo" xfId="12700" builtinId="8" hidden="1"/>
    <cellStyle name="Hipervínculo" xfId="12702" builtinId="8" hidden="1"/>
    <cellStyle name="Hipervínculo" xfId="12704" builtinId="8" hidden="1"/>
    <cellStyle name="Hipervínculo" xfId="12706" builtinId="8" hidden="1"/>
    <cellStyle name="Hipervínculo" xfId="12708" builtinId="8" hidden="1"/>
    <cellStyle name="Hipervínculo" xfId="12710" builtinId="8" hidden="1"/>
    <cellStyle name="Hipervínculo" xfId="12712" builtinId="8" hidden="1"/>
    <cellStyle name="Hipervínculo" xfId="12714" builtinId="8" hidden="1"/>
    <cellStyle name="Hipervínculo" xfId="12716" builtinId="8" hidden="1"/>
    <cellStyle name="Hipervínculo" xfId="12718" builtinId="8" hidden="1"/>
    <cellStyle name="Hipervínculo" xfId="12720" builtinId="8" hidden="1"/>
    <cellStyle name="Hipervínculo" xfId="12722" builtinId="8" hidden="1"/>
    <cellStyle name="Hipervínculo" xfId="12724" builtinId="8" hidden="1"/>
    <cellStyle name="Hipervínculo" xfId="12726" builtinId="8" hidden="1"/>
    <cellStyle name="Hipervínculo" xfId="12728" builtinId="8" hidden="1"/>
    <cellStyle name="Hipervínculo" xfId="12730" builtinId="8" hidden="1"/>
    <cellStyle name="Hipervínculo" xfId="12732" builtinId="8" hidden="1"/>
    <cellStyle name="Hipervínculo" xfId="12734" builtinId="8" hidden="1"/>
    <cellStyle name="Hipervínculo" xfId="12736" builtinId="8" hidden="1"/>
    <cellStyle name="Hipervínculo" xfId="12738" builtinId="8" hidden="1"/>
    <cellStyle name="Hipervínculo" xfId="12740" builtinId="8" hidden="1"/>
    <cellStyle name="Hipervínculo" xfId="12742" builtinId="8" hidden="1"/>
    <cellStyle name="Hipervínculo" xfId="12744" builtinId="8" hidden="1"/>
    <cellStyle name="Hipervínculo" xfId="12746" builtinId="8" hidden="1"/>
    <cellStyle name="Hipervínculo" xfId="12748" builtinId="8" hidden="1"/>
    <cellStyle name="Hipervínculo" xfId="12750" builtinId="8" hidden="1"/>
    <cellStyle name="Hipervínculo" xfId="12752" builtinId="8" hidden="1"/>
    <cellStyle name="Hipervínculo" xfId="12754" builtinId="8" hidden="1"/>
    <cellStyle name="Hipervínculo" xfId="12756" builtinId="8" hidden="1"/>
    <cellStyle name="Hipervínculo" xfId="12758" builtinId="8" hidden="1"/>
    <cellStyle name="Hipervínculo" xfId="12760" builtinId="8" hidden="1"/>
    <cellStyle name="Hipervínculo" xfId="12762" builtinId="8" hidden="1"/>
    <cellStyle name="Hipervínculo" xfId="12764" builtinId="8" hidden="1"/>
    <cellStyle name="Hipervínculo" xfId="12766" builtinId="8" hidden="1"/>
    <cellStyle name="Hipervínculo" xfId="12768" builtinId="8" hidden="1"/>
    <cellStyle name="Hipervínculo" xfId="12770" builtinId="8" hidden="1"/>
    <cellStyle name="Hipervínculo" xfId="12772" builtinId="8" hidden="1"/>
    <cellStyle name="Hipervínculo" xfId="12774" builtinId="8" hidden="1"/>
    <cellStyle name="Hipervínculo" xfId="12776" builtinId="8" hidden="1"/>
    <cellStyle name="Hipervínculo" xfId="12778" builtinId="8" hidden="1"/>
    <cellStyle name="Hipervínculo" xfId="12780" builtinId="8" hidden="1"/>
    <cellStyle name="Hipervínculo" xfId="12782" builtinId="8" hidden="1"/>
    <cellStyle name="Hipervínculo" xfId="12784" builtinId="8" hidden="1"/>
    <cellStyle name="Hipervínculo" xfId="12786" builtinId="8" hidden="1"/>
    <cellStyle name="Hipervínculo" xfId="12788" builtinId="8" hidden="1"/>
    <cellStyle name="Hipervínculo" xfId="12790" builtinId="8" hidden="1"/>
    <cellStyle name="Hipervínculo" xfId="12792" builtinId="8" hidden="1"/>
    <cellStyle name="Hipervínculo" xfId="12794" builtinId="8" hidden="1"/>
    <cellStyle name="Hipervínculo" xfId="12796" builtinId="8" hidden="1"/>
    <cellStyle name="Hipervínculo" xfId="12798" builtinId="8" hidden="1"/>
    <cellStyle name="Hipervínculo" xfId="12800" builtinId="8" hidden="1"/>
    <cellStyle name="Hipervínculo" xfId="12802" builtinId="8" hidden="1"/>
    <cellStyle name="Hipervínculo" xfId="12804" builtinId="8" hidden="1"/>
    <cellStyle name="Hipervínculo" xfId="12806" builtinId="8" hidden="1"/>
    <cellStyle name="Hipervínculo" xfId="12808" builtinId="8" hidden="1"/>
    <cellStyle name="Hipervínculo" xfId="12810" builtinId="8" hidden="1"/>
    <cellStyle name="Hipervínculo" xfId="12812" builtinId="8" hidden="1"/>
    <cellStyle name="Hipervínculo" xfId="12814" builtinId="8" hidden="1"/>
    <cellStyle name="Hipervínculo" xfId="12816" builtinId="8" hidden="1"/>
    <cellStyle name="Hipervínculo" xfId="12818" builtinId="8" hidden="1"/>
    <cellStyle name="Hipervínculo" xfId="12820" builtinId="8" hidden="1"/>
    <cellStyle name="Hipervínculo" xfId="12822" builtinId="8" hidden="1"/>
    <cellStyle name="Hipervínculo" xfId="12824" builtinId="8" hidden="1"/>
    <cellStyle name="Hipervínculo" xfId="12826" builtinId="8" hidden="1"/>
    <cellStyle name="Hipervínculo" xfId="12828" builtinId="8" hidden="1"/>
    <cellStyle name="Hipervínculo" xfId="12830" builtinId="8" hidden="1"/>
    <cellStyle name="Hipervínculo" xfId="12832" builtinId="8" hidden="1"/>
    <cellStyle name="Hipervínculo" xfId="12834" builtinId="8" hidden="1"/>
    <cellStyle name="Hipervínculo" xfId="12836" builtinId="8" hidden="1"/>
    <cellStyle name="Hipervínculo" xfId="12838" builtinId="8" hidden="1"/>
    <cellStyle name="Hipervínculo" xfId="12840" builtinId="8" hidden="1"/>
    <cellStyle name="Hipervínculo" xfId="12842" builtinId="8" hidden="1"/>
    <cellStyle name="Hipervínculo" xfId="12844" builtinId="8" hidden="1"/>
    <cellStyle name="Hipervínculo" xfId="12846" builtinId="8" hidden="1"/>
    <cellStyle name="Hipervínculo" xfId="12848" builtinId="8" hidden="1"/>
    <cellStyle name="Hipervínculo" xfId="12850" builtinId="8" hidden="1"/>
    <cellStyle name="Hipervínculo" xfId="12852" builtinId="8" hidden="1"/>
    <cellStyle name="Hipervínculo" xfId="12854" builtinId="8" hidden="1"/>
    <cellStyle name="Hipervínculo" xfId="12856" builtinId="8" hidden="1"/>
    <cellStyle name="Hipervínculo" xfId="12858" builtinId="8" hidden="1"/>
    <cellStyle name="Hipervínculo" xfId="12860" builtinId="8" hidden="1"/>
    <cellStyle name="Hipervínculo" xfId="12862" builtinId="8" hidden="1"/>
    <cellStyle name="Hipervínculo" xfId="12864" builtinId="8" hidden="1"/>
    <cellStyle name="Hipervínculo" xfId="12866" builtinId="8" hidden="1"/>
    <cellStyle name="Hipervínculo" xfId="12868" builtinId="8" hidden="1"/>
    <cellStyle name="Hipervínculo" xfId="12870" builtinId="8" hidden="1"/>
    <cellStyle name="Hipervínculo" xfId="12872" builtinId="8" hidden="1"/>
    <cellStyle name="Hipervínculo" xfId="12874" builtinId="8" hidden="1"/>
    <cellStyle name="Hipervínculo" xfId="12876" builtinId="8" hidden="1"/>
    <cellStyle name="Hipervínculo" xfId="12878" builtinId="8" hidden="1"/>
    <cellStyle name="Hipervínculo" xfId="12880" builtinId="8" hidden="1"/>
    <cellStyle name="Hipervínculo" xfId="12882" builtinId="8" hidden="1"/>
    <cellStyle name="Hipervínculo" xfId="12884" builtinId="8" hidden="1"/>
    <cellStyle name="Hipervínculo" xfId="12886" builtinId="8" hidden="1"/>
    <cellStyle name="Hipervínculo" xfId="12888" builtinId="8" hidden="1"/>
    <cellStyle name="Hipervínculo" xfId="12890" builtinId="8" hidden="1"/>
    <cellStyle name="Hipervínculo" xfId="12892" builtinId="8" hidden="1"/>
    <cellStyle name="Hipervínculo" xfId="12894" builtinId="8" hidden="1"/>
    <cellStyle name="Hipervínculo" xfId="12896" builtinId="8" hidden="1"/>
    <cellStyle name="Hipervínculo" xfId="12898" builtinId="8" hidden="1"/>
    <cellStyle name="Hipervínculo" xfId="12900" builtinId="8" hidden="1"/>
    <cellStyle name="Hipervínculo" xfId="12902" builtinId="8" hidden="1"/>
    <cellStyle name="Hipervínculo" xfId="12904" builtinId="8" hidden="1"/>
    <cellStyle name="Hipervínculo" xfId="12906" builtinId="8" hidden="1"/>
    <cellStyle name="Hipervínculo" xfId="12908" builtinId="8" hidden="1"/>
    <cellStyle name="Hipervínculo" xfId="12910" builtinId="8" hidden="1"/>
    <cellStyle name="Hipervínculo" xfId="12912" builtinId="8" hidden="1"/>
    <cellStyle name="Hipervínculo" xfId="12914" builtinId="8" hidden="1"/>
    <cellStyle name="Hipervínculo" xfId="12916" builtinId="8" hidden="1"/>
    <cellStyle name="Hipervínculo" xfId="12918" builtinId="8" hidden="1"/>
    <cellStyle name="Hipervínculo" xfId="12920" builtinId="8" hidden="1"/>
    <cellStyle name="Hipervínculo" xfId="12922" builtinId="8" hidden="1"/>
    <cellStyle name="Hipervínculo" xfId="12924" builtinId="8" hidden="1"/>
    <cellStyle name="Hipervínculo" xfId="12926" builtinId="8" hidden="1"/>
    <cellStyle name="Hipervínculo" xfId="12928" builtinId="8" hidden="1"/>
    <cellStyle name="Hipervínculo" xfId="12930" builtinId="8" hidden="1"/>
    <cellStyle name="Hipervínculo" xfId="12932" builtinId="8" hidden="1"/>
    <cellStyle name="Hipervínculo" xfId="12934" builtinId="8" hidden="1"/>
    <cellStyle name="Hipervínculo" xfId="12936" builtinId="8" hidden="1"/>
    <cellStyle name="Hipervínculo" xfId="12938" builtinId="8" hidden="1"/>
    <cellStyle name="Hipervínculo" xfId="12940" builtinId="8" hidden="1"/>
    <cellStyle name="Hipervínculo" xfId="12942" builtinId="8" hidden="1"/>
    <cellStyle name="Hipervínculo" xfId="12944" builtinId="8" hidden="1"/>
    <cellStyle name="Hipervínculo" xfId="12946" builtinId="8" hidden="1"/>
    <cellStyle name="Hipervínculo" xfId="12948" builtinId="8" hidden="1"/>
    <cellStyle name="Hipervínculo" xfId="12950" builtinId="8" hidden="1"/>
    <cellStyle name="Hipervínculo" xfId="12952" builtinId="8" hidden="1"/>
    <cellStyle name="Hipervínculo" xfId="12954" builtinId="8" hidden="1"/>
    <cellStyle name="Hipervínculo" xfId="12956" builtinId="8" hidden="1"/>
    <cellStyle name="Hipervínculo" xfId="12958" builtinId="8" hidden="1"/>
    <cellStyle name="Hipervínculo" xfId="12960" builtinId="8" hidden="1"/>
    <cellStyle name="Hipervínculo" xfId="12962" builtinId="8" hidden="1"/>
    <cellStyle name="Hipervínculo" xfId="12964" builtinId="8" hidden="1"/>
    <cellStyle name="Hipervínculo" xfId="12966" builtinId="8" hidden="1"/>
    <cellStyle name="Hipervínculo" xfId="12968" builtinId="8" hidden="1"/>
    <cellStyle name="Hipervínculo" xfId="12970" builtinId="8" hidden="1"/>
    <cellStyle name="Hipervínculo" xfId="12972" builtinId="8" hidden="1"/>
    <cellStyle name="Hipervínculo" xfId="12974" builtinId="8" hidden="1"/>
    <cellStyle name="Hipervínculo" xfId="12976" builtinId="8" hidden="1"/>
    <cellStyle name="Hipervínculo" xfId="12978" builtinId="8" hidden="1"/>
    <cellStyle name="Hipervínculo" xfId="12980" builtinId="8" hidden="1"/>
    <cellStyle name="Hipervínculo" xfId="12982" builtinId="8" hidden="1"/>
    <cellStyle name="Hipervínculo" xfId="12984" builtinId="8" hidden="1"/>
    <cellStyle name="Hipervínculo" xfId="12986" builtinId="8" hidden="1"/>
    <cellStyle name="Hipervínculo" xfId="12988" builtinId="8" hidden="1"/>
    <cellStyle name="Hipervínculo" xfId="12990" builtinId="8" hidden="1"/>
    <cellStyle name="Hipervínculo" xfId="12992" builtinId="8" hidden="1"/>
    <cellStyle name="Hipervínculo" xfId="12994" builtinId="8" hidden="1"/>
    <cellStyle name="Hipervínculo" xfId="12996" builtinId="8" hidden="1"/>
    <cellStyle name="Hipervínculo" xfId="12998" builtinId="8" hidden="1"/>
    <cellStyle name="Hipervínculo" xfId="13000" builtinId="8" hidden="1"/>
    <cellStyle name="Hipervínculo" xfId="13002" builtinId="8" hidden="1"/>
    <cellStyle name="Hipervínculo" xfId="13004" builtinId="8" hidden="1"/>
    <cellStyle name="Hipervínculo" xfId="13006" builtinId="8" hidden="1"/>
    <cellStyle name="Hipervínculo" xfId="13008" builtinId="8" hidden="1"/>
    <cellStyle name="Hipervínculo" xfId="13010" builtinId="8" hidden="1"/>
    <cellStyle name="Hipervínculo" xfId="13012" builtinId="8" hidden="1"/>
    <cellStyle name="Hipervínculo" xfId="13014" builtinId="8" hidden="1"/>
    <cellStyle name="Hipervínculo" xfId="13016" builtinId="8" hidden="1"/>
    <cellStyle name="Hipervínculo" xfId="13018" builtinId="8" hidden="1"/>
    <cellStyle name="Hipervínculo" xfId="13020" builtinId="8" hidden="1"/>
    <cellStyle name="Hipervínculo" xfId="13022" builtinId="8" hidden="1"/>
    <cellStyle name="Hipervínculo" xfId="13024" builtinId="8" hidden="1"/>
    <cellStyle name="Hipervínculo" xfId="13026" builtinId="8" hidden="1"/>
    <cellStyle name="Hipervínculo" xfId="13028" builtinId="8" hidden="1"/>
    <cellStyle name="Hipervínculo" xfId="13030" builtinId="8" hidden="1"/>
    <cellStyle name="Hipervínculo" xfId="13032" builtinId="8" hidden="1"/>
    <cellStyle name="Hipervínculo" xfId="13034" builtinId="8" hidden="1"/>
    <cellStyle name="Hipervínculo" xfId="13036" builtinId="8" hidden="1"/>
    <cellStyle name="Hipervínculo" xfId="13038" builtinId="8" hidden="1"/>
    <cellStyle name="Hipervínculo" xfId="13040" builtinId="8" hidden="1"/>
    <cellStyle name="Hipervínculo" xfId="13042" builtinId="8" hidden="1"/>
    <cellStyle name="Hipervínculo" xfId="13044" builtinId="8" hidden="1"/>
    <cellStyle name="Hipervínculo" xfId="13046" builtinId="8" hidden="1"/>
    <cellStyle name="Hipervínculo" xfId="13048" builtinId="8" hidden="1"/>
    <cellStyle name="Hipervínculo" xfId="13050" builtinId="8" hidden="1"/>
    <cellStyle name="Hipervínculo" xfId="13052" builtinId="8" hidden="1"/>
    <cellStyle name="Hipervínculo" xfId="13054" builtinId="8" hidden="1"/>
    <cellStyle name="Hipervínculo" xfId="13056" builtinId="8" hidden="1"/>
    <cellStyle name="Hipervínculo" xfId="13058" builtinId="8" hidden="1"/>
    <cellStyle name="Hipervínculo" xfId="13060" builtinId="8" hidden="1"/>
    <cellStyle name="Hipervínculo" xfId="13062" builtinId="8" hidden="1"/>
    <cellStyle name="Hipervínculo" xfId="13064" builtinId="8" hidden="1"/>
    <cellStyle name="Hipervínculo" xfId="13066" builtinId="8" hidden="1"/>
    <cellStyle name="Hipervínculo" xfId="13068" builtinId="8" hidden="1"/>
    <cellStyle name="Hipervínculo" xfId="13070" builtinId="8" hidden="1"/>
    <cellStyle name="Hipervínculo" xfId="13072" builtinId="8" hidden="1"/>
    <cellStyle name="Hipervínculo" xfId="13074" builtinId="8" hidden="1"/>
    <cellStyle name="Hipervínculo" xfId="13076" builtinId="8" hidden="1"/>
    <cellStyle name="Hipervínculo" xfId="13078" builtinId="8" hidden="1"/>
    <cellStyle name="Hipervínculo" xfId="13080" builtinId="8" hidden="1"/>
    <cellStyle name="Hipervínculo" xfId="13082" builtinId="8" hidden="1"/>
    <cellStyle name="Hipervínculo" xfId="13084" builtinId="8" hidden="1"/>
    <cellStyle name="Hipervínculo" xfId="13086" builtinId="8" hidden="1"/>
    <cellStyle name="Hipervínculo" xfId="13088" builtinId="8" hidden="1"/>
    <cellStyle name="Hipervínculo" xfId="13090" builtinId="8" hidden="1"/>
    <cellStyle name="Hipervínculo" xfId="13092" builtinId="8" hidden="1"/>
    <cellStyle name="Hipervínculo" xfId="13094" builtinId="8" hidden="1"/>
    <cellStyle name="Hipervínculo" xfId="13096" builtinId="8" hidden="1"/>
    <cellStyle name="Hipervínculo" xfId="13098" builtinId="8" hidden="1"/>
    <cellStyle name="Hipervínculo" xfId="13100" builtinId="8" hidden="1"/>
    <cellStyle name="Hipervínculo" xfId="13102" builtinId="8" hidden="1"/>
    <cellStyle name="Hipervínculo" xfId="13104" builtinId="8" hidden="1"/>
    <cellStyle name="Hipervínculo" xfId="13106" builtinId="8" hidden="1"/>
    <cellStyle name="Hipervínculo" xfId="13108" builtinId="8" hidden="1"/>
    <cellStyle name="Hipervínculo" xfId="13110" builtinId="8" hidden="1"/>
    <cellStyle name="Hipervínculo" xfId="13112" builtinId="8" hidden="1"/>
    <cellStyle name="Hipervínculo" xfId="13114" builtinId="8" hidden="1"/>
    <cellStyle name="Hipervínculo" xfId="13116" builtinId="8" hidden="1"/>
    <cellStyle name="Hipervínculo" xfId="13118" builtinId="8" hidden="1"/>
    <cellStyle name="Hipervínculo" xfId="13120" builtinId="8" hidden="1"/>
    <cellStyle name="Hipervínculo" xfId="13122" builtinId="8" hidden="1"/>
    <cellStyle name="Hipervínculo" xfId="13124" builtinId="8" hidden="1"/>
    <cellStyle name="Hipervínculo" xfId="13126" builtinId="8" hidden="1"/>
    <cellStyle name="Hipervínculo" xfId="13128" builtinId="8" hidden="1"/>
    <cellStyle name="Hipervínculo" xfId="13130" builtinId="8" hidden="1"/>
    <cellStyle name="Hipervínculo" xfId="13132" builtinId="8" hidden="1"/>
    <cellStyle name="Hipervínculo" xfId="13134" builtinId="8" hidden="1"/>
    <cellStyle name="Hipervínculo" xfId="13136" builtinId="8" hidden="1"/>
    <cellStyle name="Hipervínculo" xfId="13138" builtinId="8" hidden="1"/>
    <cellStyle name="Hipervínculo" xfId="13140" builtinId="8" hidden="1"/>
    <cellStyle name="Hipervínculo" xfId="13142" builtinId="8" hidden="1"/>
    <cellStyle name="Hipervínculo" xfId="13144" builtinId="8" hidden="1"/>
    <cellStyle name="Hipervínculo" xfId="13146" builtinId="8" hidden="1"/>
    <cellStyle name="Hipervínculo" xfId="13148" builtinId="8" hidden="1"/>
    <cellStyle name="Hipervínculo" xfId="13150" builtinId="8" hidden="1"/>
    <cellStyle name="Hipervínculo" xfId="13152" builtinId="8" hidden="1"/>
    <cellStyle name="Hipervínculo" xfId="13154" builtinId="8" hidden="1"/>
    <cellStyle name="Hipervínculo" xfId="13156" builtinId="8" hidden="1"/>
    <cellStyle name="Hipervínculo" xfId="13158" builtinId="8" hidden="1"/>
    <cellStyle name="Hipervínculo" xfId="13160" builtinId="8" hidden="1"/>
    <cellStyle name="Hipervínculo" xfId="13162" builtinId="8" hidden="1"/>
    <cellStyle name="Hipervínculo" xfId="13164" builtinId="8" hidden="1"/>
    <cellStyle name="Hipervínculo" xfId="13166" builtinId="8" hidden="1"/>
    <cellStyle name="Hipervínculo" xfId="13168" builtinId="8" hidden="1"/>
    <cellStyle name="Hipervínculo" xfId="13170" builtinId="8" hidden="1"/>
    <cellStyle name="Hipervínculo" xfId="13172" builtinId="8" hidden="1"/>
    <cellStyle name="Hipervínculo" xfId="13174" builtinId="8" hidden="1"/>
    <cellStyle name="Hipervínculo" xfId="13176" builtinId="8" hidden="1"/>
    <cellStyle name="Hipervínculo" xfId="13178" builtinId="8" hidden="1"/>
    <cellStyle name="Hipervínculo" xfId="13180" builtinId="8" hidden="1"/>
    <cellStyle name="Hipervínculo" xfId="13182" builtinId="8" hidden="1"/>
    <cellStyle name="Hipervínculo" xfId="13184" builtinId="8" hidden="1"/>
    <cellStyle name="Hipervínculo" xfId="13186" builtinId="8" hidden="1"/>
    <cellStyle name="Hipervínculo" xfId="13188" builtinId="8" hidden="1"/>
    <cellStyle name="Hipervínculo" xfId="13190" builtinId="8" hidden="1"/>
    <cellStyle name="Hipervínculo" xfId="13192" builtinId="8" hidden="1"/>
    <cellStyle name="Hipervínculo" xfId="13194" builtinId="8" hidden="1"/>
    <cellStyle name="Hipervínculo" xfId="13196" builtinId="8" hidden="1"/>
    <cellStyle name="Hipervínculo" xfId="13198" builtinId="8" hidden="1"/>
    <cellStyle name="Hipervínculo" xfId="13200" builtinId="8" hidden="1"/>
    <cellStyle name="Hipervínculo" xfId="13202" builtinId="8" hidden="1"/>
    <cellStyle name="Hipervínculo" xfId="13204" builtinId="8" hidden="1"/>
    <cellStyle name="Hipervínculo" xfId="13206" builtinId="8" hidden="1"/>
    <cellStyle name="Hipervínculo" xfId="13208" builtinId="8" hidden="1"/>
    <cellStyle name="Hipervínculo" xfId="13210" builtinId="8" hidden="1"/>
    <cellStyle name="Hipervínculo" xfId="13212" builtinId="8" hidden="1"/>
    <cellStyle name="Hipervínculo" xfId="13214" builtinId="8" hidden="1"/>
    <cellStyle name="Hipervínculo" xfId="13216" builtinId="8" hidden="1"/>
    <cellStyle name="Hipervínculo" xfId="13218" builtinId="8" hidden="1"/>
    <cellStyle name="Hipervínculo" xfId="13220" builtinId="8" hidden="1"/>
    <cellStyle name="Hipervínculo" xfId="13222" builtinId="8" hidden="1"/>
    <cellStyle name="Hipervínculo" xfId="13224" builtinId="8" hidden="1"/>
    <cellStyle name="Hipervínculo" xfId="13226" builtinId="8" hidden="1"/>
    <cellStyle name="Hipervínculo" xfId="13228" builtinId="8" hidden="1"/>
    <cellStyle name="Hipervínculo" xfId="13230" builtinId="8" hidden="1"/>
    <cellStyle name="Hipervínculo" xfId="13232" builtinId="8" hidden="1"/>
    <cellStyle name="Hipervínculo" xfId="13234" builtinId="8" hidden="1"/>
    <cellStyle name="Hipervínculo" xfId="13236" builtinId="8" hidden="1"/>
    <cellStyle name="Hipervínculo" xfId="13238" builtinId="8" hidden="1"/>
    <cellStyle name="Hipervínculo" xfId="13240" builtinId="8" hidden="1"/>
    <cellStyle name="Hipervínculo" xfId="13242" builtinId="8" hidden="1"/>
    <cellStyle name="Hipervínculo" xfId="13244" builtinId="8" hidden="1"/>
    <cellStyle name="Hipervínculo" xfId="13246" builtinId="8" hidden="1"/>
    <cellStyle name="Hipervínculo" xfId="13248" builtinId="8" hidden="1"/>
    <cellStyle name="Hipervínculo" xfId="13250" builtinId="8" hidden="1"/>
    <cellStyle name="Hipervínculo" xfId="13252" builtinId="8" hidden="1"/>
    <cellStyle name="Hipervínculo" xfId="13254" builtinId="8" hidden="1"/>
    <cellStyle name="Hipervínculo" xfId="13256" builtinId="8" hidden="1"/>
    <cellStyle name="Hipervínculo" xfId="13258" builtinId="8" hidden="1"/>
    <cellStyle name="Hipervínculo" xfId="13260" builtinId="8" hidden="1"/>
    <cellStyle name="Hipervínculo" xfId="13262" builtinId="8" hidden="1"/>
    <cellStyle name="Hipervínculo" xfId="13264" builtinId="8" hidden="1"/>
    <cellStyle name="Hipervínculo" xfId="13266" builtinId="8" hidden="1"/>
    <cellStyle name="Hipervínculo" xfId="13268" builtinId="8" hidden="1"/>
    <cellStyle name="Hipervínculo" xfId="13270" builtinId="8" hidden="1"/>
    <cellStyle name="Hipervínculo" xfId="13272" builtinId="8" hidden="1"/>
    <cellStyle name="Hipervínculo" xfId="13274" builtinId="8" hidden="1"/>
    <cellStyle name="Hipervínculo" xfId="13276" builtinId="8" hidden="1"/>
    <cellStyle name="Hipervínculo" xfId="13278" builtinId="8" hidden="1"/>
    <cellStyle name="Hipervínculo" xfId="13280" builtinId="8" hidden="1"/>
    <cellStyle name="Hipervínculo" xfId="13282" builtinId="8" hidden="1"/>
    <cellStyle name="Hipervínculo" xfId="13284" builtinId="8" hidden="1"/>
    <cellStyle name="Hipervínculo" xfId="13286" builtinId="8" hidden="1"/>
    <cellStyle name="Hipervínculo" xfId="13288" builtinId="8" hidden="1"/>
    <cellStyle name="Hipervínculo" xfId="13290" builtinId="8" hidden="1"/>
    <cellStyle name="Hipervínculo" xfId="13292" builtinId="8" hidden="1"/>
    <cellStyle name="Hipervínculo" xfId="13294" builtinId="8" hidden="1"/>
    <cellStyle name="Hipervínculo" xfId="13296" builtinId="8" hidden="1"/>
    <cellStyle name="Hipervínculo" xfId="13298" builtinId="8" hidden="1"/>
    <cellStyle name="Hipervínculo" xfId="13300" builtinId="8" hidden="1"/>
    <cellStyle name="Hipervínculo" xfId="13302" builtinId="8" hidden="1"/>
    <cellStyle name="Hipervínculo" xfId="13304" builtinId="8" hidden="1"/>
    <cellStyle name="Hipervínculo" xfId="13306" builtinId="8" hidden="1"/>
    <cellStyle name="Hipervínculo" xfId="13308" builtinId="8" hidden="1"/>
    <cellStyle name="Hipervínculo" xfId="13310" builtinId="8" hidden="1"/>
    <cellStyle name="Hipervínculo" xfId="13312" builtinId="8" hidden="1"/>
    <cellStyle name="Hipervínculo" xfId="13314" builtinId="8" hidden="1"/>
    <cellStyle name="Hipervínculo" xfId="13316" builtinId="8" hidden="1"/>
    <cellStyle name="Hipervínculo" xfId="13318" builtinId="8" hidden="1"/>
    <cellStyle name="Hipervínculo" xfId="13320" builtinId="8" hidden="1"/>
    <cellStyle name="Hipervínculo" xfId="13322" builtinId="8" hidden="1"/>
    <cellStyle name="Hipervínculo" xfId="13324" builtinId="8" hidden="1"/>
    <cellStyle name="Hipervínculo" xfId="13326" builtinId="8" hidden="1"/>
    <cellStyle name="Hipervínculo" xfId="13328" builtinId="8" hidden="1"/>
    <cellStyle name="Hipervínculo" xfId="13330" builtinId="8" hidden="1"/>
    <cellStyle name="Hipervínculo" xfId="13332" builtinId="8" hidden="1"/>
    <cellStyle name="Hipervínculo" xfId="13334" builtinId="8" hidden="1"/>
    <cellStyle name="Hipervínculo" xfId="13336" builtinId="8" hidden="1"/>
    <cellStyle name="Hipervínculo" xfId="13338" builtinId="8" hidden="1"/>
    <cellStyle name="Hipervínculo" xfId="13340" builtinId="8" hidden="1"/>
    <cellStyle name="Hipervínculo" xfId="13342" builtinId="8" hidden="1"/>
    <cellStyle name="Hipervínculo" xfId="13344" builtinId="8" hidden="1"/>
    <cellStyle name="Hipervínculo" xfId="13346" builtinId="8" hidden="1"/>
    <cellStyle name="Hipervínculo" xfId="13348" builtinId="8" hidden="1"/>
    <cellStyle name="Hipervínculo" xfId="13350" builtinId="8" hidden="1"/>
    <cellStyle name="Hipervínculo" xfId="13352" builtinId="8" hidden="1"/>
    <cellStyle name="Hipervínculo" xfId="13354" builtinId="8" hidden="1"/>
    <cellStyle name="Hipervínculo" xfId="13356" builtinId="8" hidden="1"/>
    <cellStyle name="Hipervínculo" xfId="13358" builtinId="8" hidden="1"/>
    <cellStyle name="Hipervínculo" xfId="13360" builtinId="8" hidden="1"/>
    <cellStyle name="Hipervínculo" xfId="13362" builtinId="8" hidden="1"/>
    <cellStyle name="Hipervínculo" xfId="13364" builtinId="8" hidden="1"/>
    <cellStyle name="Hipervínculo" xfId="13366" builtinId="8" hidden="1"/>
    <cellStyle name="Hipervínculo" xfId="13368" builtinId="8" hidden="1"/>
    <cellStyle name="Hipervínculo" xfId="13370" builtinId="8" hidden="1"/>
    <cellStyle name="Hipervínculo" xfId="13372" builtinId="8" hidden="1"/>
    <cellStyle name="Hipervínculo" xfId="13374" builtinId="8" hidden="1"/>
    <cellStyle name="Hipervínculo" xfId="13376" builtinId="8" hidden="1"/>
    <cellStyle name="Hipervínculo" xfId="13378" builtinId="8" hidden="1"/>
    <cellStyle name="Hipervínculo" xfId="13380" builtinId="8" hidden="1"/>
    <cellStyle name="Hipervínculo" xfId="13382" builtinId="8" hidden="1"/>
    <cellStyle name="Hipervínculo" xfId="13384" builtinId="8" hidden="1"/>
    <cellStyle name="Hipervínculo" xfId="13386" builtinId="8" hidden="1"/>
    <cellStyle name="Hipervínculo" xfId="13388" builtinId="8" hidden="1"/>
    <cellStyle name="Hipervínculo" xfId="13390" builtinId="8" hidden="1"/>
    <cellStyle name="Hipervínculo" xfId="13392" builtinId="8" hidden="1"/>
    <cellStyle name="Hipervínculo" xfId="13394" builtinId="8" hidden="1"/>
    <cellStyle name="Hipervínculo" xfId="13396" builtinId="8" hidden="1"/>
    <cellStyle name="Hipervínculo" xfId="13398" builtinId="8" hidden="1"/>
    <cellStyle name="Hipervínculo" xfId="13400" builtinId="8" hidden="1"/>
    <cellStyle name="Hipervínculo" xfId="13402" builtinId="8" hidden="1"/>
    <cellStyle name="Hipervínculo" xfId="13404" builtinId="8" hidden="1"/>
    <cellStyle name="Hipervínculo" xfId="13406" builtinId="8" hidden="1"/>
    <cellStyle name="Hipervínculo" xfId="13408" builtinId="8" hidden="1"/>
    <cellStyle name="Hipervínculo" xfId="13410" builtinId="8" hidden="1"/>
    <cellStyle name="Hipervínculo" xfId="13412" builtinId="8" hidden="1"/>
    <cellStyle name="Hipervínculo" xfId="13414" builtinId="8" hidden="1"/>
    <cellStyle name="Hipervínculo" xfId="13416" builtinId="8" hidden="1"/>
    <cellStyle name="Hipervínculo" xfId="13418" builtinId="8" hidden="1"/>
    <cellStyle name="Hipervínculo" xfId="13420" builtinId="8" hidden="1"/>
    <cellStyle name="Hipervínculo" xfId="13422" builtinId="8" hidden="1"/>
    <cellStyle name="Hipervínculo" xfId="13424" builtinId="8" hidden="1"/>
    <cellStyle name="Hipervínculo" xfId="13426" builtinId="8" hidden="1"/>
    <cellStyle name="Hipervínculo" xfId="13428" builtinId="8" hidden="1"/>
    <cellStyle name="Hipervínculo" xfId="13430" builtinId="8" hidden="1"/>
    <cellStyle name="Hipervínculo" xfId="13432" builtinId="8" hidden="1"/>
    <cellStyle name="Hipervínculo" xfId="13434" builtinId="8" hidden="1"/>
    <cellStyle name="Hipervínculo" xfId="13436" builtinId="8" hidden="1"/>
    <cellStyle name="Hipervínculo" xfId="13438" builtinId="8" hidden="1"/>
    <cellStyle name="Hipervínculo" xfId="13440" builtinId="8" hidden="1"/>
    <cellStyle name="Hipervínculo" xfId="13442" builtinId="8" hidden="1"/>
    <cellStyle name="Hipervínculo" xfId="13444" builtinId="8" hidden="1"/>
    <cellStyle name="Hipervínculo" xfId="13446" builtinId="8" hidden="1"/>
    <cellStyle name="Hipervínculo" xfId="13448" builtinId="8" hidden="1"/>
    <cellStyle name="Hipervínculo" xfId="13450" builtinId="8" hidden="1"/>
    <cellStyle name="Hipervínculo" xfId="13452" builtinId="8" hidden="1"/>
    <cellStyle name="Hipervínculo" xfId="13454" builtinId="8" hidden="1"/>
    <cellStyle name="Hipervínculo" xfId="13456" builtinId="8" hidden="1"/>
    <cellStyle name="Hipervínculo" xfId="13458" builtinId="8" hidden="1"/>
    <cellStyle name="Hipervínculo" xfId="13460" builtinId="8" hidden="1"/>
    <cellStyle name="Hipervínculo" xfId="13462" builtinId="8" hidden="1"/>
    <cellStyle name="Hipervínculo" xfId="13464" builtinId="8" hidden="1"/>
    <cellStyle name="Hipervínculo" xfId="13466" builtinId="8" hidden="1"/>
    <cellStyle name="Hipervínculo" xfId="13468" builtinId="8" hidden="1"/>
    <cellStyle name="Hipervínculo" xfId="13470" builtinId="8" hidden="1"/>
    <cellStyle name="Hipervínculo" xfId="13472" builtinId="8" hidden="1"/>
    <cellStyle name="Hipervínculo" xfId="13474" builtinId="8" hidden="1"/>
    <cellStyle name="Hipervínculo" xfId="13476" builtinId="8" hidden="1"/>
    <cellStyle name="Hipervínculo" xfId="13478" builtinId="8" hidden="1"/>
    <cellStyle name="Hipervínculo" xfId="13480" builtinId="8" hidden="1"/>
    <cellStyle name="Hipervínculo" xfId="13482" builtinId="8" hidden="1"/>
    <cellStyle name="Hipervínculo" xfId="13484" builtinId="8" hidden="1"/>
    <cellStyle name="Hipervínculo" xfId="13486" builtinId="8" hidden="1"/>
    <cellStyle name="Hipervínculo" xfId="13488" builtinId="8" hidden="1"/>
    <cellStyle name="Hipervínculo" xfId="13490" builtinId="8" hidden="1"/>
    <cellStyle name="Hipervínculo" xfId="13492" builtinId="8" hidden="1"/>
    <cellStyle name="Hipervínculo" xfId="13494" builtinId="8" hidden="1"/>
    <cellStyle name="Hipervínculo" xfId="13496" builtinId="8" hidden="1"/>
    <cellStyle name="Hipervínculo" xfId="13498" builtinId="8" hidden="1"/>
    <cellStyle name="Hipervínculo" xfId="13500" builtinId="8" hidden="1"/>
    <cellStyle name="Hipervínculo" xfId="13502" builtinId="8" hidden="1"/>
    <cellStyle name="Hipervínculo" xfId="13504" builtinId="8" hidden="1"/>
    <cellStyle name="Hipervínculo" xfId="13506" builtinId="8" hidden="1"/>
    <cellStyle name="Hipervínculo" xfId="13508" builtinId="8" hidden="1"/>
    <cellStyle name="Hipervínculo" xfId="13510" builtinId="8" hidden="1"/>
    <cellStyle name="Hipervínculo" xfId="13512" builtinId="8" hidden="1"/>
    <cellStyle name="Hipervínculo" xfId="13514" builtinId="8" hidden="1"/>
    <cellStyle name="Hipervínculo" xfId="13516" builtinId="8" hidden="1"/>
    <cellStyle name="Hipervínculo" xfId="13518" builtinId="8" hidden="1"/>
    <cellStyle name="Hipervínculo" xfId="13520" builtinId="8" hidden="1"/>
    <cellStyle name="Hipervínculo" xfId="13522" builtinId="8" hidden="1"/>
    <cellStyle name="Hipervínculo" xfId="13524" builtinId="8" hidden="1"/>
    <cellStyle name="Hipervínculo" xfId="13526" builtinId="8" hidden="1"/>
    <cellStyle name="Hipervínculo" xfId="13528" builtinId="8" hidden="1"/>
    <cellStyle name="Hipervínculo" xfId="13530" builtinId="8" hidden="1"/>
    <cellStyle name="Hipervínculo" xfId="13532" builtinId="8" hidden="1"/>
    <cellStyle name="Hipervínculo" xfId="13534" builtinId="8" hidden="1"/>
    <cellStyle name="Hipervínculo" xfId="13536" builtinId="8" hidden="1"/>
    <cellStyle name="Hipervínculo" xfId="13538" builtinId="8" hidden="1"/>
    <cellStyle name="Hipervínculo" xfId="13540" builtinId="8" hidden="1"/>
    <cellStyle name="Hipervínculo" xfId="13542" builtinId="8" hidden="1"/>
    <cellStyle name="Hipervínculo" xfId="13544" builtinId="8" hidden="1"/>
    <cellStyle name="Hipervínculo" xfId="13546" builtinId="8" hidden="1"/>
    <cellStyle name="Hipervínculo" xfId="13548" builtinId="8" hidden="1"/>
    <cellStyle name="Hipervínculo" xfId="13550" builtinId="8" hidden="1"/>
    <cellStyle name="Hipervínculo" xfId="13552" builtinId="8" hidden="1"/>
    <cellStyle name="Hipervínculo" xfId="13554" builtinId="8" hidden="1"/>
    <cellStyle name="Hipervínculo" xfId="13556" builtinId="8" hidden="1"/>
    <cellStyle name="Hipervínculo" xfId="13558" builtinId="8" hidden="1"/>
    <cellStyle name="Hipervínculo" xfId="13560" builtinId="8" hidden="1"/>
    <cellStyle name="Hipervínculo" xfId="13562" builtinId="8" hidden="1"/>
    <cellStyle name="Hipervínculo" xfId="13564" builtinId="8" hidden="1"/>
    <cellStyle name="Hipervínculo" xfId="13566" builtinId="8" hidden="1"/>
    <cellStyle name="Hipervínculo" xfId="13568" builtinId="8" hidden="1"/>
    <cellStyle name="Hipervínculo" xfId="13570" builtinId="8" hidden="1"/>
    <cellStyle name="Hipervínculo" xfId="13572" builtinId="8" hidden="1"/>
    <cellStyle name="Hipervínculo" xfId="13574" builtinId="8" hidden="1"/>
    <cellStyle name="Hipervínculo" xfId="13576" builtinId="8" hidden="1"/>
    <cellStyle name="Hipervínculo" xfId="13578" builtinId="8" hidden="1"/>
    <cellStyle name="Hipervínculo" xfId="13580" builtinId="8" hidden="1"/>
    <cellStyle name="Hipervínculo" xfId="13582" builtinId="8" hidden="1"/>
    <cellStyle name="Hipervínculo" xfId="13584" builtinId="8" hidden="1"/>
    <cellStyle name="Hipervínculo" xfId="13586" builtinId="8" hidden="1"/>
    <cellStyle name="Hipervínculo" xfId="13588" builtinId="8" hidden="1"/>
    <cellStyle name="Hipervínculo" xfId="13590" builtinId="8" hidden="1"/>
    <cellStyle name="Hipervínculo" xfId="13592" builtinId="8" hidden="1"/>
    <cellStyle name="Hipervínculo" xfId="13594" builtinId="8" hidden="1"/>
    <cellStyle name="Hipervínculo" xfId="13596" builtinId="8" hidden="1"/>
    <cellStyle name="Hipervínculo" xfId="13598" builtinId="8" hidden="1"/>
    <cellStyle name="Hipervínculo" xfId="13600" builtinId="8" hidden="1"/>
    <cellStyle name="Hipervínculo" xfId="13602" builtinId="8" hidden="1"/>
    <cellStyle name="Hipervínculo" xfId="13604" builtinId="8" hidden="1"/>
    <cellStyle name="Hipervínculo" xfId="13606" builtinId="8" hidden="1"/>
    <cellStyle name="Hipervínculo" xfId="13608" builtinId="8" hidden="1"/>
    <cellStyle name="Hipervínculo" xfId="13610" builtinId="8" hidden="1"/>
    <cellStyle name="Hipervínculo" xfId="13612" builtinId="8" hidden="1"/>
    <cellStyle name="Hipervínculo" xfId="13614" builtinId="8" hidden="1"/>
    <cellStyle name="Hipervínculo" xfId="13616" builtinId="8" hidden="1"/>
    <cellStyle name="Hipervínculo" xfId="13618" builtinId="8" hidden="1"/>
    <cellStyle name="Hipervínculo" xfId="13620" builtinId="8" hidden="1"/>
    <cellStyle name="Hipervínculo" xfId="13622" builtinId="8" hidden="1"/>
    <cellStyle name="Hipervínculo" xfId="13624" builtinId="8" hidden="1"/>
    <cellStyle name="Hipervínculo" xfId="13626" builtinId="8" hidden="1"/>
    <cellStyle name="Hipervínculo" xfId="13628" builtinId="8" hidden="1"/>
    <cellStyle name="Hipervínculo" xfId="13630" builtinId="8" hidden="1"/>
    <cellStyle name="Hipervínculo" xfId="13632" builtinId="8" hidden="1"/>
    <cellStyle name="Hipervínculo" xfId="13634" builtinId="8" hidden="1"/>
    <cellStyle name="Hipervínculo" xfId="13636" builtinId="8" hidden="1"/>
    <cellStyle name="Hipervínculo" xfId="13638" builtinId="8" hidden="1"/>
    <cellStyle name="Hipervínculo" xfId="13640" builtinId="8" hidden="1"/>
    <cellStyle name="Hipervínculo" xfId="13642" builtinId="8" hidden="1"/>
    <cellStyle name="Hipervínculo" xfId="13644" builtinId="8" hidden="1"/>
    <cellStyle name="Hipervínculo" xfId="13646" builtinId="8" hidden="1"/>
    <cellStyle name="Hipervínculo" xfId="13648" builtinId="8" hidden="1"/>
    <cellStyle name="Hipervínculo" xfId="13650" builtinId="8" hidden="1"/>
    <cellStyle name="Hipervínculo" xfId="13652" builtinId="8" hidden="1"/>
    <cellStyle name="Hipervínculo" xfId="13654" builtinId="8" hidden="1"/>
    <cellStyle name="Hipervínculo" xfId="13656" builtinId="8" hidden="1"/>
    <cellStyle name="Hipervínculo" xfId="13658" builtinId="8" hidden="1"/>
    <cellStyle name="Hipervínculo" xfId="13660" builtinId="8" hidden="1"/>
    <cellStyle name="Hipervínculo" xfId="13662" builtinId="8" hidden="1"/>
    <cellStyle name="Hipervínculo" xfId="13664" builtinId="8" hidden="1"/>
    <cellStyle name="Hipervínculo" xfId="13666" builtinId="8" hidden="1"/>
    <cellStyle name="Hipervínculo" xfId="13668" builtinId="8" hidden="1"/>
    <cellStyle name="Hipervínculo" xfId="13670" builtinId="8" hidden="1"/>
    <cellStyle name="Hipervínculo" xfId="13672" builtinId="8" hidden="1"/>
    <cellStyle name="Hipervínculo" xfId="13674" builtinId="8" hidden="1"/>
    <cellStyle name="Hipervínculo" xfId="13676" builtinId="8" hidden="1"/>
    <cellStyle name="Hipervínculo" xfId="13678" builtinId="8" hidden="1"/>
    <cellStyle name="Hipervínculo" xfId="13680" builtinId="8" hidden="1"/>
    <cellStyle name="Hipervínculo" xfId="13682" builtinId="8" hidden="1"/>
    <cellStyle name="Hipervínculo" xfId="13684" builtinId="8" hidden="1"/>
    <cellStyle name="Hipervínculo" xfId="13686" builtinId="8" hidden="1"/>
    <cellStyle name="Hipervínculo" xfId="13688" builtinId="8" hidden="1"/>
    <cellStyle name="Hipervínculo" xfId="13690" builtinId="8" hidden="1"/>
    <cellStyle name="Hipervínculo" xfId="13692" builtinId="8" hidden="1"/>
    <cellStyle name="Hipervínculo" xfId="13694" builtinId="8" hidden="1"/>
    <cellStyle name="Hipervínculo" xfId="13696" builtinId="8" hidden="1"/>
    <cellStyle name="Hipervínculo" xfId="13698" builtinId="8" hidden="1"/>
    <cellStyle name="Hipervínculo" xfId="13700" builtinId="8" hidden="1"/>
    <cellStyle name="Hipervínculo" xfId="13702" builtinId="8" hidden="1"/>
    <cellStyle name="Hipervínculo" xfId="13704" builtinId="8" hidden="1"/>
    <cellStyle name="Hipervínculo" xfId="13706" builtinId="8" hidden="1"/>
    <cellStyle name="Hipervínculo" xfId="13708" builtinId="8" hidden="1"/>
    <cellStyle name="Hipervínculo" xfId="13710" builtinId="8" hidden="1"/>
    <cellStyle name="Hipervínculo" xfId="13712" builtinId="8" hidden="1"/>
    <cellStyle name="Hipervínculo" xfId="13714" builtinId="8" hidden="1"/>
    <cellStyle name="Hipervínculo" xfId="13716" builtinId="8" hidden="1"/>
    <cellStyle name="Hipervínculo" xfId="13718" builtinId="8" hidden="1"/>
    <cellStyle name="Hipervínculo" xfId="13720" builtinId="8" hidden="1"/>
    <cellStyle name="Hipervínculo" xfId="13722" builtinId="8" hidden="1"/>
    <cellStyle name="Hipervínculo" xfId="13724" builtinId="8" hidden="1"/>
    <cellStyle name="Hipervínculo" xfId="13726" builtinId="8" hidden="1"/>
    <cellStyle name="Hipervínculo" xfId="13728" builtinId="8" hidden="1"/>
    <cellStyle name="Hipervínculo" xfId="13730" builtinId="8" hidden="1"/>
    <cellStyle name="Hipervínculo" xfId="13732" builtinId="8" hidden="1"/>
    <cellStyle name="Hipervínculo" xfId="13734" builtinId="8" hidden="1"/>
    <cellStyle name="Hipervínculo" xfId="13736" builtinId="8" hidden="1"/>
    <cellStyle name="Hipervínculo" xfId="13738" builtinId="8" hidden="1"/>
    <cellStyle name="Hipervínculo" xfId="13740" builtinId="8" hidden="1"/>
    <cellStyle name="Hipervínculo" xfId="13742" builtinId="8" hidden="1"/>
    <cellStyle name="Hipervínculo" xfId="13744" builtinId="8" hidden="1"/>
    <cellStyle name="Hipervínculo" xfId="13746" builtinId="8" hidden="1"/>
    <cellStyle name="Hipervínculo" xfId="13748" builtinId="8" hidden="1"/>
    <cellStyle name="Hipervínculo" xfId="13750" builtinId="8" hidden="1"/>
    <cellStyle name="Hipervínculo" xfId="13752" builtinId="8" hidden="1"/>
    <cellStyle name="Hipervínculo" xfId="13754" builtinId="8" hidden="1"/>
    <cellStyle name="Hipervínculo" xfId="13756" builtinId="8" hidden="1"/>
    <cellStyle name="Hipervínculo" xfId="13758" builtinId="8" hidden="1"/>
    <cellStyle name="Hipervínculo" xfId="13760" builtinId="8" hidden="1"/>
    <cellStyle name="Hipervínculo" xfId="13762" builtinId="8" hidden="1"/>
    <cellStyle name="Hipervínculo" xfId="13764" builtinId="8" hidden="1"/>
    <cellStyle name="Hipervínculo" xfId="13766" builtinId="8" hidden="1"/>
    <cellStyle name="Hipervínculo" xfId="13768" builtinId="8" hidden="1"/>
    <cellStyle name="Hipervínculo" xfId="13770" builtinId="8" hidden="1"/>
    <cellStyle name="Hipervínculo" xfId="13772" builtinId="8" hidden="1"/>
    <cellStyle name="Hipervínculo" xfId="13774" builtinId="8" hidden="1"/>
    <cellStyle name="Hipervínculo" xfId="13776" builtinId="8" hidden="1"/>
    <cellStyle name="Hipervínculo" xfId="13778" builtinId="8" hidden="1"/>
    <cellStyle name="Hipervínculo" xfId="13780" builtinId="8" hidden="1"/>
    <cellStyle name="Hipervínculo" xfId="13782" builtinId="8" hidden="1"/>
    <cellStyle name="Hipervínculo" xfId="13784" builtinId="8" hidden="1"/>
    <cellStyle name="Hipervínculo" xfId="13786" builtinId="8" hidden="1"/>
    <cellStyle name="Hipervínculo" xfId="13788" builtinId="8" hidden="1"/>
    <cellStyle name="Hipervínculo" xfId="13790" builtinId="8" hidden="1"/>
    <cellStyle name="Hipervínculo" xfId="13792" builtinId="8" hidden="1"/>
    <cellStyle name="Hipervínculo" xfId="13794" builtinId="8" hidden="1"/>
    <cellStyle name="Hipervínculo" xfId="13796" builtinId="8" hidden="1"/>
    <cellStyle name="Hipervínculo" xfId="13798" builtinId="8" hidden="1"/>
    <cellStyle name="Hipervínculo" xfId="13800" builtinId="8" hidden="1"/>
    <cellStyle name="Hipervínculo" xfId="13802" builtinId="8" hidden="1"/>
    <cellStyle name="Hipervínculo" xfId="13804" builtinId="8" hidden="1"/>
    <cellStyle name="Hipervínculo" xfId="13806" builtinId="8" hidden="1"/>
    <cellStyle name="Hipervínculo" xfId="13808" builtinId="8" hidden="1"/>
    <cellStyle name="Hipervínculo" xfId="13810" builtinId="8" hidden="1"/>
    <cellStyle name="Hipervínculo" xfId="13812" builtinId="8" hidden="1"/>
    <cellStyle name="Hipervínculo" xfId="13814" builtinId="8" hidden="1"/>
    <cellStyle name="Hipervínculo" xfId="13816" builtinId="8" hidden="1"/>
    <cellStyle name="Hipervínculo" xfId="13818" builtinId="8" hidden="1"/>
    <cellStyle name="Hipervínculo" xfId="13820" builtinId="8" hidden="1"/>
    <cellStyle name="Hipervínculo" xfId="13822" builtinId="8" hidden="1"/>
    <cellStyle name="Hipervínculo" xfId="13824" builtinId="8" hidden="1"/>
    <cellStyle name="Hipervínculo" xfId="13826" builtinId="8" hidden="1"/>
    <cellStyle name="Hipervínculo" xfId="13828" builtinId="8" hidden="1"/>
    <cellStyle name="Hipervínculo" xfId="13830" builtinId="8" hidden="1"/>
    <cellStyle name="Hipervínculo" xfId="13832" builtinId="8" hidden="1"/>
    <cellStyle name="Hipervínculo" xfId="13834" builtinId="8" hidden="1"/>
    <cellStyle name="Hipervínculo" xfId="13836" builtinId="8" hidden="1"/>
    <cellStyle name="Hipervínculo" xfId="13838" builtinId="8" hidden="1"/>
    <cellStyle name="Hipervínculo" xfId="13840" builtinId="8" hidden="1"/>
    <cellStyle name="Hipervínculo" xfId="13842" builtinId="8" hidden="1"/>
    <cellStyle name="Hipervínculo" xfId="13844" builtinId="8" hidden="1"/>
    <cellStyle name="Hipervínculo" xfId="13846" builtinId="8" hidden="1"/>
    <cellStyle name="Hipervínculo" xfId="13848" builtinId="8" hidden="1"/>
    <cellStyle name="Hipervínculo" xfId="13850" builtinId="8" hidden="1"/>
    <cellStyle name="Hipervínculo" xfId="13852" builtinId="8" hidden="1"/>
    <cellStyle name="Hipervínculo" xfId="13854" builtinId="8" hidden="1"/>
    <cellStyle name="Hipervínculo" xfId="13856" builtinId="8" hidden="1"/>
    <cellStyle name="Hipervínculo" xfId="13858" builtinId="8" hidden="1"/>
    <cellStyle name="Hipervínculo" xfId="13860" builtinId="8" hidden="1"/>
    <cellStyle name="Hipervínculo" xfId="13862" builtinId="8" hidden="1"/>
    <cellStyle name="Hipervínculo" xfId="13864" builtinId="8" hidden="1"/>
    <cellStyle name="Hipervínculo" xfId="13866" builtinId="8" hidden="1"/>
    <cellStyle name="Hipervínculo" xfId="13868" builtinId="8" hidden="1"/>
    <cellStyle name="Hipervínculo" xfId="13870" builtinId="8" hidden="1"/>
    <cellStyle name="Hipervínculo" xfId="13872" builtinId="8" hidden="1"/>
    <cellStyle name="Hipervínculo" xfId="13874" builtinId="8" hidden="1"/>
    <cellStyle name="Hipervínculo" xfId="13876" builtinId="8" hidden="1"/>
    <cellStyle name="Hipervínculo" xfId="13878" builtinId="8" hidden="1"/>
    <cellStyle name="Hipervínculo" xfId="13880" builtinId="8" hidden="1"/>
    <cellStyle name="Hipervínculo" xfId="13882" builtinId="8" hidden="1"/>
    <cellStyle name="Hipervínculo" xfId="13884" builtinId="8" hidden="1"/>
    <cellStyle name="Hipervínculo" xfId="13886" builtinId="8" hidden="1"/>
    <cellStyle name="Hipervínculo" xfId="13888" builtinId="8" hidden="1"/>
    <cellStyle name="Hipervínculo" xfId="13890" builtinId="8" hidden="1"/>
    <cellStyle name="Hipervínculo" xfId="13892" builtinId="8" hidden="1"/>
    <cellStyle name="Hipervínculo" xfId="13894" builtinId="8" hidden="1"/>
    <cellStyle name="Hipervínculo" xfId="13896" builtinId="8" hidden="1"/>
    <cellStyle name="Hipervínculo" xfId="13898" builtinId="8" hidden="1"/>
    <cellStyle name="Hipervínculo" xfId="13900" builtinId="8" hidden="1"/>
    <cellStyle name="Hipervínculo" xfId="13902" builtinId="8" hidden="1"/>
    <cellStyle name="Hipervínculo" xfId="13904" builtinId="8" hidden="1"/>
    <cellStyle name="Hipervínculo" xfId="13906" builtinId="8" hidden="1"/>
    <cellStyle name="Hipervínculo" xfId="13908" builtinId="8" hidden="1"/>
    <cellStyle name="Hipervínculo" xfId="13910" builtinId="8" hidden="1"/>
    <cellStyle name="Hipervínculo" xfId="13912" builtinId="8" hidden="1"/>
    <cellStyle name="Hipervínculo" xfId="13914" builtinId="8" hidden="1"/>
    <cellStyle name="Hipervínculo" xfId="13916" builtinId="8" hidden="1"/>
    <cellStyle name="Hipervínculo" xfId="13918" builtinId="8" hidden="1"/>
    <cellStyle name="Hipervínculo" xfId="13920" builtinId="8" hidden="1"/>
    <cellStyle name="Hipervínculo" xfId="13922" builtinId="8" hidden="1"/>
    <cellStyle name="Hipervínculo" xfId="13924" builtinId="8" hidden="1"/>
    <cellStyle name="Hipervínculo" xfId="13926" builtinId="8" hidden="1"/>
    <cellStyle name="Hipervínculo" xfId="13928" builtinId="8" hidden="1"/>
    <cellStyle name="Hipervínculo" xfId="13930" builtinId="8" hidden="1"/>
    <cellStyle name="Hipervínculo" xfId="13932" builtinId="8" hidden="1"/>
    <cellStyle name="Hipervínculo" xfId="13934" builtinId="8" hidden="1"/>
    <cellStyle name="Hipervínculo" xfId="13936" builtinId="8" hidden="1"/>
    <cellStyle name="Hipervínculo" xfId="13938" builtinId="8" hidden="1"/>
    <cellStyle name="Hipervínculo" xfId="13940" builtinId="8" hidden="1"/>
    <cellStyle name="Hipervínculo" xfId="13942" builtinId="8" hidden="1"/>
    <cellStyle name="Hipervínculo" xfId="13944" builtinId="8" hidden="1"/>
    <cellStyle name="Hipervínculo" xfId="13946" builtinId="8" hidden="1"/>
    <cellStyle name="Hipervínculo" xfId="13948" builtinId="8" hidden="1"/>
    <cellStyle name="Hipervínculo" xfId="13950" builtinId="8" hidden="1"/>
    <cellStyle name="Hipervínculo" xfId="13952" builtinId="8" hidden="1"/>
    <cellStyle name="Hipervínculo" xfId="13954" builtinId="8" hidden="1"/>
    <cellStyle name="Hipervínculo" xfId="13956" builtinId="8" hidden="1"/>
    <cellStyle name="Hipervínculo" xfId="13958" builtinId="8" hidden="1"/>
    <cellStyle name="Hipervínculo" xfId="13960" builtinId="8" hidden="1"/>
    <cellStyle name="Hipervínculo" xfId="13962" builtinId="8" hidden="1"/>
    <cellStyle name="Hipervínculo" xfId="13964" builtinId="8" hidden="1"/>
    <cellStyle name="Hipervínculo" xfId="13966" builtinId="8" hidden="1"/>
    <cellStyle name="Hipervínculo" xfId="13968" builtinId="8" hidden="1"/>
    <cellStyle name="Hipervínculo" xfId="13970" builtinId="8" hidden="1"/>
    <cellStyle name="Hipervínculo" xfId="13972" builtinId="8" hidden="1"/>
    <cellStyle name="Hipervínculo" xfId="13974" builtinId="8" hidden="1"/>
    <cellStyle name="Hipervínculo" xfId="13976" builtinId="8" hidden="1"/>
    <cellStyle name="Hipervínculo" xfId="13978" builtinId="8" hidden="1"/>
    <cellStyle name="Hipervínculo" xfId="13980" builtinId="8" hidden="1"/>
    <cellStyle name="Hipervínculo" xfId="13982" builtinId="8" hidden="1"/>
    <cellStyle name="Hipervínculo" xfId="13984" builtinId="8" hidden="1"/>
    <cellStyle name="Hipervínculo" xfId="13986" builtinId="8" hidden="1"/>
    <cellStyle name="Hipervínculo" xfId="13988" builtinId="8" hidden="1"/>
    <cellStyle name="Hipervínculo" xfId="13990" builtinId="8" hidden="1"/>
    <cellStyle name="Hipervínculo" xfId="13992" builtinId="8" hidden="1"/>
    <cellStyle name="Hipervínculo" xfId="13994" builtinId="8" hidden="1"/>
    <cellStyle name="Hipervínculo" xfId="13996" builtinId="8" hidden="1"/>
    <cellStyle name="Hipervínculo" xfId="13998" builtinId="8" hidden="1"/>
    <cellStyle name="Hipervínculo" xfId="14000" builtinId="8" hidden="1"/>
    <cellStyle name="Hipervínculo" xfId="14002" builtinId="8" hidden="1"/>
    <cellStyle name="Hipervínculo" xfId="14004" builtinId="8" hidden="1"/>
    <cellStyle name="Hipervínculo" xfId="14006" builtinId="8" hidden="1"/>
    <cellStyle name="Hipervínculo" xfId="14008" builtinId="8" hidden="1"/>
    <cellStyle name="Hipervínculo" xfId="14010" builtinId="8" hidden="1"/>
    <cellStyle name="Hipervínculo" xfId="14012" builtinId="8" hidden="1"/>
    <cellStyle name="Hipervínculo" xfId="14014" builtinId="8" hidden="1"/>
    <cellStyle name="Hipervínculo" xfId="14016" builtinId="8" hidden="1"/>
    <cellStyle name="Hipervínculo" xfId="14018" builtinId="8" hidden="1"/>
    <cellStyle name="Hipervínculo" xfId="14020" builtinId="8" hidden="1"/>
    <cellStyle name="Hipervínculo" xfId="14022" builtinId="8" hidden="1"/>
    <cellStyle name="Hipervínculo" xfId="14024" builtinId="8" hidden="1"/>
    <cellStyle name="Hipervínculo" xfId="14026" builtinId="8" hidden="1"/>
    <cellStyle name="Hipervínculo" xfId="14028" builtinId="8" hidden="1"/>
    <cellStyle name="Hipervínculo" xfId="14030" builtinId="8" hidden="1"/>
    <cellStyle name="Hipervínculo" xfId="14032" builtinId="8" hidden="1"/>
    <cellStyle name="Hipervínculo" xfId="14034" builtinId="8" hidden="1"/>
    <cellStyle name="Hipervínculo" xfId="14036" builtinId="8" hidden="1"/>
    <cellStyle name="Hipervínculo" xfId="14038" builtinId="8" hidden="1"/>
    <cellStyle name="Hipervínculo" xfId="14040" builtinId="8" hidden="1"/>
    <cellStyle name="Hipervínculo" xfId="14042" builtinId="8" hidden="1"/>
    <cellStyle name="Hipervínculo" xfId="14044" builtinId="8" hidden="1"/>
    <cellStyle name="Hipervínculo" xfId="14046" builtinId="8" hidden="1"/>
    <cellStyle name="Hipervínculo" xfId="14048" builtinId="8" hidden="1"/>
    <cellStyle name="Hipervínculo" xfId="14050" builtinId="8" hidden="1"/>
    <cellStyle name="Hipervínculo" xfId="14052" builtinId="8" hidden="1"/>
    <cellStyle name="Hipervínculo" xfId="14054" builtinId="8" hidden="1"/>
    <cellStyle name="Hipervínculo" xfId="14056" builtinId="8" hidden="1"/>
    <cellStyle name="Hipervínculo" xfId="14058" builtinId="8" hidden="1"/>
    <cellStyle name="Hipervínculo" xfId="14060" builtinId="8" hidden="1"/>
    <cellStyle name="Hipervínculo" xfId="14062" builtinId="8" hidden="1"/>
    <cellStyle name="Hipervínculo" xfId="14064" builtinId="8" hidden="1"/>
    <cellStyle name="Hipervínculo" xfId="14066" builtinId="8" hidden="1"/>
    <cellStyle name="Hipervínculo" xfId="14068" builtinId="8" hidden="1"/>
    <cellStyle name="Hipervínculo" xfId="14070" builtinId="8" hidden="1"/>
    <cellStyle name="Hipervínculo" xfId="14072" builtinId="8" hidden="1"/>
    <cellStyle name="Hipervínculo" xfId="14074" builtinId="8" hidden="1"/>
    <cellStyle name="Hipervínculo" xfId="14076" builtinId="8" hidden="1"/>
    <cellStyle name="Hipervínculo" xfId="14078" builtinId="8" hidden="1"/>
    <cellStyle name="Hipervínculo" xfId="14080" builtinId="8" hidden="1"/>
    <cellStyle name="Hipervínculo" xfId="14082" builtinId="8" hidden="1"/>
    <cellStyle name="Hipervínculo" xfId="14084" builtinId="8" hidden="1"/>
    <cellStyle name="Hipervínculo" xfId="14086" builtinId="8" hidden="1"/>
    <cellStyle name="Hipervínculo" xfId="14088" builtinId="8" hidden="1"/>
    <cellStyle name="Hipervínculo" xfId="14090" builtinId="8" hidden="1"/>
    <cellStyle name="Hipervínculo" xfId="14092" builtinId="8" hidden="1"/>
    <cellStyle name="Hipervínculo" xfId="14094" builtinId="8" hidden="1"/>
    <cellStyle name="Hipervínculo" xfId="14096" builtinId="8" hidden="1"/>
    <cellStyle name="Hipervínculo" xfId="14098" builtinId="8" hidden="1"/>
    <cellStyle name="Hipervínculo" xfId="14100" builtinId="8" hidden="1"/>
    <cellStyle name="Hipervínculo" xfId="14102" builtinId="8" hidden="1"/>
    <cellStyle name="Hipervínculo" xfId="14104" builtinId="8" hidden="1"/>
    <cellStyle name="Hipervínculo" xfId="14106" builtinId="8" hidden="1"/>
    <cellStyle name="Hipervínculo" xfId="14108" builtinId="8" hidden="1"/>
    <cellStyle name="Hipervínculo" xfId="14110" builtinId="8" hidden="1"/>
    <cellStyle name="Hipervínculo" xfId="14112" builtinId="8" hidden="1"/>
    <cellStyle name="Hipervínculo" xfId="14114" builtinId="8" hidden="1"/>
    <cellStyle name="Hipervínculo" xfId="14116" builtinId="8" hidden="1"/>
    <cellStyle name="Hipervínculo" xfId="14118" builtinId="8" hidden="1"/>
    <cellStyle name="Hipervínculo" xfId="14120" builtinId="8" hidden="1"/>
    <cellStyle name="Hipervínculo" xfId="14122" builtinId="8" hidden="1"/>
    <cellStyle name="Hipervínculo" xfId="14124" builtinId="8" hidden="1"/>
    <cellStyle name="Hipervínculo" xfId="14126" builtinId="8" hidden="1"/>
    <cellStyle name="Hipervínculo" xfId="14128" builtinId="8" hidden="1"/>
    <cellStyle name="Hipervínculo" xfId="14130" builtinId="8" hidden="1"/>
    <cellStyle name="Hipervínculo" xfId="14132" builtinId="8" hidden="1"/>
    <cellStyle name="Hipervínculo" xfId="14134" builtinId="8" hidden="1"/>
    <cellStyle name="Hipervínculo" xfId="14136" builtinId="8" hidden="1"/>
    <cellStyle name="Hipervínculo" xfId="14138" builtinId="8" hidden="1"/>
    <cellStyle name="Hipervínculo" xfId="14140" builtinId="8" hidden="1"/>
    <cellStyle name="Hipervínculo" xfId="14142" builtinId="8" hidden="1"/>
    <cellStyle name="Hipervínculo" xfId="14144" builtinId="8" hidden="1"/>
    <cellStyle name="Hipervínculo" xfId="14146" builtinId="8" hidden="1"/>
    <cellStyle name="Hipervínculo" xfId="14148" builtinId="8" hidden="1"/>
    <cellStyle name="Hipervínculo" xfId="14150" builtinId="8" hidden="1"/>
    <cellStyle name="Hipervínculo" xfId="14152" builtinId="8" hidden="1"/>
    <cellStyle name="Hipervínculo" xfId="14154" builtinId="8" hidden="1"/>
    <cellStyle name="Hipervínculo" xfId="14156" builtinId="8" hidden="1"/>
    <cellStyle name="Hipervínculo" xfId="14158" builtinId="8" hidden="1"/>
    <cellStyle name="Hipervínculo" xfId="14160" builtinId="8" hidden="1"/>
    <cellStyle name="Hipervínculo" xfId="14162" builtinId="8" hidden="1"/>
    <cellStyle name="Hipervínculo" xfId="14164" builtinId="8" hidden="1"/>
    <cellStyle name="Hipervínculo" xfId="14166" builtinId="8" hidden="1"/>
    <cellStyle name="Hipervínculo" xfId="14168" builtinId="8" hidden="1"/>
    <cellStyle name="Hipervínculo" xfId="14170" builtinId="8" hidden="1"/>
    <cellStyle name="Hipervínculo" xfId="14172" builtinId="8" hidden="1"/>
    <cellStyle name="Hipervínculo" xfId="14174" builtinId="8" hidden="1"/>
    <cellStyle name="Hipervínculo" xfId="14176" builtinId="8" hidden="1"/>
    <cellStyle name="Hipervínculo" xfId="14178" builtinId="8" hidden="1"/>
    <cellStyle name="Hipervínculo" xfId="14180" builtinId="8" hidden="1"/>
    <cellStyle name="Hipervínculo" xfId="14182" builtinId="8" hidden="1"/>
    <cellStyle name="Hipervínculo" xfId="14184" builtinId="8" hidden="1"/>
    <cellStyle name="Hipervínculo" xfId="14186" builtinId="8" hidden="1"/>
    <cellStyle name="Hipervínculo" xfId="14188" builtinId="8" hidden="1"/>
    <cellStyle name="Hipervínculo" xfId="14190" builtinId="8" hidden="1"/>
    <cellStyle name="Hipervínculo" xfId="14192" builtinId="8" hidden="1"/>
    <cellStyle name="Hipervínculo" xfId="14194" builtinId="8" hidden="1"/>
    <cellStyle name="Hipervínculo" xfId="14196" builtinId="8" hidden="1"/>
    <cellStyle name="Hipervínculo" xfId="14198" builtinId="8" hidden="1"/>
    <cellStyle name="Hipervínculo" xfId="14200" builtinId="8" hidden="1"/>
    <cellStyle name="Hipervínculo" xfId="14202" builtinId="8" hidden="1"/>
    <cellStyle name="Hipervínculo" xfId="14204" builtinId="8" hidden="1"/>
    <cellStyle name="Hipervínculo" xfId="14206" builtinId="8" hidden="1"/>
    <cellStyle name="Hipervínculo" xfId="14208" builtinId="8" hidden="1"/>
    <cellStyle name="Hipervínculo" xfId="14210" builtinId="8" hidden="1"/>
    <cellStyle name="Hipervínculo" xfId="14212" builtinId="8" hidden="1"/>
    <cellStyle name="Hipervínculo" xfId="14214" builtinId="8" hidden="1"/>
    <cellStyle name="Hipervínculo" xfId="14216" builtinId="8" hidden="1"/>
    <cellStyle name="Hipervínculo" xfId="14218" builtinId="8" hidden="1"/>
    <cellStyle name="Hipervínculo" xfId="14220" builtinId="8" hidden="1"/>
    <cellStyle name="Hipervínculo" xfId="14222" builtinId="8" hidden="1"/>
    <cellStyle name="Hipervínculo" xfId="14224" builtinId="8" hidden="1"/>
    <cellStyle name="Hipervínculo" xfId="14226" builtinId="8" hidden="1"/>
    <cellStyle name="Hipervínculo" xfId="14228" builtinId="8" hidden="1"/>
    <cellStyle name="Hipervínculo" xfId="14230" builtinId="8" hidden="1"/>
    <cellStyle name="Hipervínculo" xfId="14232" builtinId="8" hidden="1"/>
    <cellStyle name="Hipervínculo" xfId="14234" builtinId="8" hidden="1"/>
    <cellStyle name="Hipervínculo" xfId="14236" builtinId="8" hidden="1"/>
    <cellStyle name="Hipervínculo" xfId="14238" builtinId="8" hidden="1"/>
    <cellStyle name="Hipervínculo" xfId="14240" builtinId="8" hidden="1"/>
    <cellStyle name="Hipervínculo" xfId="14242" builtinId="8" hidden="1"/>
    <cellStyle name="Hipervínculo" xfId="14244" builtinId="8" hidden="1"/>
    <cellStyle name="Hipervínculo" xfId="14246" builtinId="8" hidden="1"/>
    <cellStyle name="Hipervínculo" xfId="14248" builtinId="8" hidden="1"/>
    <cellStyle name="Hipervínculo" xfId="14250" builtinId="8" hidden="1"/>
    <cellStyle name="Hipervínculo" xfId="14252" builtinId="8" hidden="1"/>
    <cellStyle name="Hipervínculo" xfId="14254" builtinId="8" hidden="1"/>
    <cellStyle name="Hipervínculo" xfId="14256" builtinId="8" hidden="1"/>
    <cellStyle name="Hipervínculo" xfId="14258" builtinId="8" hidden="1"/>
    <cellStyle name="Hipervínculo" xfId="14260" builtinId="8" hidden="1"/>
    <cellStyle name="Hipervínculo" xfId="14262" builtinId="8" hidden="1"/>
    <cellStyle name="Hipervínculo" xfId="14264" builtinId="8" hidden="1"/>
    <cellStyle name="Hipervínculo" xfId="14266" builtinId="8" hidden="1"/>
    <cellStyle name="Hipervínculo" xfId="14268" builtinId="8" hidden="1"/>
    <cellStyle name="Hipervínculo" xfId="14270" builtinId="8" hidden="1"/>
    <cellStyle name="Hipervínculo" xfId="14272" builtinId="8" hidden="1"/>
    <cellStyle name="Hipervínculo" xfId="14274" builtinId="8" hidden="1"/>
    <cellStyle name="Hipervínculo" xfId="14276" builtinId="8" hidden="1"/>
    <cellStyle name="Hipervínculo" xfId="14278" builtinId="8" hidden="1"/>
    <cellStyle name="Hipervínculo" xfId="14280" builtinId="8" hidden="1"/>
    <cellStyle name="Hipervínculo" xfId="14282" builtinId="8" hidden="1"/>
    <cellStyle name="Hipervínculo" xfId="14284" builtinId="8" hidden="1"/>
    <cellStyle name="Hipervínculo" xfId="14286" builtinId="8" hidden="1"/>
    <cellStyle name="Hipervínculo" xfId="14288" builtinId="8" hidden="1"/>
    <cellStyle name="Hipervínculo" xfId="14290" builtinId="8" hidden="1"/>
    <cellStyle name="Hipervínculo" xfId="14292" builtinId="8" hidden="1"/>
    <cellStyle name="Hipervínculo" xfId="14294" builtinId="8" hidden="1"/>
    <cellStyle name="Hipervínculo" xfId="14296" builtinId="8" hidden="1"/>
    <cellStyle name="Hipervínculo" xfId="14298" builtinId="8" hidden="1"/>
    <cellStyle name="Hipervínculo" xfId="14300" builtinId="8" hidden="1"/>
    <cellStyle name="Hipervínculo" xfId="14302" builtinId="8" hidden="1"/>
    <cellStyle name="Hipervínculo" xfId="14304" builtinId="8" hidden="1"/>
    <cellStyle name="Hipervínculo" xfId="14306" builtinId="8" hidden="1"/>
    <cellStyle name="Hipervínculo" xfId="14308" builtinId="8" hidden="1"/>
    <cellStyle name="Hipervínculo" xfId="14310" builtinId="8" hidden="1"/>
    <cellStyle name="Hipervínculo" xfId="14312" builtinId="8" hidden="1"/>
    <cellStyle name="Hipervínculo" xfId="14314" builtinId="8" hidden="1"/>
    <cellStyle name="Hipervínculo" xfId="14316" builtinId="8" hidden="1"/>
    <cellStyle name="Hipervínculo" xfId="14318" builtinId="8" hidden="1"/>
    <cellStyle name="Hipervínculo" xfId="14320" builtinId="8" hidden="1"/>
    <cellStyle name="Hipervínculo" xfId="14322" builtinId="8" hidden="1"/>
    <cellStyle name="Hipervínculo" xfId="14324" builtinId="8" hidden="1"/>
    <cellStyle name="Hipervínculo" xfId="14326" builtinId="8" hidden="1"/>
    <cellStyle name="Hipervínculo" xfId="14328" builtinId="8" hidden="1"/>
    <cellStyle name="Hipervínculo" xfId="14330" builtinId="8" hidden="1"/>
    <cellStyle name="Hipervínculo" xfId="14332" builtinId="8" hidden="1"/>
    <cellStyle name="Hipervínculo" xfId="14334" builtinId="8" hidden="1"/>
    <cellStyle name="Hipervínculo" xfId="14336" builtinId="8" hidden="1"/>
    <cellStyle name="Hipervínculo" xfId="14338" builtinId="8" hidden="1"/>
    <cellStyle name="Hipervínculo" xfId="14340" builtinId="8" hidden="1"/>
    <cellStyle name="Hipervínculo" xfId="14342" builtinId="8" hidden="1"/>
    <cellStyle name="Hipervínculo" xfId="14344" builtinId="8" hidden="1"/>
    <cellStyle name="Hipervínculo" xfId="14346" builtinId="8" hidden="1"/>
    <cellStyle name="Hipervínculo" xfId="14348" builtinId="8" hidden="1"/>
    <cellStyle name="Hipervínculo" xfId="14350" builtinId="8" hidden="1"/>
    <cellStyle name="Hipervínculo" xfId="14352" builtinId="8" hidden="1"/>
    <cellStyle name="Hipervínculo" xfId="14354" builtinId="8" hidden="1"/>
    <cellStyle name="Hipervínculo" xfId="14356" builtinId="8" hidden="1"/>
    <cellStyle name="Hipervínculo" xfId="14358" builtinId="8" hidden="1"/>
    <cellStyle name="Hipervínculo" xfId="14360" builtinId="8" hidden="1"/>
    <cellStyle name="Hipervínculo" xfId="14362" builtinId="8" hidden="1"/>
    <cellStyle name="Hipervínculo" xfId="14364" builtinId="8" hidden="1"/>
    <cellStyle name="Hipervínculo" xfId="14366" builtinId="8" hidden="1"/>
    <cellStyle name="Hipervínculo" xfId="14368" builtinId="8" hidden="1"/>
    <cellStyle name="Hipervínculo" xfId="14370" builtinId="8" hidden="1"/>
    <cellStyle name="Hipervínculo" xfId="14372" builtinId="8" hidden="1"/>
    <cellStyle name="Hipervínculo" xfId="14374" builtinId="8" hidden="1"/>
    <cellStyle name="Hipervínculo" xfId="14376" builtinId="8" hidden="1"/>
    <cellStyle name="Hipervínculo" xfId="14378" builtinId="8" hidden="1"/>
    <cellStyle name="Hipervínculo" xfId="14380" builtinId="8" hidden="1"/>
    <cellStyle name="Hipervínculo" xfId="14382" builtinId="8" hidden="1"/>
    <cellStyle name="Hipervínculo" xfId="14384" builtinId="8" hidden="1"/>
    <cellStyle name="Hipervínculo" xfId="14386" builtinId="8" hidden="1"/>
    <cellStyle name="Hipervínculo" xfId="14388" builtinId="8" hidden="1"/>
    <cellStyle name="Hipervínculo" xfId="14390" builtinId="8" hidden="1"/>
    <cellStyle name="Hipervínculo" xfId="14392" builtinId="8" hidden="1"/>
    <cellStyle name="Hipervínculo" xfId="14394" builtinId="8" hidden="1"/>
    <cellStyle name="Hipervínculo" xfId="14396" builtinId="8" hidden="1"/>
    <cellStyle name="Hipervínculo" xfId="14398" builtinId="8" hidden="1"/>
    <cellStyle name="Hipervínculo" xfId="14400" builtinId="8" hidden="1"/>
    <cellStyle name="Hipervínculo" xfId="14402" builtinId="8" hidden="1"/>
    <cellStyle name="Hipervínculo" xfId="14404" builtinId="8" hidden="1"/>
    <cellStyle name="Hipervínculo" xfId="14406" builtinId="8" hidden="1"/>
    <cellStyle name="Hipervínculo" xfId="14408" builtinId="8" hidden="1"/>
    <cellStyle name="Hipervínculo" xfId="14410" builtinId="8" hidden="1"/>
    <cellStyle name="Hipervínculo" xfId="14412" builtinId="8" hidden="1"/>
    <cellStyle name="Hipervínculo" xfId="14414" builtinId="8" hidden="1"/>
    <cellStyle name="Hipervínculo" xfId="14416" builtinId="8" hidden="1"/>
    <cellStyle name="Hipervínculo" xfId="14418" builtinId="8" hidden="1"/>
    <cellStyle name="Hipervínculo" xfId="14420" builtinId="8" hidden="1"/>
    <cellStyle name="Hipervínculo" xfId="14422" builtinId="8" hidden="1"/>
    <cellStyle name="Hipervínculo" xfId="14424" builtinId="8" hidden="1"/>
    <cellStyle name="Hipervínculo" xfId="14426" builtinId="8" hidden="1"/>
    <cellStyle name="Hipervínculo" xfId="14428" builtinId="8" hidden="1"/>
    <cellStyle name="Hipervínculo" xfId="14430" builtinId="8" hidden="1"/>
    <cellStyle name="Hipervínculo" xfId="14432" builtinId="8" hidden="1"/>
    <cellStyle name="Hipervínculo" xfId="14434" builtinId="8" hidden="1"/>
    <cellStyle name="Hipervínculo" xfId="14436" builtinId="8" hidden="1"/>
    <cellStyle name="Hipervínculo" xfId="14438" builtinId="8" hidden="1"/>
    <cellStyle name="Hipervínculo" xfId="14440" builtinId="8" hidden="1"/>
    <cellStyle name="Hipervínculo" xfId="14442" builtinId="8" hidden="1"/>
    <cellStyle name="Hipervínculo" xfId="14444" builtinId="8" hidden="1"/>
    <cellStyle name="Hipervínculo" xfId="14446" builtinId="8" hidden="1"/>
    <cellStyle name="Hipervínculo" xfId="14448" builtinId="8" hidden="1"/>
    <cellStyle name="Hipervínculo" xfId="14450" builtinId="8" hidden="1"/>
    <cellStyle name="Hipervínculo" xfId="14452" builtinId="8" hidden="1"/>
    <cellStyle name="Hipervínculo" xfId="14454" builtinId="8" hidden="1"/>
    <cellStyle name="Hipervínculo" xfId="14456" builtinId="8" hidden="1"/>
    <cellStyle name="Hipervínculo" xfId="14458" builtinId="8" hidden="1"/>
    <cellStyle name="Hipervínculo" xfId="14460" builtinId="8" hidden="1"/>
    <cellStyle name="Hipervínculo" xfId="14462" builtinId="8" hidden="1"/>
    <cellStyle name="Hipervínculo" xfId="14464" builtinId="8" hidden="1"/>
    <cellStyle name="Hipervínculo" xfId="14466" builtinId="8" hidden="1"/>
    <cellStyle name="Hipervínculo" xfId="14468" builtinId="8" hidden="1"/>
    <cellStyle name="Hipervínculo" xfId="14470" builtinId="8" hidden="1"/>
    <cellStyle name="Hipervínculo" xfId="14472" builtinId="8" hidden="1"/>
    <cellStyle name="Hipervínculo" xfId="14474" builtinId="8" hidden="1"/>
    <cellStyle name="Hipervínculo" xfId="14476" builtinId="8" hidden="1"/>
    <cellStyle name="Hipervínculo" xfId="14478" builtinId="8" hidden="1"/>
    <cellStyle name="Hipervínculo" xfId="14480" builtinId="8" hidden="1"/>
    <cellStyle name="Hipervínculo" xfId="14482" builtinId="8" hidden="1"/>
    <cellStyle name="Hipervínculo" xfId="14484" builtinId="8" hidden="1"/>
    <cellStyle name="Hipervínculo" xfId="14486" builtinId="8" hidden="1"/>
    <cellStyle name="Hipervínculo" xfId="14488" builtinId="8" hidden="1"/>
    <cellStyle name="Hipervínculo" xfId="14490" builtinId="8" hidden="1"/>
    <cellStyle name="Hipervínculo" xfId="14492" builtinId="8" hidden="1"/>
    <cellStyle name="Hipervínculo" xfId="14494" builtinId="8" hidden="1"/>
    <cellStyle name="Hipervínculo" xfId="14496" builtinId="8" hidden="1"/>
    <cellStyle name="Hipervínculo" xfId="14498" builtinId="8" hidden="1"/>
    <cellStyle name="Hipervínculo" xfId="14500" builtinId="8" hidden="1"/>
    <cellStyle name="Hipervínculo" xfId="14502" builtinId="8" hidden="1"/>
    <cellStyle name="Hipervínculo" xfId="14504" builtinId="8" hidden="1"/>
    <cellStyle name="Hipervínculo" xfId="14506" builtinId="8" hidden="1"/>
    <cellStyle name="Hipervínculo" xfId="14508" builtinId="8" hidden="1"/>
    <cellStyle name="Hipervínculo" xfId="14510" builtinId="8" hidden="1"/>
    <cellStyle name="Hipervínculo" xfId="14512" builtinId="8" hidden="1"/>
    <cellStyle name="Hipervínculo" xfId="14514" builtinId="8" hidden="1"/>
    <cellStyle name="Hipervínculo" xfId="14516" builtinId="8" hidden="1"/>
    <cellStyle name="Hipervínculo" xfId="14518" builtinId="8" hidden="1"/>
    <cellStyle name="Hipervínculo" xfId="14520" builtinId="8" hidden="1"/>
    <cellStyle name="Hipervínculo" xfId="14522" builtinId="8" hidden="1"/>
    <cellStyle name="Hipervínculo" xfId="14524" builtinId="8" hidden="1"/>
    <cellStyle name="Hipervínculo" xfId="14526" builtinId="8" hidden="1"/>
    <cellStyle name="Hipervínculo" xfId="14528" builtinId="8" hidden="1"/>
    <cellStyle name="Hipervínculo" xfId="14530" builtinId="8" hidden="1"/>
    <cellStyle name="Hipervínculo" xfId="14532" builtinId="8" hidden="1"/>
    <cellStyle name="Hipervínculo" xfId="14534" builtinId="8" hidden="1"/>
    <cellStyle name="Hipervínculo" xfId="14536" builtinId="8" hidden="1"/>
    <cellStyle name="Hipervínculo" xfId="14538" builtinId="8" hidden="1"/>
    <cellStyle name="Hipervínculo" xfId="14540" builtinId="8" hidden="1"/>
    <cellStyle name="Hipervínculo" xfId="14542" builtinId="8" hidden="1"/>
    <cellStyle name="Hipervínculo" xfId="14544" builtinId="8" hidden="1"/>
    <cellStyle name="Hipervínculo" xfId="14546" builtinId="8" hidden="1"/>
    <cellStyle name="Hipervínculo" xfId="14548" builtinId="8" hidden="1"/>
    <cellStyle name="Hipervínculo" xfId="14550" builtinId="8" hidden="1"/>
    <cellStyle name="Hipervínculo" xfId="14552" builtinId="8" hidden="1"/>
    <cellStyle name="Hipervínculo" xfId="14554" builtinId="8" hidden="1"/>
    <cellStyle name="Hipervínculo" xfId="14556" builtinId="8" hidden="1"/>
    <cellStyle name="Hipervínculo" xfId="14558" builtinId="8" hidden="1"/>
    <cellStyle name="Hipervínculo" xfId="14560" builtinId="8" hidden="1"/>
    <cellStyle name="Hipervínculo" xfId="14562" builtinId="8" hidden="1"/>
    <cellStyle name="Hipervínculo" xfId="14564" builtinId="8" hidden="1"/>
    <cellStyle name="Hipervínculo" xfId="14566" builtinId="8" hidden="1"/>
    <cellStyle name="Hipervínculo" xfId="14568" builtinId="8" hidden="1"/>
    <cellStyle name="Hipervínculo" xfId="14570" builtinId="8" hidden="1"/>
    <cellStyle name="Hipervínculo" xfId="14572" builtinId="8" hidden="1"/>
    <cellStyle name="Hipervínculo" xfId="14574" builtinId="8" hidden="1"/>
    <cellStyle name="Hipervínculo" xfId="14576" builtinId="8" hidden="1"/>
    <cellStyle name="Hipervínculo" xfId="14578" builtinId="8" hidden="1"/>
    <cellStyle name="Hipervínculo" xfId="14580" builtinId="8" hidden="1"/>
    <cellStyle name="Hipervínculo" xfId="14582" builtinId="8" hidden="1"/>
    <cellStyle name="Hipervínculo" xfId="14584" builtinId="8" hidden="1"/>
    <cellStyle name="Hipervínculo" xfId="14586" builtinId="8" hidden="1"/>
    <cellStyle name="Hipervínculo" xfId="14588" builtinId="8" hidden="1"/>
    <cellStyle name="Hipervínculo" xfId="14590" builtinId="8" hidden="1"/>
    <cellStyle name="Hipervínculo" xfId="14592" builtinId="8" hidden="1"/>
    <cellStyle name="Hipervínculo" xfId="14594" builtinId="8" hidden="1"/>
    <cellStyle name="Hipervínculo" xfId="14596" builtinId="8" hidden="1"/>
    <cellStyle name="Hipervínculo" xfId="14598" builtinId="8" hidden="1"/>
    <cellStyle name="Hipervínculo" xfId="14600" builtinId="8" hidden="1"/>
    <cellStyle name="Hipervínculo" xfId="14602" builtinId="8" hidden="1"/>
    <cellStyle name="Hipervínculo" xfId="14604" builtinId="8" hidden="1"/>
    <cellStyle name="Hipervínculo" xfId="14606" builtinId="8" hidden="1"/>
    <cellStyle name="Hipervínculo" xfId="14608" builtinId="8" hidden="1"/>
    <cellStyle name="Hipervínculo" xfId="14610" builtinId="8" hidden="1"/>
    <cellStyle name="Hipervínculo" xfId="14612" builtinId="8" hidden="1"/>
    <cellStyle name="Hipervínculo" xfId="14614" builtinId="8" hidden="1"/>
    <cellStyle name="Hipervínculo" xfId="14616" builtinId="8" hidden="1"/>
    <cellStyle name="Hipervínculo" xfId="14618" builtinId="8" hidden="1"/>
    <cellStyle name="Hipervínculo" xfId="14620" builtinId="8" hidden="1"/>
    <cellStyle name="Hipervínculo" xfId="14622" builtinId="8" hidden="1"/>
    <cellStyle name="Hipervínculo" xfId="14624" builtinId="8" hidden="1"/>
    <cellStyle name="Hipervínculo" xfId="14626" builtinId="8" hidden="1"/>
    <cellStyle name="Hipervínculo" xfId="14628" builtinId="8" hidden="1"/>
    <cellStyle name="Hipervínculo" xfId="14630" builtinId="8" hidden="1"/>
    <cellStyle name="Hipervínculo" xfId="14632" builtinId="8" hidden="1"/>
    <cellStyle name="Hipervínculo" xfId="14634" builtinId="8" hidden="1"/>
    <cellStyle name="Hipervínculo" xfId="14636" builtinId="8" hidden="1"/>
    <cellStyle name="Hipervínculo" xfId="14638" builtinId="8" hidden="1"/>
    <cellStyle name="Hipervínculo" xfId="14640" builtinId="8" hidden="1"/>
    <cellStyle name="Hipervínculo" xfId="14642" builtinId="8" hidden="1"/>
    <cellStyle name="Hipervínculo" xfId="14644" builtinId="8" hidden="1"/>
    <cellStyle name="Hipervínculo" xfId="14646" builtinId="8" hidden="1"/>
    <cellStyle name="Hipervínculo" xfId="14648" builtinId="8" hidden="1"/>
    <cellStyle name="Hipervínculo" xfId="14650" builtinId="8" hidden="1"/>
    <cellStyle name="Hipervínculo" xfId="14652" builtinId="8" hidden="1"/>
    <cellStyle name="Hipervínculo" xfId="14654" builtinId="8" hidden="1"/>
    <cellStyle name="Hipervínculo" xfId="14656" builtinId="8" hidden="1"/>
    <cellStyle name="Hipervínculo" xfId="14658" builtinId="8" hidden="1"/>
    <cellStyle name="Hipervínculo" xfId="14660" builtinId="8" hidden="1"/>
    <cellStyle name="Hipervínculo" xfId="14662" builtinId="8" hidden="1"/>
    <cellStyle name="Hipervínculo" xfId="14664" builtinId="8" hidden="1"/>
    <cellStyle name="Hipervínculo" xfId="14666" builtinId="8" hidden="1"/>
    <cellStyle name="Hipervínculo" xfId="14668" builtinId="8" hidden="1"/>
    <cellStyle name="Hipervínculo" xfId="14670" builtinId="8" hidden="1"/>
    <cellStyle name="Hipervínculo" xfId="14672" builtinId="8" hidden="1"/>
    <cellStyle name="Hipervínculo" xfId="14674" builtinId="8" hidden="1"/>
    <cellStyle name="Hipervínculo" xfId="14676" builtinId="8" hidden="1"/>
    <cellStyle name="Hipervínculo" xfId="14678" builtinId="8" hidden="1"/>
    <cellStyle name="Hipervínculo" xfId="14680" builtinId="8" hidden="1"/>
    <cellStyle name="Hipervínculo" xfId="14682" builtinId="8" hidden="1"/>
    <cellStyle name="Hipervínculo" xfId="14684" builtinId="8" hidden="1"/>
    <cellStyle name="Hipervínculo" xfId="14686" builtinId="8" hidden="1"/>
    <cellStyle name="Hipervínculo" xfId="14688" builtinId="8" hidden="1"/>
    <cellStyle name="Hipervínculo" xfId="14690" builtinId="8" hidden="1"/>
    <cellStyle name="Hipervínculo" xfId="14692" builtinId="8" hidden="1"/>
    <cellStyle name="Hipervínculo" xfId="14694" builtinId="8" hidden="1"/>
    <cellStyle name="Hipervínculo" xfId="14696" builtinId="8" hidden="1"/>
    <cellStyle name="Hipervínculo" xfId="14698" builtinId="8" hidden="1"/>
    <cellStyle name="Hipervínculo" xfId="14700" builtinId="8" hidden="1"/>
    <cellStyle name="Hipervínculo" xfId="14702" builtinId="8" hidden="1"/>
    <cellStyle name="Hipervínculo" xfId="14704" builtinId="8" hidden="1"/>
    <cellStyle name="Hipervínculo" xfId="14706" builtinId="8" hidden="1"/>
    <cellStyle name="Hipervínculo" xfId="14708" builtinId="8" hidden="1"/>
    <cellStyle name="Hipervínculo" xfId="14710" builtinId="8" hidden="1"/>
    <cellStyle name="Hipervínculo" xfId="14712" builtinId="8" hidden="1"/>
    <cellStyle name="Hipervínculo" xfId="14714" builtinId="8" hidden="1"/>
    <cellStyle name="Hipervínculo" xfId="14716" builtinId="8" hidden="1"/>
    <cellStyle name="Hipervínculo" xfId="14718" builtinId="8" hidden="1"/>
    <cellStyle name="Hipervínculo" xfId="14720" builtinId="8" hidden="1"/>
    <cellStyle name="Hipervínculo" xfId="14722" builtinId="8" hidden="1"/>
    <cellStyle name="Hipervínculo" xfId="14724" builtinId="8" hidden="1"/>
    <cellStyle name="Hipervínculo" xfId="14726" builtinId="8" hidden="1"/>
    <cellStyle name="Hipervínculo" xfId="14728" builtinId="8" hidden="1"/>
    <cellStyle name="Hipervínculo" xfId="14730" builtinId="8" hidden="1"/>
    <cellStyle name="Hipervínculo" xfId="14732" builtinId="8" hidden="1"/>
    <cellStyle name="Hipervínculo" xfId="14734" builtinId="8" hidden="1"/>
    <cellStyle name="Hipervínculo" xfId="14736" builtinId="8" hidden="1"/>
    <cellStyle name="Hipervínculo" xfId="14738" builtinId="8" hidden="1"/>
    <cellStyle name="Hipervínculo" xfId="14740" builtinId="8" hidden="1"/>
    <cellStyle name="Hipervínculo" xfId="14742" builtinId="8" hidden="1"/>
    <cellStyle name="Hipervínculo" xfId="14744" builtinId="8" hidden="1"/>
    <cellStyle name="Hipervínculo" xfId="14746" builtinId="8" hidden="1"/>
    <cellStyle name="Hipervínculo" xfId="14748" builtinId="8" hidden="1"/>
    <cellStyle name="Hipervínculo" xfId="14750" builtinId="8" hidden="1"/>
    <cellStyle name="Hipervínculo" xfId="14752" builtinId="8" hidden="1"/>
    <cellStyle name="Hipervínculo" xfId="14754" builtinId="8" hidden="1"/>
    <cellStyle name="Hipervínculo" xfId="14756" builtinId="8" hidden="1"/>
    <cellStyle name="Hipervínculo" xfId="14758" builtinId="8" hidden="1"/>
    <cellStyle name="Hipervínculo" xfId="14760" builtinId="8" hidden="1"/>
    <cellStyle name="Hipervínculo" xfId="14762" builtinId="8" hidden="1"/>
    <cellStyle name="Hipervínculo" xfId="14764" builtinId="8" hidden="1"/>
    <cellStyle name="Hipervínculo" xfId="14766" builtinId="8" hidden="1"/>
    <cellStyle name="Hipervínculo" xfId="14768" builtinId="8" hidden="1"/>
    <cellStyle name="Hipervínculo" xfId="14770" builtinId="8" hidden="1"/>
    <cellStyle name="Hipervínculo" xfId="14772" builtinId="8" hidden="1"/>
    <cellStyle name="Hipervínculo" xfId="14774" builtinId="8" hidden="1"/>
    <cellStyle name="Hipervínculo" xfId="14776" builtinId="8" hidden="1"/>
    <cellStyle name="Hipervínculo" xfId="14778" builtinId="8" hidden="1"/>
    <cellStyle name="Hipervínculo" xfId="14780" builtinId="8" hidden="1"/>
    <cellStyle name="Hipervínculo" xfId="14782" builtinId="8" hidden="1"/>
    <cellStyle name="Hipervínculo" xfId="14784" builtinId="8" hidden="1"/>
    <cellStyle name="Hipervínculo" xfId="14786" builtinId="8" hidden="1"/>
    <cellStyle name="Hipervínculo" xfId="14788" builtinId="8" hidden="1"/>
    <cellStyle name="Hipervínculo" xfId="14790" builtinId="8" hidden="1"/>
    <cellStyle name="Hipervínculo" xfId="14792" builtinId="8" hidden="1"/>
    <cellStyle name="Hipervínculo" xfId="14794" builtinId="8" hidden="1"/>
    <cellStyle name="Hipervínculo" xfId="14796" builtinId="8" hidden="1"/>
    <cellStyle name="Hipervínculo" xfId="14798" builtinId="8" hidden="1"/>
    <cellStyle name="Hipervínculo" xfId="14800" builtinId="8" hidden="1"/>
    <cellStyle name="Hipervínculo" xfId="14802" builtinId="8" hidden="1"/>
    <cellStyle name="Hipervínculo" xfId="14804" builtinId="8" hidden="1"/>
    <cellStyle name="Hipervínculo" xfId="14806" builtinId="8" hidden="1"/>
    <cellStyle name="Hipervínculo" xfId="14808" builtinId="8" hidden="1"/>
    <cellStyle name="Hipervínculo" xfId="14810" builtinId="8" hidden="1"/>
    <cellStyle name="Hipervínculo" xfId="14812" builtinId="8" hidden="1"/>
    <cellStyle name="Hipervínculo" xfId="14814" builtinId="8" hidden="1"/>
    <cellStyle name="Hipervínculo" xfId="14816" builtinId="8" hidden="1"/>
    <cellStyle name="Hipervínculo" xfId="14818" builtinId="8" hidden="1"/>
    <cellStyle name="Hipervínculo" xfId="14820" builtinId="8" hidden="1"/>
    <cellStyle name="Hipervínculo" xfId="14822" builtinId="8" hidden="1"/>
    <cellStyle name="Hipervínculo" xfId="14824" builtinId="8" hidden="1"/>
    <cellStyle name="Hipervínculo" xfId="14826" builtinId="8" hidden="1"/>
    <cellStyle name="Hipervínculo" xfId="14828" builtinId="8" hidden="1"/>
    <cellStyle name="Hipervínculo" xfId="14830" builtinId="8" hidden="1"/>
    <cellStyle name="Hipervínculo" xfId="14832" builtinId="8" hidden="1"/>
    <cellStyle name="Hipervínculo" xfId="14834" builtinId="8" hidden="1"/>
    <cellStyle name="Hipervínculo" xfId="14836" builtinId="8" hidden="1"/>
    <cellStyle name="Hipervínculo" xfId="14838" builtinId="8" hidden="1"/>
    <cellStyle name="Hipervínculo" xfId="14840" builtinId="8" hidden="1"/>
    <cellStyle name="Hipervínculo" xfId="14842" builtinId="8" hidden="1"/>
    <cellStyle name="Hipervínculo" xfId="14844" builtinId="8" hidden="1"/>
    <cellStyle name="Hipervínculo" xfId="14846" builtinId="8" hidden="1"/>
    <cellStyle name="Hipervínculo" xfId="14848" builtinId="8" hidden="1"/>
    <cellStyle name="Hipervínculo" xfId="14850" builtinId="8" hidden="1"/>
    <cellStyle name="Hipervínculo" xfId="14852" builtinId="8" hidden="1"/>
    <cellStyle name="Hipervínculo" xfId="14854" builtinId="8" hidden="1"/>
    <cellStyle name="Hipervínculo" xfId="14856" builtinId="8" hidden="1"/>
    <cellStyle name="Hipervínculo" xfId="14858" builtinId="8" hidden="1"/>
    <cellStyle name="Hipervínculo" xfId="14860" builtinId="8" hidden="1"/>
    <cellStyle name="Hipervínculo" xfId="14862" builtinId="8" hidden="1"/>
    <cellStyle name="Hipervínculo" xfId="14864" builtinId="8" hidden="1"/>
    <cellStyle name="Hipervínculo" xfId="14866" builtinId="8" hidden="1"/>
    <cellStyle name="Hipervínculo" xfId="14868" builtinId="8" hidden="1"/>
    <cellStyle name="Hipervínculo" xfId="14870" builtinId="8" hidden="1"/>
    <cellStyle name="Hipervínculo" xfId="14872" builtinId="8" hidden="1"/>
    <cellStyle name="Hipervínculo" xfId="14874" builtinId="8" hidden="1"/>
    <cellStyle name="Hipervínculo" xfId="14876" builtinId="8" hidden="1"/>
    <cellStyle name="Hipervínculo" xfId="14878" builtinId="8" hidden="1"/>
    <cellStyle name="Hipervínculo" xfId="14880" builtinId="8" hidden="1"/>
    <cellStyle name="Hipervínculo" xfId="14882" builtinId="8" hidden="1"/>
    <cellStyle name="Hipervínculo" xfId="14884" builtinId="8" hidden="1"/>
    <cellStyle name="Hipervínculo" xfId="14886" builtinId="8" hidden="1"/>
    <cellStyle name="Hipervínculo" xfId="14888" builtinId="8" hidden="1"/>
    <cellStyle name="Hipervínculo" xfId="14890" builtinId="8" hidden="1"/>
    <cellStyle name="Hipervínculo" xfId="14892" builtinId="8" hidden="1"/>
    <cellStyle name="Hipervínculo" xfId="14894" builtinId="8" hidden="1"/>
    <cellStyle name="Hipervínculo" xfId="14896" builtinId="8" hidden="1"/>
    <cellStyle name="Hipervínculo" xfId="14898" builtinId="8" hidden="1"/>
    <cellStyle name="Hipervínculo" xfId="14900" builtinId="8" hidden="1"/>
    <cellStyle name="Hipervínculo" xfId="14902" builtinId="8" hidden="1"/>
    <cellStyle name="Hipervínculo" xfId="14904" builtinId="8" hidden="1"/>
    <cellStyle name="Hipervínculo" xfId="14906" builtinId="8" hidden="1"/>
    <cellStyle name="Hipervínculo" xfId="14908" builtinId="8" hidden="1"/>
    <cellStyle name="Hipervínculo" xfId="14910" builtinId="8" hidden="1"/>
    <cellStyle name="Hipervínculo" xfId="14912" builtinId="8" hidden="1"/>
    <cellStyle name="Hipervínculo" xfId="14914" builtinId="8" hidden="1"/>
    <cellStyle name="Hipervínculo" xfId="14916" builtinId="8" hidden="1"/>
    <cellStyle name="Hipervínculo" xfId="14918" builtinId="8" hidden="1"/>
    <cellStyle name="Hipervínculo" xfId="14920" builtinId="8" hidden="1"/>
    <cellStyle name="Hipervínculo" xfId="14922" builtinId="8" hidden="1"/>
    <cellStyle name="Hipervínculo" xfId="14924" builtinId="8" hidden="1"/>
    <cellStyle name="Hipervínculo" xfId="14926" builtinId="8" hidden="1"/>
    <cellStyle name="Hipervínculo" xfId="14928" builtinId="8" hidden="1"/>
    <cellStyle name="Hipervínculo" xfId="14930" builtinId="8" hidden="1"/>
    <cellStyle name="Hipervínculo" xfId="14932" builtinId="8" hidden="1"/>
    <cellStyle name="Hipervínculo" xfId="14934" builtinId="8" hidden="1"/>
    <cellStyle name="Hipervínculo" xfId="14936" builtinId="8" hidden="1"/>
    <cellStyle name="Hipervínculo" xfId="14938" builtinId="8" hidden="1"/>
    <cellStyle name="Hipervínculo" xfId="14940" builtinId="8" hidden="1"/>
    <cellStyle name="Hipervínculo" xfId="14942" builtinId="8" hidden="1"/>
    <cellStyle name="Hipervínculo" xfId="14944" builtinId="8" hidden="1"/>
    <cellStyle name="Hipervínculo" xfId="14946" builtinId="8" hidden="1"/>
    <cellStyle name="Hipervínculo" xfId="14948" builtinId="8" hidden="1"/>
    <cellStyle name="Hipervínculo" xfId="14950" builtinId="8" hidden="1"/>
    <cellStyle name="Hipervínculo" xfId="14952" builtinId="8" hidden="1"/>
    <cellStyle name="Hipervínculo" xfId="14954" builtinId="8" hidden="1"/>
    <cellStyle name="Hipervínculo" xfId="14956" builtinId="8" hidden="1"/>
    <cellStyle name="Hipervínculo" xfId="14958" builtinId="8" hidden="1"/>
    <cellStyle name="Hipervínculo" xfId="14960" builtinId="8" hidden="1"/>
    <cellStyle name="Hipervínculo" xfId="14962" builtinId="8" hidden="1"/>
    <cellStyle name="Hipervínculo" xfId="14964" builtinId="8" hidden="1"/>
    <cellStyle name="Hipervínculo" xfId="14966" builtinId="8" hidden="1"/>
    <cellStyle name="Hipervínculo" xfId="14968" builtinId="8" hidden="1"/>
    <cellStyle name="Hipervínculo" xfId="14970" builtinId="8" hidden="1"/>
    <cellStyle name="Hipervínculo" xfId="14972" builtinId="8" hidden="1"/>
    <cellStyle name="Hipervínculo" xfId="14974" builtinId="8" hidden="1"/>
    <cellStyle name="Hipervínculo" xfId="14976" builtinId="8" hidden="1"/>
    <cellStyle name="Hipervínculo" xfId="14978" builtinId="8" hidden="1"/>
    <cellStyle name="Hipervínculo" xfId="14980" builtinId="8" hidden="1"/>
    <cellStyle name="Hipervínculo" xfId="14982" builtinId="8" hidden="1"/>
    <cellStyle name="Hipervínculo" xfId="14984" builtinId="8" hidden="1"/>
    <cellStyle name="Hipervínculo" xfId="14986" builtinId="8" hidden="1"/>
    <cellStyle name="Hipervínculo" xfId="14988" builtinId="8" hidden="1"/>
    <cellStyle name="Hipervínculo" xfId="14990" builtinId="8" hidden="1"/>
    <cellStyle name="Hipervínculo" xfId="14992" builtinId="8" hidden="1"/>
    <cellStyle name="Hipervínculo" xfId="14994" builtinId="8" hidden="1"/>
    <cellStyle name="Hipervínculo" xfId="14996" builtinId="8" hidden="1"/>
    <cellStyle name="Hipervínculo" xfId="14998" builtinId="8" hidden="1"/>
    <cellStyle name="Hipervínculo" xfId="15000" builtinId="8" hidden="1"/>
    <cellStyle name="Hipervínculo" xfId="15002" builtinId="8" hidden="1"/>
    <cellStyle name="Hipervínculo" xfId="15004" builtinId="8" hidden="1"/>
    <cellStyle name="Hipervínculo" xfId="15006" builtinId="8" hidden="1"/>
    <cellStyle name="Hipervínculo" xfId="15008" builtinId="8" hidden="1"/>
    <cellStyle name="Hipervínculo" xfId="15010" builtinId="8" hidden="1"/>
    <cellStyle name="Hipervínculo" xfId="15012" builtinId="8" hidden="1"/>
    <cellStyle name="Hipervínculo" xfId="15014" builtinId="8" hidden="1"/>
    <cellStyle name="Hipervínculo" xfId="15016" builtinId="8" hidden="1"/>
    <cellStyle name="Hipervínculo" xfId="15018" builtinId="8" hidden="1"/>
    <cellStyle name="Hipervínculo" xfId="15020" builtinId="8" hidden="1"/>
    <cellStyle name="Hipervínculo" xfId="15022" builtinId="8" hidden="1"/>
    <cellStyle name="Hipervínculo" xfId="15024" builtinId="8" hidden="1"/>
    <cellStyle name="Hipervínculo" xfId="15026" builtinId="8" hidden="1"/>
    <cellStyle name="Hipervínculo" xfId="15028" builtinId="8" hidden="1"/>
    <cellStyle name="Hipervínculo" xfId="15030" builtinId="8" hidden="1"/>
    <cellStyle name="Hipervínculo" xfId="15032" builtinId="8" hidden="1"/>
    <cellStyle name="Hipervínculo" xfId="15034" builtinId="8" hidden="1"/>
    <cellStyle name="Hipervínculo" xfId="15036" builtinId="8" hidden="1"/>
    <cellStyle name="Hipervínculo" xfId="15038" builtinId="8" hidden="1"/>
    <cellStyle name="Hipervínculo" xfId="15040" builtinId="8" hidden="1"/>
    <cellStyle name="Hipervínculo" xfId="15042" builtinId="8" hidden="1"/>
    <cellStyle name="Hipervínculo" xfId="15044" builtinId="8" hidden="1"/>
    <cellStyle name="Hipervínculo" xfId="15046" builtinId="8" hidden="1"/>
    <cellStyle name="Hipervínculo" xfId="15048" builtinId="8" hidden="1"/>
    <cellStyle name="Hipervínculo" xfId="15050" builtinId="8" hidden="1"/>
    <cellStyle name="Hipervínculo" xfId="15052" builtinId="8" hidden="1"/>
    <cellStyle name="Hipervínculo" xfId="15054" builtinId="8" hidden="1"/>
    <cellStyle name="Hipervínculo" xfId="15056" builtinId="8" hidden="1"/>
    <cellStyle name="Hipervínculo" xfId="15058" builtinId="8" hidden="1"/>
    <cellStyle name="Hipervínculo" xfId="15060" builtinId="8" hidden="1"/>
    <cellStyle name="Hipervínculo" xfId="15062" builtinId="8" hidden="1"/>
    <cellStyle name="Hipervínculo" xfId="15064" builtinId="8" hidden="1"/>
    <cellStyle name="Hipervínculo" xfId="15066" builtinId="8" hidden="1"/>
    <cellStyle name="Hipervínculo" xfId="15068" builtinId="8" hidden="1"/>
    <cellStyle name="Hipervínculo" xfId="15070" builtinId="8" hidden="1"/>
    <cellStyle name="Hipervínculo" xfId="15072" builtinId="8" hidden="1"/>
    <cellStyle name="Hipervínculo" xfId="15074" builtinId="8" hidden="1"/>
    <cellStyle name="Hipervínculo" xfId="15076" builtinId="8" hidden="1"/>
    <cellStyle name="Hipervínculo" xfId="15078" builtinId="8" hidden="1"/>
    <cellStyle name="Hipervínculo" xfId="15080" builtinId="8" hidden="1"/>
    <cellStyle name="Hipervínculo" xfId="15082" builtinId="8" hidden="1"/>
    <cellStyle name="Hipervínculo" xfId="15084" builtinId="8" hidden="1"/>
    <cellStyle name="Hipervínculo" xfId="15086" builtinId="8" hidden="1"/>
    <cellStyle name="Hipervínculo" xfId="15088" builtinId="8" hidden="1"/>
    <cellStyle name="Hipervínculo" xfId="15090" builtinId="8" hidden="1"/>
    <cellStyle name="Hipervínculo" xfId="15092" builtinId="8" hidden="1"/>
    <cellStyle name="Hipervínculo" xfId="15094" builtinId="8" hidden="1"/>
    <cellStyle name="Hipervínculo" xfId="15096" builtinId="8" hidden="1"/>
    <cellStyle name="Hipervínculo" xfId="15098" builtinId="8" hidden="1"/>
    <cellStyle name="Hipervínculo" xfId="15100" builtinId="8" hidden="1"/>
    <cellStyle name="Hipervínculo" xfId="15102" builtinId="8" hidden="1"/>
    <cellStyle name="Hipervínculo" xfId="15104" builtinId="8" hidden="1"/>
    <cellStyle name="Hipervínculo" xfId="15106" builtinId="8" hidden="1"/>
    <cellStyle name="Hipervínculo" xfId="15108" builtinId="8" hidden="1"/>
    <cellStyle name="Hipervínculo" xfId="15110" builtinId="8" hidden="1"/>
    <cellStyle name="Hipervínculo" xfId="15112" builtinId="8" hidden="1"/>
    <cellStyle name="Hipervínculo" xfId="15114" builtinId="8" hidden="1"/>
    <cellStyle name="Hipervínculo" xfId="15116" builtinId="8" hidden="1"/>
    <cellStyle name="Hipervínculo" xfId="15118" builtinId="8" hidden="1"/>
    <cellStyle name="Hipervínculo" xfId="15120" builtinId="8" hidden="1"/>
    <cellStyle name="Hipervínculo" xfId="15122" builtinId="8" hidden="1"/>
    <cellStyle name="Hipervínculo" xfId="15124" builtinId="8" hidden="1"/>
    <cellStyle name="Hipervínculo" xfId="15126" builtinId="8" hidden="1"/>
    <cellStyle name="Hipervínculo" xfId="15128" builtinId="8" hidden="1"/>
    <cellStyle name="Hipervínculo" xfId="15130" builtinId="8" hidden="1"/>
    <cellStyle name="Hipervínculo" xfId="15132" builtinId="8" hidden="1"/>
    <cellStyle name="Hipervínculo" xfId="15134" builtinId="8" hidden="1"/>
    <cellStyle name="Hipervínculo" xfId="15136" builtinId="8" hidden="1"/>
    <cellStyle name="Hipervínculo" xfId="15138" builtinId="8" hidden="1"/>
    <cellStyle name="Hipervínculo" xfId="15140" builtinId="8" hidden="1"/>
    <cellStyle name="Hipervínculo" xfId="15142" builtinId="8" hidden="1"/>
    <cellStyle name="Hipervínculo" xfId="15144" builtinId="8" hidden="1"/>
    <cellStyle name="Hipervínculo" xfId="15146" builtinId="8" hidden="1"/>
    <cellStyle name="Hipervínculo" xfId="15148" builtinId="8" hidden="1"/>
    <cellStyle name="Hipervínculo" xfId="15150" builtinId="8" hidden="1"/>
    <cellStyle name="Hipervínculo" xfId="15152" builtinId="8" hidden="1"/>
    <cellStyle name="Hipervínculo" xfId="15154" builtinId="8" hidden="1"/>
    <cellStyle name="Hipervínculo" xfId="15156" builtinId="8" hidden="1"/>
    <cellStyle name="Hipervínculo" xfId="15158" builtinId="8" hidden="1"/>
    <cellStyle name="Hipervínculo" xfId="15160" builtinId="8" hidden="1"/>
    <cellStyle name="Hipervínculo" xfId="15162" builtinId="8" hidden="1"/>
    <cellStyle name="Hipervínculo" xfId="15164" builtinId="8" hidden="1"/>
    <cellStyle name="Hipervínculo" xfId="15166" builtinId="8" hidden="1"/>
    <cellStyle name="Hipervínculo" xfId="15168" builtinId="8" hidden="1"/>
    <cellStyle name="Hipervínculo" xfId="15170" builtinId="8" hidden="1"/>
    <cellStyle name="Hipervínculo" xfId="15172" builtinId="8" hidden="1"/>
    <cellStyle name="Hipervínculo" xfId="15174" builtinId="8" hidden="1"/>
    <cellStyle name="Hipervínculo" xfId="15176" builtinId="8" hidden="1"/>
    <cellStyle name="Hipervínculo" xfId="15178" builtinId="8" hidden="1"/>
    <cellStyle name="Hipervínculo" xfId="15180" builtinId="8" hidden="1"/>
    <cellStyle name="Hipervínculo" xfId="15182" builtinId="8" hidden="1"/>
    <cellStyle name="Hipervínculo" xfId="15184" builtinId="8" hidden="1"/>
    <cellStyle name="Hipervínculo" xfId="15186" builtinId="8" hidden="1"/>
    <cellStyle name="Hipervínculo" xfId="15188" builtinId="8" hidden="1"/>
    <cellStyle name="Hipervínculo" xfId="15190" builtinId="8" hidden="1"/>
    <cellStyle name="Hipervínculo" xfId="15192" builtinId="8" hidden="1"/>
    <cellStyle name="Hipervínculo" xfId="15194" builtinId="8" hidden="1"/>
    <cellStyle name="Hipervínculo" xfId="15196" builtinId="8" hidden="1"/>
    <cellStyle name="Hipervínculo" xfId="15198" builtinId="8" hidden="1"/>
    <cellStyle name="Hipervínculo" xfId="15200" builtinId="8" hidden="1"/>
    <cellStyle name="Hipervínculo" xfId="15202" builtinId="8" hidden="1"/>
    <cellStyle name="Hipervínculo" xfId="15204" builtinId="8" hidden="1"/>
    <cellStyle name="Hipervínculo" xfId="15206" builtinId="8" hidden="1"/>
    <cellStyle name="Hipervínculo" xfId="15208" builtinId="8" hidden="1"/>
    <cellStyle name="Hipervínculo" xfId="15210" builtinId="8" hidden="1"/>
    <cellStyle name="Hipervínculo" xfId="15212" builtinId="8" hidden="1"/>
    <cellStyle name="Hipervínculo" xfId="15214" builtinId="8" hidden="1"/>
    <cellStyle name="Hipervínculo" xfId="15216" builtinId="8" hidden="1"/>
    <cellStyle name="Hipervínculo" xfId="15218" builtinId="8" hidden="1"/>
    <cellStyle name="Hipervínculo" xfId="15220" builtinId="8" hidden="1"/>
    <cellStyle name="Hipervínculo" xfId="15222" builtinId="8" hidden="1"/>
    <cellStyle name="Hipervínculo" xfId="15224" builtinId="8" hidden="1"/>
    <cellStyle name="Hipervínculo" xfId="15226" builtinId="8" hidden="1"/>
    <cellStyle name="Hipervínculo" xfId="15228" builtinId="8" hidden="1"/>
    <cellStyle name="Hipervínculo" xfId="15230" builtinId="8" hidden="1"/>
    <cellStyle name="Hipervínculo" xfId="15232" builtinId="8" hidden="1"/>
    <cellStyle name="Hipervínculo" xfId="15234" builtinId="8" hidden="1"/>
    <cellStyle name="Hipervínculo" xfId="15236" builtinId="8" hidden="1"/>
    <cellStyle name="Hipervínculo" xfId="15238" builtinId="8" hidden="1"/>
    <cellStyle name="Hipervínculo" xfId="15240" builtinId="8" hidden="1"/>
    <cellStyle name="Hipervínculo" xfId="15242" builtinId="8" hidden="1"/>
    <cellStyle name="Hipervínculo" xfId="15244" builtinId="8" hidden="1"/>
    <cellStyle name="Hipervínculo" xfId="15246" builtinId="8" hidden="1"/>
    <cellStyle name="Hipervínculo" xfId="15248" builtinId="8" hidden="1"/>
    <cellStyle name="Hipervínculo" xfId="15250" builtinId="8" hidden="1"/>
    <cellStyle name="Hipervínculo" xfId="15252" builtinId="8" hidden="1"/>
    <cellStyle name="Hipervínculo" xfId="15254" builtinId="8" hidden="1"/>
    <cellStyle name="Hipervínculo" xfId="15256" builtinId="8" hidden="1"/>
    <cellStyle name="Hipervínculo" xfId="15258" builtinId="8" hidden="1"/>
    <cellStyle name="Hipervínculo" xfId="15260" builtinId="8" hidden="1"/>
    <cellStyle name="Hipervínculo" xfId="15262" builtinId="8" hidden="1"/>
    <cellStyle name="Hipervínculo" xfId="15264" builtinId="8" hidden="1"/>
    <cellStyle name="Hipervínculo" xfId="15266" builtinId="8" hidden="1"/>
    <cellStyle name="Hipervínculo" xfId="15268" builtinId="8" hidden="1"/>
    <cellStyle name="Hipervínculo" xfId="15270" builtinId="8" hidden="1"/>
    <cellStyle name="Hipervínculo" xfId="15272" builtinId="8" hidden="1"/>
    <cellStyle name="Hipervínculo" xfId="15274" builtinId="8" hidden="1"/>
    <cellStyle name="Hipervínculo" xfId="15276" builtinId="8" hidden="1"/>
    <cellStyle name="Hipervínculo" xfId="15278" builtinId="8" hidden="1"/>
    <cellStyle name="Hipervínculo" xfId="15280" builtinId="8" hidden="1"/>
    <cellStyle name="Hipervínculo" xfId="15282" builtinId="8" hidden="1"/>
    <cellStyle name="Hipervínculo" xfId="15284" builtinId="8" hidden="1"/>
    <cellStyle name="Hipervínculo" xfId="15286" builtinId="8" hidden="1"/>
    <cellStyle name="Hipervínculo" xfId="15288" builtinId="8" hidden="1"/>
    <cellStyle name="Hipervínculo" xfId="15290" builtinId="8" hidden="1"/>
    <cellStyle name="Hipervínculo" xfId="15292" builtinId="8" hidden="1"/>
    <cellStyle name="Hipervínculo" xfId="15294" builtinId="8" hidden="1"/>
    <cellStyle name="Hipervínculo" xfId="15296" builtinId="8" hidden="1"/>
    <cellStyle name="Hipervínculo" xfId="15298" builtinId="8" hidden="1"/>
    <cellStyle name="Hipervínculo" xfId="15300" builtinId="8" hidden="1"/>
    <cellStyle name="Hipervínculo" xfId="15302" builtinId="8" hidden="1"/>
    <cellStyle name="Hipervínculo" xfId="15304" builtinId="8" hidden="1"/>
    <cellStyle name="Hipervínculo" xfId="15306" builtinId="8" hidden="1"/>
    <cellStyle name="Hipervínculo" xfId="15308" builtinId="8" hidden="1"/>
    <cellStyle name="Hipervínculo" xfId="15310" builtinId="8" hidden="1"/>
    <cellStyle name="Hipervínculo" xfId="15312" builtinId="8" hidden="1"/>
    <cellStyle name="Hipervínculo" xfId="15314" builtinId="8" hidden="1"/>
    <cellStyle name="Hipervínculo" xfId="15316" builtinId="8" hidden="1"/>
    <cellStyle name="Hipervínculo" xfId="15318" builtinId="8" hidden="1"/>
    <cellStyle name="Hipervínculo" xfId="15320" builtinId="8" hidden="1"/>
    <cellStyle name="Hipervínculo" xfId="15322" builtinId="8" hidden="1"/>
    <cellStyle name="Hipervínculo" xfId="15324" builtinId="8" hidden="1"/>
    <cellStyle name="Hipervínculo" xfId="15326" builtinId="8" hidden="1"/>
    <cellStyle name="Hipervínculo" xfId="15328" builtinId="8" hidden="1"/>
    <cellStyle name="Hipervínculo" xfId="15330" builtinId="8" hidden="1"/>
    <cellStyle name="Hipervínculo" xfId="15332" builtinId="8" hidden="1"/>
    <cellStyle name="Hipervínculo" xfId="15334" builtinId="8" hidden="1"/>
    <cellStyle name="Hipervínculo" xfId="15336" builtinId="8" hidden="1"/>
    <cellStyle name="Hipervínculo" xfId="15338" builtinId="8" hidden="1"/>
    <cellStyle name="Hipervínculo" xfId="15340" builtinId="8" hidden="1"/>
    <cellStyle name="Hipervínculo" xfId="15342" builtinId="8" hidden="1"/>
    <cellStyle name="Hipervínculo" xfId="15344" builtinId="8" hidden="1"/>
    <cellStyle name="Hipervínculo" xfId="15346" builtinId="8" hidden="1"/>
    <cellStyle name="Hipervínculo" xfId="15348" builtinId="8" hidden="1"/>
    <cellStyle name="Hipervínculo" xfId="15350" builtinId="8" hidden="1"/>
    <cellStyle name="Hipervínculo" xfId="15352" builtinId="8" hidden="1"/>
    <cellStyle name="Hipervínculo" xfId="15354" builtinId="8" hidden="1"/>
    <cellStyle name="Hipervínculo" xfId="15356" builtinId="8" hidden="1"/>
    <cellStyle name="Hipervínculo" xfId="15358" builtinId="8" hidden="1"/>
    <cellStyle name="Hipervínculo" xfId="15360" builtinId="8" hidden="1"/>
    <cellStyle name="Hipervínculo" xfId="15362" builtinId="8" hidden="1"/>
    <cellStyle name="Hipervínculo" xfId="15364" builtinId="8" hidden="1"/>
    <cellStyle name="Hipervínculo" xfId="15366" builtinId="8" hidden="1"/>
    <cellStyle name="Hipervínculo" xfId="15368" builtinId="8" hidden="1"/>
    <cellStyle name="Hipervínculo" xfId="15370" builtinId="8" hidden="1"/>
    <cellStyle name="Hipervínculo" xfId="15372" builtinId="8" hidden="1"/>
    <cellStyle name="Hipervínculo" xfId="15374" builtinId="8" hidden="1"/>
    <cellStyle name="Hipervínculo" xfId="15376" builtinId="8" hidden="1"/>
    <cellStyle name="Hipervínculo" xfId="15378" builtinId="8" hidden="1"/>
    <cellStyle name="Hipervínculo" xfId="15380" builtinId="8" hidden="1"/>
    <cellStyle name="Hipervínculo" xfId="15382" builtinId="8" hidden="1"/>
    <cellStyle name="Hipervínculo" xfId="15384" builtinId="8" hidden="1"/>
    <cellStyle name="Hipervínculo" xfId="15386" builtinId="8" hidden="1"/>
    <cellStyle name="Hipervínculo" xfId="15388" builtinId="8" hidden="1"/>
    <cellStyle name="Hipervínculo" xfId="15390" builtinId="8" hidden="1"/>
    <cellStyle name="Hipervínculo" xfId="15392" builtinId="8" hidden="1"/>
    <cellStyle name="Hipervínculo" xfId="15394" builtinId="8" hidden="1"/>
    <cellStyle name="Hipervínculo" xfId="15396" builtinId="8" hidden="1"/>
    <cellStyle name="Hipervínculo" xfId="15398" builtinId="8" hidden="1"/>
    <cellStyle name="Hipervínculo" xfId="15400" builtinId="8" hidden="1"/>
    <cellStyle name="Hipervínculo" xfId="15402" builtinId="8" hidden="1"/>
    <cellStyle name="Hipervínculo" xfId="15404" builtinId="8" hidden="1"/>
    <cellStyle name="Hipervínculo" xfId="15406" builtinId="8" hidden="1"/>
    <cellStyle name="Hipervínculo" xfId="15408" builtinId="8" hidden="1"/>
    <cellStyle name="Hipervínculo" xfId="15410" builtinId="8" hidden="1"/>
    <cellStyle name="Hipervínculo" xfId="15412" builtinId="8" hidden="1"/>
    <cellStyle name="Hipervínculo" xfId="15414" builtinId="8" hidden="1"/>
    <cellStyle name="Hipervínculo" xfId="15416" builtinId="8" hidden="1"/>
    <cellStyle name="Hipervínculo" xfId="15418" builtinId="8" hidden="1"/>
    <cellStyle name="Hipervínculo" xfId="15420" builtinId="8" hidden="1"/>
    <cellStyle name="Hipervínculo" xfId="15422" builtinId="8" hidden="1"/>
    <cellStyle name="Hipervínculo" xfId="15424" builtinId="8" hidden="1"/>
    <cellStyle name="Hipervínculo" xfId="15426" builtinId="8" hidden="1"/>
    <cellStyle name="Hipervínculo" xfId="15428" builtinId="8" hidden="1"/>
    <cellStyle name="Hipervínculo" xfId="15430" builtinId="8" hidden="1"/>
    <cellStyle name="Hipervínculo" xfId="15432" builtinId="8" hidden="1"/>
    <cellStyle name="Hipervínculo" xfId="15434" builtinId="8" hidden="1"/>
    <cellStyle name="Hipervínculo" xfId="15436" builtinId="8" hidden="1"/>
    <cellStyle name="Hipervínculo" xfId="15438" builtinId="8" hidden="1"/>
    <cellStyle name="Hipervínculo" xfId="15440" builtinId="8" hidden="1"/>
    <cellStyle name="Hipervínculo" xfId="15442" builtinId="8" hidden="1"/>
    <cellStyle name="Hipervínculo" xfId="15444" builtinId="8" hidden="1"/>
    <cellStyle name="Hipervínculo" xfId="15446" builtinId="8" hidden="1"/>
    <cellStyle name="Hipervínculo" xfId="15448" builtinId="8" hidden="1"/>
    <cellStyle name="Hipervínculo" xfId="15450" builtinId="8" hidden="1"/>
    <cellStyle name="Hipervínculo" xfId="15452" builtinId="8" hidden="1"/>
    <cellStyle name="Hipervínculo" xfId="15454" builtinId="8" hidden="1"/>
    <cellStyle name="Hipervínculo" xfId="15456" builtinId="8" hidden="1"/>
    <cellStyle name="Hipervínculo" xfId="15458" builtinId="8" hidden="1"/>
    <cellStyle name="Hipervínculo" xfId="15460" builtinId="8" hidden="1"/>
    <cellStyle name="Hipervínculo" xfId="15462" builtinId="8" hidden="1"/>
    <cellStyle name="Hipervínculo" xfId="15464" builtinId="8" hidden="1"/>
    <cellStyle name="Hipervínculo" xfId="15466" builtinId="8" hidden="1"/>
    <cellStyle name="Hipervínculo" xfId="15468" builtinId="8" hidden="1"/>
    <cellStyle name="Hipervínculo" xfId="15470" builtinId="8" hidden="1"/>
    <cellStyle name="Hipervínculo" xfId="15472" builtinId="8" hidden="1"/>
    <cellStyle name="Hipervínculo" xfId="15474" builtinId="8" hidden="1"/>
    <cellStyle name="Hipervínculo" xfId="15476" builtinId="8" hidden="1"/>
    <cellStyle name="Hipervínculo" xfId="15478" builtinId="8" hidden="1"/>
    <cellStyle name="Hipervínculo" xfId="15480" builtinId="8" hidden="1"/>
    <cellStyle name="Hipervínculo" xfId="15482" builtinId="8" hidden="1"/>
    <cellStyle name="Hipervínculo" xfId="15484" builtinId="8" hidden="1"/>
    <cellStyle name="Hipervínculo" xfId="15486" builtinId="8" hidden="1"/>
    <cellStyle name="Hipervínculo" xfId="15488" builtinId="8" hidden="1"/>
    <cellStyle name="Hipervínculo" xfId="15490" builtinId="8" hidden="1"/>
    <cellStyle name="Hipervínculo" xfId="15492" builtinId="8" hidden="1"/>
    <cellStyle name="Hipervínculo" xfId="15494" builtinId="8" hidden="1"/>
    <cellStyle name="Hipervínculo" xfId="15496" builtinId="8" hidden="1"/>
    <cellStyle name="Hipervínculo" xfId="15498" builtinId="8" hidden="1"/>
    <cellStyle name="Hipervínculo" xfId="15500" builtinId="8" hidden="1"/>
    <cellStyle name="Hipervínculo" xfId="15502" builtinId="8" hidden="1"/>
    <cellStyle name="Hipervínculo" xfId="15504" builtinId="8" hidden="1"/>
    <cellStyle name="Hipervínculo" xfId="15506" builtinId="8" hidden="1"/>
    <cellStyle name="Hipervínculo" xfId="15508" builtinId="8" hidden="1"/>
    <cellStyle name="Hipervínculo" xfId="15510" builtinId="8" hidden="1"/>
    <cellStyle name="Hipervínculo" xfId="15512" builtinId="8" hidden="1"/>
    <cellStyle name="Hipervínculo" xfId="15514" builtinId="8" hidden="1"/>
    <cellStyle name="Hipervínculo" xfId="15516" builtinId="8" hidden="1"/>
    <cellStyle name="Hipervínculo" xfId="15518" builtinId="8" hidden="1"/>
    <cellStyle name="Hipervínculo" xfId="15520" builtinId="8" hidden="1"/>
    <cellStyle name="Hipervínculo" xfId="15522" builtinId="8" hidden="1"/>
    <cellStyle name="Hipervínculo" xfId="15524" builtinId="8" hidden="1"/>
    <cellStyle name="Hipervínculo" xfId="15526" builtinId="8" hidden="1"/>
    <cellStyle name="Hipervínculo" xfId="15528" builtinId="8" hidden="1"/>
    <cellStyle name="Hipervínculo" xfId="15530" builtinId="8" hidden="1"/>
    <cellStyle name="Hipervínculo" xfId="15532" builtinId="8" hidden="1"/>
    <cellStyle name="Hipervínculo" xfId="15534" builtinId="8" hidden="1"/>
    <cellStyle name="Hipervínculo" xfId="15536" builtinId="8" hidden="1"/>
    <cellStyle name="Hipervínculo" xfId="15538" builtinId="8" hidden="1"/>
    <cellStyle name="Hipervínculo" xfId="15540" builtinId="8" hidden="1"/>
    <cellStyle name="Hipervínculo" xfId="15542" builtinId="8" hidden="1"/>
    <cellStyle name="Hipervínculo" xfId="15544" builtinId="8" hidden="1"/>
    <cellStyle name="Hipervínculo" xfId="15546" builtinId="8" hidden="1"/>
    <cellStyle name="Hipervínculo" xfId="15548" builtinId="8" hidden="1"/>
    <cellStyle name="Hipervínculo" xfId="15550" builtinId="8" hidden="1"/>
    <cellStyle name="Hipervínculo" xfId="15552" builtinId="8" hidden="1"/>
    <cellStyle name="Hipervínculo" xfId="15554" builtinId="8" hidden="1"/>
    <cellStyle name="Hipervínculo" xfId="15556" builtinId="8" hidden="1"/>
    <cellStyle name="Hipervínculo" xfId="15558" builtinId="8" hidden="1"/>
    <cellStyle name="Hipervínculo" xfId="15560" builtinId="8" hidden="1"/>
    <cellStyle name="Hipervínculo" xfId="15562" builtinId="8" hidden="1"/>
    <cellStyle name="Hipervínculo" xfId="15564" builtinId="8" hidden="1"/>
    <cellStyle name="Hipervínculo" xfId="15566" builtinId="8" hidden="1"/>
    <cellStyle name="Hipervínculo" xfId="15568" builtinId="8" hidden="1"/>
    <cellStyle name="Hipervínculo" xfId="15570" builtinId="8" hidden="1"/>
    <cellStyle name="Hipervínculo" xfId="15572" builtinId="8" hidden="1"/>
    <cellStyle name="Hipervínculo" xfId="15574" builtinId="8" hidden="1"/>
    <cellStyle name="Hipervínculo" xfId="15576" builtinId="8" hidden="1"/>
    <cellStyle name="Hipervínculo" xfId="15578" builtinId="8" hidden="1"/>
    <cellStyle name="Hipervínculo" xfId="15580" builtinId="8" hidden="1"/>
    <cellStyle name="Hipervínculo" xfId="15582" builtinId="8" hidden="1"/>
    <cellStyle name="Hipervínculo" xfId="15584" builtinId="8" hidden="1"/>
    <cellStyle name="Hipervínculo" xfId="15586" builtinId="8" hidden="1"/>
    <cellStyle name="Hipervínculo" xfId="15588" builtinId="8" hidden="1"/>
    <cellStyle name="Hipervínculo" xfId="15590" builtinId="8" hidden="1"/>
    <cellStyle name="Hipervínculo" xfId="15592" builtinId="8" hidden="1"/>
    <cellStyle name="Hipervínculo" xfId="15594" builtinId="8" hidden="1"/>
    <cellStyle name="Hipervínculo" xfId="15596" builtinId="8" hidden="1"/>
    <cellStyle name="Hipervínculo" xfId="15598" builtinId="8" hidden="1"/>
    <cellStyle name="Hipervínculo" xfId="15600" builtinId="8" hidden="1"/>
    <cellStyle name="Hipervínculo" xfId="15602" builtinId="8" hidden="1"/>
    <cellStyle name="Hipervínculo" xfId="15604" builtinId="8" hidden="1"/>
    <cellStyle name="Hipervínculo" xfId="15606" builtinId="8" hidden="1"/>
    <cellStyle name="Hipervínculo" xfId="15608" builtinId="8" hidden="1"/>
    <cellStyle name="Hipervínculo" xfId="15610" builtinId="8" hidden="1"/>
    <cellStyle name="Hipervínculo" xfId="15612" builtinId="8" hidden="1"/>
    <cellStyle name="Hipervínculo" xfId="15614" builtinId="8" hidden="1"/>
    <cellStyle name="Hipervínculo" xfId="15616" builtinId="8" hidden="1"/>
    <cellStyle name="Hipervínculo" xfId="15618" builtinId="8" hidden="1"/>
    <cellStyle name="Hipervínculo" xfId="15620" builtinId="8" hidden="1"/>
    <cellStyle name="Hipervínculo" xfId="15622" builtinId="8" hidden="1"/>
    <cellStyle name="Hipervínculo" xfId="15624" builtinId="8" hidden="1"/>
    <cellStyle name="Hipervínculo" xfId="15626" builtinId="8" hidden="1"/>
    <cellStyle name="Hipervínculo" xfId="15628" builtinId="8" hidden="1"/>
    <cellStyle name="Hipervínculo" xfId="15630" builtinId="8" hidden="1"/>
    <cellStyle name="Hipervínculo" xfId="15632" builtinId="8" hidden="1"/>
    <cellStyle name="Hipervínculo" xfId="15634" builtinId="8" hidden="1"/>
    <cellStyle name="Hipervínculo" xfId="15636" builtinId="8" hidden="1"/>
    <cellStyle name="Hipervínculo" xfId="15638" builtinId="8" hidden="1"/>
    <cellStyle name="Hipervínculo" xfId="15640" builtinId="8" hidden="1"/>
    <cellStyle name="Hipervínculo" xfId="15642" builtinId="8" hidden="1"/>
    <cellStyle name="Hipervínculo" xfId="15644" builtinId="8" hidden="1"/>
    <cellStyle name="Hipervínculo" xfId="15646" builtinId="8" hidden="1"/>
    <cellStyle name="Hipervínculo" xfId="15648" builtinId="8" hidden="1"/>
    <cellStyle name="Hipervínculo" xfId="15650" builtinId="8" hidden="1"/>
    <cellStyle name="Hipervínculo" xfId="15652" builtinId="8" hidden="1"/>
    <cellStyle name="Hipervínculo" xfId="15654" builtinId="8" hidden="1"/>
    <cellStyle name="Hipervínculo" xfId="15656" builtinId="8" hidden="1"/>
    <cellStyle name="Hipervínculo" xfId="15658" builtinId="8" hidden="1"/>
    <cellStyle name="Hipervínculo" xfId="15660" builtinId="8" hidden="1"/>
    <cellStyle name="Hipervínculo" xfId="15662" builtinId="8" hidden="1"/>
    <cellStyle name="Hipervínculo" xfId="15664" builtinId="8" hidden="1"/>
    <cellStyle name="Hipervínculo" xfId="15666" builtinId="8" hidden="1"/>
    <cellStyle name="Hipervínculo" xfId="15668" builtinId="8" hidden="1"/>
    <cellStyle name="Hipervínculo" xfId="15670" builtinId="8" hidden="1"/>
    <cellStyle name="Hipervínculo" xfId="15672" builtinId="8" hidden="1"/>
    <cellStyle name="Hipervínculo" xfId="15674" builtinId="8" hidden="1"/>
    <cellStyle name="Hipervínculo" xfId="15676" builtinId="8" hidden="1"/>
    <cellStyle name="Hipervínculo" xfId="15678" builtinId="8" hidden="1"/>
    <cellStyle name="Hipervínculo" xfId="15680" builtinId="8" hidden="1"/>
    <cellStyle name="Hipervínculo" xfId="15682" builtinId="8" hidden="1"/>
    <cellStyle name="Hipervínculo" xfId="15684" builtinId="8" hidden="1"/>
    <cellStyle name="Hipervínculo" xfId="15686" builtinId="8" hidden="1"/>
    <cellStyle name="Hipervínculo" xfId="15688" builtinId="8" hidden="1"/>
    <cellStyle name="Hipervínculo" xfId="15690" builtinId="8" hidden="1"/>
    <cellStyle name="Hipervínculo" xfId="15692" builtinId="8" hidden="1"/>
    <cellStyle name="Hipervínculo" xfId="15694" builtinId="8" hidden="1"/>
    <cellStyle name="Hipervínculo" xfId="15696" builtinId="8" hidden="1"/>
    <cellStyle name="Hipervínculo" xfId="15698" builtinId="8" hidden="1"/>
    <cellStyle name="Hipervínculo" xfId="15700" builtinId="8" hidden="1"/>
    <cellStyle name="Hipervínculo" xfId="15702" builtinId="8" hidden="1"/>
    <cellStyle name="Hipervínculo" xfId="15704" builtinId="8" hidden="1"/>
    <cellStyle name="Hipervínculo" xfId="15706" builtinId="8" hidden="1"/>
    <cellStyle name="Hipervínculo" xfId="15708" builtinId="8" hidden="1"/>
    <cellStyle name="Hipervínculo" xfId="15710" builtinId="8" hidden="1"/>
    <cellStyle name="Hipervínculo" xfId="15712" builtinId="8" hidden="1"/>
    <cellStyle name="Hipervínculo" xfId="15714" builtinId="8" hidden="1"/>
    <cellStyle name="Hipervínculo" xfId="15716" builtinId="8" hidden="1"/>
    <cellStyle name="Hipervínculo" xfId="15718" builtinId="8" hidden="1"/>
    <cellStyle name="Hipervínculo" xfId="15720" builtinId="8" hidden="1"/>
    <cellStyle name="Hipervínculo" xfId="15722" builtinId="8" hidden="1"/>
    <cellStyle name="Hipervínculo" xfId="15724" builtinId="8" hidden="1"/>
    <cellStyle name="Hipervínculo" xfId="15726" builtinId="8" hidden="1"/>
    <cellStyle name="Hipervínculo" xfId="15728" builtinId="8" hidden="1"/>
    <cellStyle name="Hipervínculo" xfId="15730" builtinId="8" hidden="1"/>
    <cellStyle name="Hipervínculo" xfId="15732" builtinId="8" hidden="1"/>
    <cellStyle name="Hipervínculo" xfId="15734" builtinId="8" hidden="1"/>
    <cellStyle name="Hipervínculo" xfId="15736" builtinId="8" hidden="1"/>
    <cellStyle name="Hipervínculo" xfId="15738" builtinId="8" hidden="1"/>
    <cellStyle name="Hipervínculo" xfId="15740" builtinId="8" hidden="1"/>
    <cellStyle name="Hipervínculo" xfId="15742" builtinId="8" hidden="1"/>
    <cellStyle name="Hipervínculo" xfId="15744" builtinId="8" hidden="1"/>
    <cellStyle name="Hipervínculo" xfId="15746" builtinId="8" hidden="1"/>
    <cellStyle name="Hipervínculo" xfId="15748" builtinId="8" hidden="1"/>
    <cellStyle name="Hipervínculo" xfId="15750" builtinId="8" hidden="1"/>
    <cellStyle name="Hipervínculo" xfId="15752" builtinId="8" hidden="1"/>
    <cellStyle name="Hipervínculo" xfId="15754" builtinId="8" hidden="1"/>
    <cellStyle name="Hipervínculo" xfId="15756" builtinId="8" hidden="1"/>
    <cellStyle name="Hipervínculo" xfId="15758" builtinId="8" hidden="1"/>
    <cellStyle name="Hipervínculo" xfId="15760" builtinId="8" hidden="1"/>
    <cellStyle name="Hipervínculo" xfId="15762" builtinId="8" hidden="1"/>
    <cellStyle name="Hipervínculo" xfId="15764" builtinId="8" hidden="1"/>
    <cellStyle name="Hipervínculo" xfId="15766" builtinId="8" hidden="1"/>
    <cellStyle name="Hipervínculo" xfId="15768" builtinId="8" hidden="1"/>
    <cellStyle name="Hipervínculo" xfId="15770" builtinId="8" hidden="1"/>
    <cellStyle name="Hipervínculo" xfId="15772" builtinId="8" hidden="1"/>
    <cellStyle name="Hipervínculo" xfId="15774" builtinId="8" hidden="1"/>
    <cellStyle name="Hipervínculo" xfId="15776" builtinId="8" hidden="1"/>
    <cellStyle name="Hipervínculo" xfId="15778" builtinId="8" hidden="1"/>
    <cellStyle name="Hipervínculo" xfId="15780" builtinId="8" hidden="1"/>
    <cellStyle name="Hipervínculo" xfId="15782" builtinId="8" hidden="1"/>
    <cellStyle name="Hipervínculo" xfId="15784" builtinId="8" hidden="1"/>
    <cellStyle name="Hipervínculo" xfId="15786" builtinId="8" hidden="1"/>
    <cellStyle name="Hipervínculo" xfId="15788" builtinId="8" hidden="1"/>
    <cellStyle name="Hipervínculo" xfId="15790" builtinId="8" hidden="1"/>
    <cellStyle name="Hipervínculo" xfId="15792" builtinId="8" hidden="1"/>
    <cellStyle name="Hipervínculo" xfId="15794" builtinId="8" hidden="1"/>
    <cellStyle name="Hipervínculo" xfId="15796" builtinId="8" hidden="1"/>
    <cellStyle name="Hipervínculo" xfId="15798" builtinId="8" hidden="1"/>
    <cellStyle name="Hipervínculo" xfId="15800" builtinId="8" hidden="1"/>
    <cellStyle name="Hipervínculo" xfId="15802" builtinId="8" hidden="1"/>
    <cellStyle name="Hipervínculo" xfId="15804" builtinId="8" hidden="1"/>
    <cellStyle name="Hipervínculo" xfId="15806" builtinId="8" hidden="1"/>
    <cellStyle name="Hipervínculo" xfId="15808" builtinId="8" hidden="1"/>
    <cellStyle name="Hipervínculo" xfId="15810" builtinId="8" hidden="1"/>
    <cellStyle name="Hipervínculo" xfId="15812" builtinId="8" hidden="1"/>
    <cellStyle name="Hipervínculo" xfId="15814" builtinId="8" hidden="1"/>
    <cellStyle name="Hipervínculo" xfId="15816" builtinId="8" hidden="1"/>
    <cellStyle name="Hipervínculo" xfId="15818" builtinId="8" hidden="1"/>
    <cellStyle name="Hipervínculo" xfId="15820" builtinId="8" hidden="1"/>
    <cellStyle name="Hipervínculo" xfId="15822" builtinId="8" hidden="1"/>
    <cellStyle name="Hipervínculo" xfId="15824" builtinId="8" hidden="1"/>
    <cellStyle name="Hipervínculo" xfId="15826" builtinId="8" hidden="1"/>
    <cellStyle name="Hipervínculo" xfId="15828" builtinId="8" hidden="1"/>
    <cellStyle name="Hipervínculo" xfId="15830" builtinId="8" hidden="1"/>
    <cellStyle name="Hipervínculo" xfId="15832" builtinId="8" hidden="1"/>
    <cellStyle name="Hipervínculo" xfId="15834" builtinId="8" hidden="1"/>
    <cellStyle name="Hipervínculo" xfId="15836" builtinId="8" hidden="1"/>
    <cellStyle name="Hipervínculo" xfId="15838" builtinId="8" hidden="1"/>
    <cellStyle name="Hipervínculo" xfId="15840" builtinId="8" hidden="1"/>
    <cellStyle name="Hipervínculo" xfId="15842" builtinId="8" hidden="1"/>
    <cellStyle name="Hipervínculo" xfId="15844" builtinId="8" hidden="1"/>
    <cellStyle name="Hipervínculo" xfId="15846" builtinId="8" hidden="1"/>
    <cellStyle name="Hipervínculo" xfId="15848" builtinId="8" hidden="1"/>
    <cellStyle name="Hipervínculo" xfId="15850" builtinId="8" hidden="1"/>
    <cellStyle name="Hipervínculo" xfId="15852" builtinId="8" hidden="1"/>
    <cellStyle name="Hipervínculo" xfId="15854" builtinId="8" hidden="1"/>
    <cellStyle name="Hipervínculo" xfId="15856" builtinId="8" hidden="1"/>
    <cellStyle name="Hipervínculo" xfId="15858" builtinId="8" hidden="1"/>
    <cellStyle name="Hipervínculo" xfId="15860" builtinId="8" hidden="1"/>
    <cellStyle name="Hipervínculo" xfId="15862" builtinId="8" hidden="1"/>
    <cellStyle name="Hipervínculo" xfId="15864" builtinId="8" hidden="1"/>
    <cellStyle name="Hipervínculo" xfId="15866" builtinId="8" hidden="1"/>
    <cellStyle name="Hipervínculo" xfId="15868" builtinId="8" hidden="1"/>
    <cellStyle name="Hipervínculo" xfId="15870" builtinId="8" hidden="1"/>
    <cellStyle name="Hipervínculo" xfId="15872" builtinId="8" hidden="1"/>
    <cellStyle name="Hipervínculo" xfId="15874" builtinId="8" hidden="1"/>
    <cellStyle name="Hipervínculo" xfId="15876" builtinId="8" hidden="1"/>
    <cellStyle name="Hipervínculo" xfId="15878" builtinId="8" hidden="1"/>
    <cellStyle name="Hipervínculo" xfId="15880" builtinId="8" hidden="1"/>
    <cellStyle name="Hipervínculo" xfId="15882" builtinId="8" hidden="1"/>
    <cellStyle name="Hipervínculo" xfId="15884" builtinId="8" hidden="1"/>
    <cellStyle name="Hipervínculo" xfId="15886" builtinId="8" hidden="1"/>
    <cellStyle name="Hipervínculo" xfId="15888" builtinId="8" hidden="1"/>
    <cellStyle name="Hipervínculo" xfId="15890" builtinId="8" hidden="1"/>
    <cellStyle name="Hipervínculo" xfId="15892" builtinId="8" hidden="1"/>
    <cellStyle name="Hipervínculo" xfId="15894" builtinId="8" hidden="1"/>
    <cellStyle name="Hipervínculo" xfId="15896" builtinId="8" hidden="1"/>
    <cellStyle name="Hipervínculo" xfId="15898" builtinId="8" hidden="1"/>
    <cellStyle name="Hipervínculo" xfId="15900" builtinId="8" hidden="1"/>
    <cellStyle name="Hipervínculo" xfId="15902" builtinId="8" hidden="1"/>
    <cellStyle name="Hipervínculo" xfId="15904" builtinId="8" hidden="1"/>
    <cellStyle name="Hipervínculo" xfId="15906" builtinId="8" hidden="1"/>
    <cellStyle name="Hipervínculo" xfId="15908" builtinId="8" hidden="1"/>
    <cellStyle name="Hipervínculo" xfId="15910" builtinId="8" hidden="1"/>
    <cellStyle name="Hipervínculo" xfId="15912" builtinId="8" hidden="1"/>
    <cellStyle name="Hipervínculo" xfId="15914" builtinId="8" hidden="1"/>
    <cellStyle name="Hipervínculo" xfId="15916" builtinId="8" hidden="1"/>
    <cellStyle name="Hipervínculo" xfId="15918" builtinId="8" hidden="1"/>
    <cellStyle name="Hipervínculo" xfId="15920" builtinId="8" hidden="1"/>
    <cellStyle name="Hipervínculo" xfId="15922" builtinId="8" hidden="1"/>
    <cellStyle name="Hipervínculo" xfId="15924" builtinId="8" hidden="1"/>
    <cellStyle name="Hipervínculo" xfId="15926" builtinId="8" hidden="1"/>
    <cellStyle name="Hipervínculo" xfId="15928" builtinId="8" hidden="1"/>
    <cellStyle name="Hipervínculo" xfId="15930" builtinId="8" hidden="1"/>
    <cellStyle name="Hipervínculo" xfId="15932" builtinId="8" hidden="1"/>
    <cellStyle name="Hipervínculo" xfId="15934" builtinId="8" hidden="1"/>
    <cellStyle name="Hipervínculo" xfId="15936" builtinId="8" hidden="1"/>
    <cellStyle name="Hipervínculo" xfId="15938" builtinId="8" hidden="1"/>
    <cellStyle name="Hipervínculo" xfId="15940" builtinId="8" hidden="1"/>
    <cellStyle name="Hipervínculo" xfId="15942" builtinId="8" hidden="1"/>
    <cellStyle name="Hipervínculo" xfId="15944" builtinId="8" hidden="1"/>
    <cellStyle name="Hipervínculo" xfId="15946" builtinId="8" hidden="1"/>
    <cellStyle name="Hipervínculo" xfId="15948" builtinId="8" hidden="1"/>
    <cellStyle name="Hipervínculo" xfId="15950" builtinId="8" hidden="1"/>
    <cellStyle name="Hipervínculo" xfId="15952" builtinId="8" hidden="1"/>
    <cellStyle name="Hipervínculo" xfId="15954" builtinId="8" hidden="1"/>
    <cellStyle name="Hipervínculo" xfId="15956" builtinId="8" hidden="1"/>
    <cellStyle name="Hipervínculo" xfId="15958" builtinId="8" hidden="1"/>
    <cellStyle name="Hipervínculo" xfId="15960" builtinId="8" hidden="1"/>
    <cellStyle name="Hipervínculo" xfId="15962" builtinId="8" hidden="1"/>
    <cellStyle name="Hipervínculo" xfId="15964" builtinId="8" hidden="1"/>
    <cellStyle name="Hipervínculo" xfId="15966" builtinId="8" hidden="1"/>
    <cellStyle name="Hipervínculo" xfId="15968" builtinId="8" hidden="1"/>
    <cellStyle name="Hipervínculo" xfId="15970" builtinId="8" hidden="1"/>
    <cellStyle name="Hipervínculo" xfId="15972" builtinId="8" hidden="1"/>
    <cellStyle name="Hipervínculo" xfId="15974" builtinId="8" hidden="1"/>
    <cellStyle name="Hipervínculo" xfId="15976" builtinId="8" hidden="1"/>
    <cellStyle name="Hipervínculo" xfId="15978" builtinId="8" hidden="1"/>
    <cellStyle name="Hipervínculo" xfId="15980" builtinId="8" hidden="1"/>
    <cellStyle name="Hipervínculo" xfId="15982" builtinId="8" hidden="1"/>
    <cellStyle name="Hipervínculo" xfId="15984" builtinId="8" hidden="1"/>
    <cellStyle name="Hipervínculo" xfId="15986" builtinId="8" hidden="1"/>
    <cellStyle name="Hipervínculo" xfId="15988" builtinId="8" hidden="1"/>
    <cellStyle name="Hipervínculo" xfId="15990" builtinId="8" hidden="1"/>
    <cellStyle name="Hipervínculo" xfId="15992" builtinId="8" hidden="1"/>
    <cellStyle name="Hipervínculo" xfId="15994" builtinId="8" hidden="1"/>
    <cellStyle name="Hipervínculo" xfId="15996" builtinId="8" hidden="1"/>
    <cellStyle name="Hipervínculo" xfId="15998" builtinId="8" hidden="1"/>
    <cellStyle name="Hipervínculo" xfId="16000" builtinId="8" hidden="1"/>
    <cellStyle name="Hipervínculo" xfId="16002" builtinId="8" hidden="1"/>
    <cellStyle name="Hipervínculo" xfId="16004" builtinId="8" hidden="1"/>
    <cellStyle name="Hipervínculo" xfId="16006" builtinId="8" hidden="1"/>
    <cellStyle name="Hipervínculo" xfId="16008" builtinId="8" hidden="1"/>
    <cellStyle name="Hipervínculo" xfId="16010" builtinId="8" hidden="1"/>
    <cellStyle name="Hipervínculo" xfId="16012" builtinId="8" hidden="1"/>
    <cellStyle name="Hipervínculo" xfId="16014" builtinId="8" hidden="1"/>
    <cellStyle name="Hipervínculo" xfId="16016" builtinId="8" hidden="1"/>
    <cellStyle name="Hipervínculo" xfId="16018" builtinId="8" hidden="1"/>
    <cellStyle name="Hipervínculo" xfId="16020" builtinId="8" hidden="1"/>
    <cellStyle name="Hipervínculo" xfId="16022" builtinId="8" hidden="1"/>
    <cellStyle name="Hipervínculo" xfId="16024" builtinId="8" hidden="1"/>
    <cellStyle name="Hipervínculo" xfId="16026" builtinId="8" hidden="1"/>
    <cellStyle name="Hipervínculo" xfId="16028" builtinId="8" hidden="1"/>
    <cellStyle name="Hipervínculo" xfId="16030" builtinId="8" hidden="1"/>
    <cellStyle name="Hipervínculo" xfId="16032" builtinId="8" hidden="1"/>
    <cellStyle name="Hipervínculo" xfId="16034" builtinId="8" hidden="1"/>
    <cellStyle name="Hipervínculo" xfId="16036" builtinId="8" hidden="1"/>
    <cellStyle name="Hipervínculo" xfId="16038" builtinId="8" hidden="1"/>
    <cellStyle name="Hipervínculo" xfId="16040" builtinId="8" hidden="1"/>
    <cellStyle name="Hipervínculo" xfId="16042" builtinId="8" hidden="1"/>
    <cellStyle name="Hipervínculo" xfId="16044" builtinId="8" hidden="1"/>
    <cellStyle name="Hipervínculo" xfId="16046" builtinId="8" hidden="1"/>
    <cellStyle name="Hipervínculo" xfId="16048" builtinId="8" hidden="1"/>
    <cellStyle name="Hipervínculo" xfId="16050" builtinId="8" hidden="1"/>
    <cellStyle name="Hipervínculo" xfId="16052" builtinId="8" hidden="1"/>
    <cellStyle name="Hipervínculo" xfId="16054" builtinId="8" hidden="1"/>
    <cellStyle name="Hipervínculo" xfId="16056" builtinId="8" hidden="1"/>
    <cellStyle name="Hipervínculo" xfId="16058" builtinId="8" hidden="1"/>
    <cellStyle name="Hipervínculo" xfId="16060" builtinId="8" hidden="1"/>
    <cellStyle name="Hipervínculo" xfId="16062" builtinId="8" hidden="1"/>
    <cellStyle name="Hipervínculo" xfId="16064" builtinId="8" hidden="1"/>
    <cellStyle name="Hipervínculo" xfId="16066" builtinId="8" hidden="1"/>
    <cellStyle name="Hipervínculo" xfId="16068" builtinId="8" hidden="1"/>
    <cellStyle name="Hipervínculo" xfId="16070" builtinId="8" hidden="1"/>
    <cellStyle name="Hipervínculo" xfId="16072" builtinId="8" hidden="1"/>
    <cellStyle name="Hipervínculo" xfId="16074" builtinId="8" hidden="1"/>
    <cellStyle name="Hipervínculo" xfId="16076" builtinId="8" hidden="1"/>
    <cellStyle name="Hipervínculo" xfId="16078" builtinId="8" hidden="1"/>
    <cellStyle name="Hipervínculo" xfId="16080" builtinId="8" hidden="1"/>
    <cellStyle name="Hipervínculo" xfId="16082" builtinId="8" hidden="1"/>
    <cellStyle name="Hipervínculo" xfId="16084" builtinId="8" hidden="1"/>
    <cellStyle name="Hipervínculo" xfId="16086" builtinId="8" hidden="1"/>
    <cellStyle name="Hipervínculo" xfId="16088" builtinId="8" hidden="1"/>
    <cellStyle name="Hipervínculo" xfId="16090" builtinId="8" hidden="1"/>
    <cellStyle name="Hipervínculo" xfId="16092" builtinId="8" hidden="1"/>
    <cellStyle name="Hipervínculo" xfId="16094" builtinId="8" hidden="1"/>
    <cellStyle name="Hipervínculo" xfId="16096" builtinId="8" hidden="1"/>
    <cellStyle name="Hipervínculo" xfId="16098" builtinId="8" hidden="1"/>
    <cellStyle name="Hipervínculo" xfId="16100" builtinId="8" hidden="1"/>
    <cellStyle name="Hipervínculo" xfId="16102" builtinId="8" hidden="1"/>
    <cellStyle name="Hipervínculo" xfId="16104" builtinId="8" hidden="1"/>
    <cellStyle name="Hipervínculo" xfId="16106" builtinId="8" hidden="1"/>
    <cellStyle name="Hipervínculo" xfId="16108" builtinId="8" hidden="1"/>
    <cellStyle name="Hipervínculo" xfId="16110" builtinId="8" hidden="1"/>
    <cellStyle name="Hipervínculo" xfId="16112" builtinId="8" hidden="1"/>
    <cellStyle name="Hipervínculo" xfId="16114" builtinId="8" hidden="1"/>
    <cellStyle name="Hipervínculo" xfId="16116" builtinId="8" hidden="1"/>
    <cellStyle name="Hipervínculo" xfId="16118" builtinId="8" hidden="1"/>
    <cellStyle name="Hipervínculo" xfId="16120" builtinId="8" hidden="1"/>
    <cellStyle name="Hipervínculo" xfId="16122" builtinId="8" hidden="1"/>
    <cellStyle name="Hipervínculo" xfId="16124" builtinId="8" hidden="1"/>
    <cellStyle name="Hipervínculo" xfId="16126" builtinId="8" hidden="1"/>
    <cellStyle name="Hipervínculo" xfId="16128" builtinId="8" hidden="1"/>
    <cellStyle name="Hipervínculo" xfId="16130" builtinId="8" hidden="1"/>
    <cellStyle name="Hipervínculo" xfId="16132" builtinId="8" hidden="1"/>
    <cellStyle name="Hipervínculo" xfId="16134" builtinId="8" hidden="1"/>
    <cellStyle name="Hipervínculo" xfId="16136" builtinId="8" hidden="1"/>
    <cellStyle name="Hipervínculo" xfId="16138" builtinId="8" hidden="1"/>
    <cellStyle name="Hipervínculo" xfId="16140" builtinId="8" hidden="1"/>
    <cellStyle name="Hipervínculo" xfId="16142" builtinId="8" hidden="1"/>
    <cellStyle name="Hipervínculo" xfId="16144" builtinId="8" hidden="1"/>
    <cellStyle name="Hipervínculo" xfId="16146" builtinId="8" hidden="1"/>
    <cellStyle name="Hipervínculo" xfId="16148" builtinId="8" hidden="1"/>
    <cellStyle name="Hipervínculo" xfId="16150" builtinId="8" hidden="1"/>
    <cellStyle name="Hipervínculo" xfId="16152" builtinId="8" hidden="1"/>
    <cellStyle name="Hipervínculo" xfId="16154" builtinId="8" hidden="1"/>
    <cellStyle name="Hipervínculo" xfId="16156" builtinId="8" hidden="1"/>
    <cellStyle name="Hipervínculo" xfId="16158" builtinId="8" hidden="1"/>
    <cellStyle name="Hipervínculo" xfId="16160" builtinId="8" hidden="1"/>
    <cellStyle name="Hipervínculo" xfId="16162" builtinId="8" hidden="1"/>
    <cellStyle name="Hipervínculo" xfId="16164" builtinId="8" hidden="1"/>
    <cellStyle name="Hipervínculo" xfId="16166" builtinId="8" hidden="1"/>
    <cellStyle name="Hipervínculo" xfId="16168" builtinId="8" hidden="1"/>
    <cellStyle name="Hipervínculo" xfId="16170" builtinId="8" hidden="1"/>
    <cellStyle name="Hipervínculo" xfId="16172" builtinId="8" hidden="1"/>
    <cellStyle name="Hipervínculo" xfId="16174" builtinId="8" hidden="1"/>
    <cellStyle name="Hipervínculo" xfId="16176" builtinId="8" hidden="1"/>
    <cellStyle name="Hipervínculo" xfId="16178" builtinId="8" hidden="1"/>
    <cellStyle name="Hipervínculo" xfId="16180" builtinId="8" hidden="1"/>
    <cellStyle name="Hipervínculo" xfId="16182" builtinId="8" hidden="1"/>
    <cellStyle name="Hipervínculo" xfId="16184" builtinId="8" hidden="1"/>
    <cellStyle name="Hipervínculo" xfId="16186" builtinId="8" hidden="1"/>
    <cellStyle name="Hipervínculo" xfId="16188" builtinId="8" hidden="1"/>
    <cellStyle name="Hipervínculo" xfId="16190" builtinId="8" hidden="1"/>
    <cellStyle name="Hipervínculo" xfId="16192" builtinId="8" hidden="1"/>
    <cellStyle name="Hipervínculo" xfId="16194" builtinId="8" hidden="1"/>
    <cellStyle name="Hipervínculo" xfId="16196" builtinId="8" hidden="1"/>
    <cellStyle name="Hipervínculo" xfId="16198" builtinId="8" hidden="1"/>
    <cellStyle name="Hipervínculo" xfId="16200" builtinId="8" hidden="1"/>
    <cellStyle name="Hipervínculo" xfId="16202" builtinId="8" hidden="1"/>
    <cellStyle name="Hipervínculo" xfId="16204" builtinId="8" hidden="1"/>
    <cellStyle name="Hipervínculo" xfId="16206" builtinId="8" hidden="1"/>
    <cellStyle name="Hipervínculo" xfId="16208" builtinId="8" hidden="1"/>
    <cellStyle name="Hipervínculo" xfId="16210" builtinId="8" hidden="1"/>
    <cellStyle name="Hipervínculo" xfId="16212" builtinId="8" hidden="1"/>
    <cellStyle name="Hipervínculo" xfId="16214" builtinId="8" hidden="1"/>
    <cellStyle name="Hipervínculo" xfId="16216" builtinId="8" hidden="1"/>
    <cellStyle name="Hipervínculo" xfId="16218" builtinId="8" hidden="1"/>
    <cellStyle name="Hipervínculo" xfId="16220" builtinId="8" hidden="1"/>
    <cellStyle name="Hipervínculo" xfId="16222" builtinId="8" hidden="1"/>
    <cellStyle name="Hipervínculo" xfId="16224" builtinId="8" hidden="1"/>
    <cellStyle name="Hipervínculo" xfId="16226" builtinId="8" hidden="1"/>
    <cellStyle name="Hipervínculo" xfId="16228" builtinId="8" hidden="1"/>
    <cellStyle name="Hipervínculo" xfId="16230" builtinId="8" hidden="1"/>
    <cellStyle name="Hipervínculo" xfId="16232" builtinId="8" hidden="1"/>
    <cellStyle name="Hipervínculo" xfId="16234" builtinId="8" hidden="1"/>
    <cellStyle name="Hipervínculo" xfId="16236" builtinId="8" hidden="1"/>
    <cellStyle name="Hipervínculo" xfId="16238" builtinId="8" hidden="1"/>
    <cellStyle name="Hipervínculo" xfId="16240" builtinId="8" hidden="1"/>
    <cellStyle name="Hipervínculo" xfId="16242" builtinId="8" hidden="1"/>
    <cellStyle name="Hipervínculo" xfId="16244" builtinId="8" hidden="1"/>
    <cellStyle name="Hipervínculo" xfId="16246" builtinId="8" hidden="1"/>
    <cellStyle name="Hipervínculo" xfId="16248" builtinId="8" hidden="1"/>
    <cellStyle name="Hipervínculo" xfId="16250" builtinId="8" hidden="1"/>
    <cellStyle name="Hipervínculo" xfId="16252" builtinId="8" hidden="1"/>
    <cellStyle name="Hipervínculo" xfId="16254" builtinId="8" hidden="1"/>
    <cellStyle name="Hipervínculo" xfId="16256" builtinId="8" hidden="1"/>
    <cellStyle name="Hipervínculo" xfId="16258" builtinId="8" hidden="1"/>
    <cellStyle name="Hipervínculo" xfId="16260" builtinId="8" hidden="1"/>
    <cellStyle name="Hipervínculo" xfId="16262" builtinId="8" hidden="1"/>
    <cellStyle name="Hipervínculo" xfId="16264" builtinId="8" hidden="1"/>
    <cellStyle name="Hipervínculo" xfId="16266" builtinId="8" hidden="1"/>
    <cellStyle name="Hipervínculo" xfId="16268" builtinId="8" hidden="1"/>
    <cellStyle name="Hipervínculo" xfId="16270" builtinId="8" hidden="1"/>
    <cellStyle name="Hipervínculo" xfId="16272" builtinId="8" hidden="1"/>
    <cellStyle name="Hipervínculo" xfId="16274" builtinId="8" hidden="1"/>
    <cellStyle name="Hipervínculo" xfId="16276" builtinId="8" hidden="1"/>
    <cellStyle name="Hipervínculo" xfId="16278" builtinId="8" hidden="1"/>
    <cellStyle name="Hipervínculo" xfId="16280" builtinId="8" hidden="1"/>
    <cellStyle name="Hipervínculo" xfId="16282" builtinId="8" hidden="1"/>
    <cellStyle name="Hipervínculo" xfId="16284" builtinId="8" hidden="1"/>
    <cellStyle name="Hipervínculo" xfId="16286" builtinId="8" hidden="1"/>
    <cellStyle name="Hipervínculo" xfId="16288" builtinId="8" hidden="1"/>
    <cellStyle name="Hipervínculo" xfId="16290" builtinId="8" hidden="1"/>
    <cellStyle name="Hipervínculo" xfId="16292" builtinId="8" hidden="1"/>
    <cellStyle name="Hipervínculo" xfId="16294" builtinId="8" hidden="1"/>
    <cellStyle name="Hipervínculo" xfId="16296" builtinId="8" hidden="1"/>
    <cellStyle name="Hipervínculo" xfId="16298" builtinId="8" hidden="1"/>
    <cellStyle name="Hipervínculo" xfId="16300" builtinId="8" hidden="1"/>
    <cellStyle name="Hipervínculo" xfId="16302" builtinId="8" hidden="1"/>
    <cellStyle name="Hipervínculo" xfId="16304" builtinId="8" hidden="1"/>
    <cellStyle name="Hipervínculo" xfId="16306" builtinId="8" hidden="1"/>
    <cellStyle name="Hipervínculo" xfId="16308" builtinId="8" hidden="1"/>
    <cellStyle name="Hipervínculo" xfId="16310" builtinId="8" hidden="1"/>
    <cellStyle name="Hipervínculo" xfId="16312" builtinId="8" hidden="1"/>
    <cellStyle name="Hipervínculo" xfId="16314" builtinId="8" hidden="1"/>
    <cellStyle name="Hipervínculo" xfId="16316" builtinId="8" hidden="1"/>
    <cellStyle name="Hipervínculo" xfId="16318" builtinId="8" hidden="1"/>
    <cellStyle name="Hipervínculo" xfId="16320" builtinId="8" hidden="1"/>
    <cellStyle name="Hipervínculo" xfId="16322" builtinId="8" hidden="1"/>
    <cellStyle name="Hipervínculo" xfId="16324" builtinId="8" hidden="1"/>
    <cellStyle name="Hipervínculo" xfId="16326" builtinId="8" hidden="1"/>
    <cellStyle name="Hipervínculo" xfId="16328" builtinId="8" hidden="1"/>
    <cellStyle name="Hipervínculo" xfId="16330" builtinId="8" hidden="1"/>
    <cellStyle name="Hipervínculo" xfId="16332" builtinId="8" hidden="1"/>
    <cellStyle name="Hipervínculo" xfId="16334" builtinId="8" hidden="1"/>
    <cellStyle name="Hipervínculo" xfId="16336" builtinId="8" hidden="1"/>
    <cellStyle name="Hipervínculo" xfId="16338" builtinId="8" hidden="1"/>
    <cellStyle name="Hipervínculo" xfId="16340" builtinId="8" hidden="1"/>
    <cellStyle name="Hipervínculo" xfId="16342" builtinId="8" hidden="1"/>
    <cellStyle name="Hipervínculo" xfId="16344" builtinId="8" hidden="1"/>
    <cellStyle name="Hipervínculo" xfId="16346" builtinId="8" hidden="1"/>
    <cellStyle name="Hipervínculo" xfId="16348" builtinId="8" hidden="1"/>
    <cellStyle name="Hipervínculo" xfId="16350" builtinId="8" hidden="1"/>
    <cellStyle name="Hipervínculo" xfId="16352" builtinId="8" hidden="1"/>
    <cellStyle name="Hipervínculo" xfId="16354" builtinId="8" hidden="1"/>
    <cellStyle name="Hipervínculo" xfId="16356" builtinId="8" hidden="1"/>
    <cellStyle name="Hipervínculo" xfId="16358" builtinId="8" hidden="1"/>
    <cellStyle name="Hipervínculo" xfId="16360" builtinId="8" hidden="1"/>
    <cellStyle name="Hipervínculo" xfId="16362" builtinId="8" hidden="1"/>
    <cellStyle name="Hipervínculo" xfId="16364" builtinId="8" hidden="1"/>
    <cellStyle name="Hipervínculo" xfId="16366" builtinId="8" hidden="1"/>
    <cellStyle name="Hipervínculo" xfId="16368" builtinId="8" hidden="1"/>
    <cellStyle name="Hipervínculo" xfId="16370" builtinId="8" hidden="1"/>
    <cellStyle name="Hipervínculo" xfId="16372" builtinId="8" hidden="1"/>
    <cellStyle name="Hipervínculo" xfId="16374" builtinId="8" hidden="1"/>
    <cellStyle name="Hipervínculo" xfId="16376" builtinId="8" hidden="1"/>
    <cellStyle name="Hipervínculo" xfId="16378" builtinId="8" hidden="1"/>
    <cellStyle name="Hipervínculo" xfId="16380" builtinId="8" hidden="1"/>
    <cellStyle name="Hipervínculo" xfId="16382" builtinId="8" hidden="1"/>
    <cellStyle name="Hipervínculo" xfId="16384" builtinId="8" hidden="1"/>
    <cellStyle name="Hipervínculo" xfId="16386" builtinId="8" hidden="1"/>
    <cellStyle name="Hipervínculo" xfId="16388" builtinId="8" hidden="1"/>
    <cellStyle name="Hipervínculo" xfId="16390" builtinId="8" hidden="1"/>
    <cellStyle name="Hipervínculo" xfId="16392" builtinId="8" hidden="1"/>
    <cellStyle name="Hipervínculo" xfId="16394" builtinId="8" hidden="1"/>
    <cellStyle name="Hipervínculo" xfId="16396" builtinId="8" hidden="1"/>
    <cellStyle name="Hipervínculo" xfId="16398" builtinId="8" hidden="1"/>
    <cellStyle name="Hipervínculo" xfId="16400" builtinId="8" hidden="1"/>
    <cellStyle name="Hipervínculo" xfId="16402" builtinId="8" hidden="1"/>
    <cellStyle name="Hipervínculo" xfId="16404" builtinId="8" hidden="1"/>
    <cellStyle name="Hipervínculo" xfId="16406" builtinId="8" hidden="1"/>
    <cellStyle name="Hipervínculo" xfId="16408" builtinId="8" hidden="1"/>
    <cellStyle name="Hipervínculo" xfId="16410" builtinId="8" hidden="1"/>
    <cellStyle name="Hipervínculo" xfId="16412" builtinId="8" hidden="1"/>
    <cellStyle name="Hipervínculo" xfId="16414" builtinId="8" hidden="1"/>
    <cellStyle name="Hipervínculo" xfId="16416" builtinId="8" hidden="1"/>
    <cellStyle name="Hipervínculo" xfId="16418" builtinId="8" hidden="1"/>
    <cellStyle name="Hipervínculo" xfId="16420" builtinId="8" hidden="1"/>
    <cellStyle name="Hipervínculo" xfId="16422" builtinId="8" hidden="1"/>
    <cellStyle name="Hipervínculo" xfId="16424" builtinId="8" hidden="1"/>
    <cellStyle name="Hipervínculo" xfId="16426" builtinId="8" hidden="1"/>
    <cellStyle name="Hipervínculo" xfId="16428" builtinId="8" hidden="1"/>
    <cellStyle name="Hipervínculo" xfId="16430" builtinId="8" hidden="1"/>
    <cellStyle name="Hipervínculo" xfId="16432" builtinId="8" hidden="1"/>
    <cellStyle name="Hipervínculo" xfId="16434" builtinId="8" hidden="1"/>
    <cellStyle name="Hipervínculo" xfId="16436" builtinId="8" hidden="1"/>
    <cellStyle name="Hipervínculo" xfId="16438" builtinId="8" hidden="1"/>
    <cellStyle name="Hipervínculo" xfId="16440" builtinId="8" hidden="1"/>
    <cellStyle name="Hipervínculo" xfId="16442" builtinId="8" hidden="1"/>
    <cellStyle name="Hipervínculo" xfId="16444" builtinId="8" hidden="1"/>
    <cellStyle name="Hipervínculo" xfId="16446" builtinId="8" hidden="1"/>
    <cellStyle name="Hipervínculo" xfId="16448" builtinId="8" hidden="1"/>
    <cellStyle name="Hipervínculo" xfId="16450" builtinId="8" hidden="1"/>
    <cellStyle name="Hipervínculo" xfId="16452" builtinId="8" hidden="1"/>
    <cellStyle name="Hipervínculo" xfId="16454" builtinId="8" hidden="1"/>
    <cellStyle name="Hipervínculo" xfId="16456" builtinId="8" hidden="1"/>
    <cellStyle name="Hipervínculo" xfId="16458" builtinId="8" hidden="1"/>
    <cellStyle name="Hipervínculo" xfId="16460" builtinId="8" hidden="1"/>
    <cellStyle name="Hipervínculo" xfId="16462" builtinId="8" hidden="1"/>
    <cellStyle name="Hipervínculo" xfId="16464" builtinId="8" hidden="1"/>
    <cellStyle name="Hipervínculo" xfId="16466" builtinId="8" hidden="1"/>
    <cellStyle name="Hipervínculo" xfId="16468" builtinId="8" hidden="1"/>
    <cellStyle name="Hipervínculo" xfId="16470" builtinId="8" hidden="1"/>
    <cellStyle name="Hipervínculo" xfId="16472" builtinId="8" hidden="1"/>
    <cellStyle name="Hipervínculo" xfId="16474" builtinId="8" hidden="1"/>
    <cellStyle name="Hipervínculo" xfId="16476" builtinId="8" hidden="1"/>
    <cellStyle name="Hipervínculo" xfId="16478" builtinId="8" hidden="1"/>
    <cellStyle name="Hipervínculo" xfId="16480" builtinId="8" hidden="1"/>
    <cellStyle name="Hipervínculo" xfId="16482" builtinId="8" hidden="1"/>
    <cellStyle name="Hipervínculo" xfId="16484" builtinId="8" hidden="1"/>
    <cellStyle name="Hipervínculo" xfId="16486" builtinId="8" hidden="1"/>
    <cellStyle name="Hipervínculo" xfId="16488" builtinId="8" hidden="1"/>
    <cellStyle name="Hipervínculo" xfId="16490" builtinId="8" hidden="1"/>
    <cellStyle name="Hipervínculo" xfId="16492" builtinId="8" hidden="1"/>
    <cellStyle name="Hipervínculo" xfId="16494" builtinId="8" hidden="1"/>
    <cellStyle name="Hipervínculo" xfId="16496" builtinId="8" hidden="1"/>
    <cellStyle name="Hipervínculo" xfId="16498" builtinId="8" hidden="1"/>
    <cellStyle name="Hipervínculo" xfId="16500" builtinId="8" hidden="1"/>
    <cellStyle name="Hipervínculo" xfId="16502" builtinId="8" hidden="1"/>
    <cellStyle name="Hipervínculo" xfId="16504" builtinId="8" hidden="1"/>
    <cellStyle name="Hipervínculo" xfId="16506" builtinId="8" hidden="1"/>
    <cellStyle name="Hipervínculo" xfId="16508" builtinId="8" hidden="1"/>
    <cellStyle name="Hipervínculo" xfId="16510" builtinId="8" hidden="1"/>
    <cellStyle name="Hipervínculo" xfId="16512" builtinId="8" hidden="1"/>
    <cellStyle name="Hipervínculo" xfId="16514" builtinId="8" hidden="1"/>
    <cellStyle name="Hipervínculo" xfId="16516" builtinId="8" hidden="1"/>
    <cellStyle name="Hipervínculo" xfId="16518" builtinId="8" hidden="1"/>
    <cellStyle name="Hipervínculo" xfId="16520" builtinId="8" hidden="1"/>
    <cellStyle name="Hipervínculo" xfId="16522" builtinId="8" hidden="1"/>
    <cellStyle name="Hipervínculo" xfId="16524" builtinId="8" hidden="1"/>
    <cellStyle name="Hipervínculo" xfId="16526" builtinId="8" hidden="1"/>
    <cellStyle name="Hipervínculo" xfId="16528" builtinId="8" hidden="1"/>
    <cellStyle name="Hipervínculo" xfId="16530" builtinId="8" hidden="1"/>
    <cellStyle name="Hipervínculo" xfId="16532" builtinId="8" hidden="1"/>
    <cellStyle name="Hipervínculo" xfId="16534" builtinId="8" hidden="1"/>
    <cellStyle name="Hipervínculo" xfId="16536" builtinId="8" hidden="1"/>
    <cellStyle name="Hipervínculo" xfId="16538" builtinId="8" hidden="1"/>
    <cellStyle name="Hipervínculo" xfId="16540" builtinId="8" hidden="1"/>
    <cellStyle name="Hipervínculo" xfId="16542" builtinId="8" hidden="1"/>
    <cellStyle name="Hipervínculo" xfId="16544" builtinId="8" hidden="1"/>
    <cellStyle name="Hipervínculo" xfId="16546" builtinId="8" hidden="1"/>
    <cellStyle name="Hipervínculo" xfId="16548" builtinId="8" hidden="1"/>
    <cellStyle name="Hipervínculo" xfId="16550" builtinId="8" hidden="1"/>
    <cellStyle name="Hipervínculo" xfId="16552" builtinId="8" hidden="1"/>
    <cellStyle name="Hipervínculo" xfId="16554" builtinId="8" hidden="1"/>
    <cellStyle name="Hipervínculo" xfId="16556" builtinId="8" hidden="1"/>
    <cellStyle name="Hipervínculo" xfId="16558" builtinId="8" hidden="1"/>
    <cellStyle name="Hipervínculo" xfId="16560" builtinId="8" hidden="1"/>
    <cellStyle name="Hipervínculo" xfId="16562" builtinId="8" hidden="1"/>
    <cellStyle name="Hipervínculo" xfId="16564" builtinId="8" hidden="1"/>
    <cellStyle name="Hipervínculo" xfId="16566" builtinId="8" hidden="1"/>
    <cellStyle name="Hipervínculo" xfId="16568" builtinId="8" hidden="1"/>
    <cellStyle name="Hipervínculo" xfId="16570" builtinId="8" hidden="1"/>
    <cellStyle name="Hipervínculo" xfId="16572" builtinId="8" hidden="1"/>
    <cellStyle name="Hipervínculo" xfId="16574" builtinId="8" hidden="1"/>
    <cellStyle name="Hipervínculo" xfId="16576" builtinId="8" hidden="1"/>
    <cellStyle name="Hipervínculo" xfId="16578" builtinId="8" hidden="1"/>
    <cellStyle name="Hipervínculo" xfId="16580" builtinId="8" hidden="1"/>
    <cellStyle name="Hipervínculo" xfId="16582" builtinId="8" hidden="1"/>
    <cellStyle name="Hipervínculo" xfId="16584" builtinId="8" hidden="1"/>
    <cellStyle name="Hipervínculo" xfId="16586" builtinId="8" hidden="1"/>
    <cellStyle name="Hipervínculo" xfId="16588" builtinId="8" hidden="1"/>
    <cellStyle name="Hipervínculo" xfId="16590" builtinId="8" hidden="1"/>
    <cellStyle name="Hipervínculo" xfId="16592" builtinId="8" hidden="1"/>
    <cellStyle name="Hipervínculo" xfId="16594" builtinId="8" hidden="1"/>
    <cellStyle name="Hipervínculo" xfId="16596" builtinId="8" hidden="1"/>
    <cellStyle name="Hipervínculo" xfId="16598" builtinId="8" hidden="1"/>
    <cellStyle name="Hipervínculo" xfId="16600" builtinId="8" hidden="1"/>
    <cellStyle name="Hipervínculo" xfId="16602" builtinId="8" hidden="1"/>
    <cellStyle name="Hipervínculo" xfId="16604" builtinId="8" hidden="1"/>
    <cellStyle name="Hipervínculo" xfId="16606" builtinId="8" hidden="1"/>
    <cellStyle name="Hipervínculo" xfId="16608" builtinId="8" hidden="1"/>
    <cellStyle name="Hipervínculo" xfId="16610" builtinId="8" hidden="1"/>
    <cellStyle name="Hipervínculo" xfId="16612" builtinId="8" hidden="1"/>
    <cellStyle name="Hipervínculo" xfId="16614" builtinId="8" hidden="1"/>
    <cellStyle name="Hipervínculo" xfId="16616" builtinId="8" hidden="1"/>
    <cellStyle name="Hipervínculo" xfId="16618" builtinId="8" hidden="1"/>
    <cellStyle name="Hipervínculo" xfId="16620" builtinId="8" hidden="1"/>
    <cellStyle name="Hipervínculo" xfId="16622" builtinId="8" hidden="1"/>
    <cellStyle name="Hipervínculo" xfId="16624" builtinId="8" hidden="1"/>
    <cellStyle name="Hipervínculo" xfId="16626" builtinId="8" hidden="1"/>
    <cellStyle name="Hipervínculo" xfId="16628" builtinId="8" hidden="1"/>
    <cellStyle name="Hipervínculo" xfId="16630" builtinId="8" hidden="1"/>
    <cellStyle name="Hipervínculo" xfId="16632" builtinId="8" hidden="1"/>
    <cellStyle name="Hipervínculo" xfId="16634" builtinId="8" hidden="1"/>
    <cellStyle name="Hipervínculo" xfId="16636" builtinId="8" hidden="1"/>
    <cellStyle name="Hipervínculo" xfId="16638" builtinId="8" hidden="1"/>
    <cellStyle name="Hipervínculo" xfId="16640" builtinId="8" hidden="1"/>
    <cellStyle name="Hipervínculo" xfId="16642" builtinId="8" hidden="1"/>
    <cellStyle name="Hipervínculo" xfId="16644" builtinId="8" hidden="1"/>
    <cellStyle name="Hipervínculo" xfId="16646" builtinId="8" hidden="1"/>
    <cellStyle name="Hipervínculo" xfId="16648" builtinId="8" hidden="1"/>
    <cellStyle name="Hipervínculo" xfId="16650" builtinId="8" hidden="1"/>
    <cellStyle name="Hipervínculo" xfId="16652" builtinId="8" hidden="1"/>
    <cellStyle name="Hipervínculo" xfId="16654" builtinId="8" hidden="1"/>
    <cellStyle name="Hipervínculo" xfId="16656" builtinId="8" hidden="1"/>
    <cellStyle name="Hipervínculo" xfId="16658" builtinId="8" hidden="1"/>
    <cellStyle name="Hipervínculo" xfId="16660" builtinId="8" hidden="1"/>
    <cellStyle name="Hipervínculo" xfId="16662" builtinId="8" hidden="1"/>
    <cellStyle name="Hipervínculo" xfId="16664" builtinId="8" hidden="1"/>
    <cellStyle name="Hipervínculo" xfId="16666" builtinId="8" hidden="1"/>
    <cellStyle name="Hipervínculo" xfId="16668" builtinId="8" hidden="1"/>
    <cellStyle name="Hipervínculo" xfId="16670" builtinId="8" hidden="1"/>
    <cellStyle name="Hipervínculo" xfId="16672" builtinId="8" hidden="1"/>
    <cellStyle name="Hipervínculo" xfId="16674" builtinId="8" hidden="1"/>
    <cellStyle name="Hipervínculo" xfId="16676" builtinId="8" hidden="1"/>
    <cellStyle name="Hipervínculo" xfId="16678" builtinId="8" hidden="1"/>
    <cellStyle name="Hipervínculo" xfId="16680" builtinId="8" hidden="1"/>
    <cellStyle name="Hipervínculo" xfId="16682" builtinId="8" hidden="1"/>
    <cellStyle name="Hipervínculo" xfId="16684" builtinId="8" hidden="1"/>
    <cellStyle name="Hipervínculo" xfId="16686" builtinId="8" hidden="1"/>
    <cellStyle name="Hipervínculo" xfId="16688" builtinId="8" hidden="1"/>
    <cellStyle name="Hipervínculo" xfId="16690" builtinId="8" hidden="1"/>
    <cellStyle name="Hipervínculo" xfId="16692" builtinId="8" hidden="1"/>
    <cellStyle name="Hipervínculo" xfId="16694" builtinId="8" hidden="1"/>
    <cellStyle name="Hipervínculo" xfId="16696" builtinId="8" hidden="1"/>
    <cellStyle name="Hipervínculo" xfId="16698" builtinId="8" hidden="1"/>
    <cellStyle name="Hipervínculo" xfId="16700" builtinId="8" hidden="1"/>
    <cellStyle name="Hipervínculo" xfId="16702" builtinId="8" hidden="1"/>
    <cellStyle name="Hipervínculo" xfId="16704" builtinId="8" hidden="1"/>
    <cellStyle name="Hipervínculo" xfId="16706" builtinId="8" hidden="1"/>
    <cellStyle name="Hipervínculo" xfId="16708" builtinId="8" hidden="1"/>
    <cellStyle name="Hipervínculo" xfId="16710" builtinId="8" hidden="1"/>
    <cellStyle name="Hipervínculo" xfId="16712" builtinId="8" hidden="1"/>
    <cellStyle name="Hipervínculo" xfId="16714" builtinId="8" hidden="1"/>
    <cellStyle name="Hipervínculo" xfId="16716" builtinId="8" hidden="1"/>
    <cellStyle name="Hipervínculo" xfId="16718" builtinId="8" hidden="1"/>
    <cellStyle name="Hipervínculo" xfId="16720" builtinId="8" hidden="1"/>
    <cellStyle name="Hipervínculo" xfId="16722" builtinId="8" hidden="1"/>
    <cellStyle name="Hipervínculo" xfId="16724" builtinId="8" hidden="1"/>
    <cellStyle name="Hipervínculo" xfId="16726" builtinId="8" hidden="1"/>
    <cellStyle name="Hipervínculo" xfId="16728" builtinId="8" hidden="1"/>
    <cellStyle name="Hipervínculo" xfId="16730" builtinId="8" hidden="1"/>
    <cellStyle name="Hipervínculo" xfId="16732" builtinId="8" hidden="1"/>
    <cellStyle name="Hipervínculo" xfId="16734" builtinId="8" hidden="1"/>
    <cellStyle name="Hipervínculo" xfId="16736" builtinId="8" hidden="1"/>
    <cellStyle name="Hipervínculo" xfId="16738" builtinId="8" hidden="1"/>
    <cellStyle name="Hipervínculo" xfId="16740" builtinId="8" hidden="1"/>
    <cellStyle name="Hipervínculo" xfId="16742" builtinId="8" hidden="1"/>
    <cellStyle name="Hipervínculo" xfId="16744" builtinId="8" hidden="1"/>
    <cellStyle name="Hipervínculo" xfId="16746" builtinId="8" hidden="1"/>
    <cellStyle name="Hipervínculo" xfId="16748" builtinId="8" hidden="1"/>
    <cellStyle name="Hipervínculo" xfId="16750" builtinId="8" hidden="1"/>
    <cellStyle name="Hipervínculo" xfId="16752" builtinId="8" hidden="1"/>
    <cellStyle name="Hipervínculo" xfId="16754" builtinId="8" hidden="1"/>
    <cellStyle name="Hipervínculo" xfId="16756" builtinId="8" hidden="1"/>
    <cellStyle name="Hipervínculo" xfId="16758" builtinId="8" hidden="1"/>
    <cellStyle name="Hipervínculo" xfId="16760" builtinId="8" hidden="1"/>
    <cellStyle name="Hipervínculo" xfId="16762" builtinId="8" hidden="1"/>
    <cellStyle name="Hipervínculo" xfId="16764" builtinId="8" hidden="1"/>
    <cellStyle name="Hipervínculo" xfId="16766" builtinId="8" hidden="1"/>
    <cellStyle name="Hipervínculo" xfId="16768" builtinId="8" hidden="1"/>
    <cellStyle name="Hipervínculo" xfId="16770" builtinId="8" hidden="1"/>
    <cellStyle name="Hipervínculo" xfId="16772" builtinId="8" hidden="1"/>
    <cellStyle name="Hipervínculo" xfId="16774" builtinId="8" hidden="1"/>
    <cellStyle name="Hipervínculo" xfId="16776" builtinId="8" hidden="1"/>
    <cellStyle name="Hipervínculo" xfId="16778" builtinId="8" hidden="1"/>
    <cellStyle name="Hipervínculo" xfId="16780" builtinId="8" hidden="1"/>
    <cellStyle name="Hipervínculo" xfId="16782" builtinId="8" hidden="1"/>
    <cellStyle name="Hipervínculo" xfId="16784" builtinId="8" hidden="1"/>
    <cellStyle name="Hipervínculo" xfId="16786" builtinId="8" hidden="1"/>
    <cellStyle name="Hipervínculo" xfId="16788" builtinId="8" hidden="1"/>
    <cellStyle name="Hipervínculo" xfId="16790" builtinId="8" hidden="1"/>
    <cellStyle name="Hipervínculo" xfId="16792" builtinId="8" hidden="1"/>
    <cellStyle name="Hipervínculo" xfId="16794" builtinId="8" hidden="1"/>
    <cellStyle name="Hipervínculo" xfId="16796" builtinId="8" hidden="1"/>
    <cellStyle name="Hipervínculo" xfId="16798" builtinId="8" hidden="1"/>
    <cellStyle name="Hipervínculo" xfId="16800" builtinId="8" hidden="1"/>
    <cellStyle name="Hipervínculo" xfId="16802" builtinId="8" hidden="1"/>
    <cellStyle name="Hipervínculo" xfId="16804" builtinId="8" hidden="1"/>
    <cellStyle name="Hipervínculo" xfId="16806" builtinId="8" hidden="1"/>
    <cellStyle name="Hipervínculo" xfId="16808" builtinId="8" hidden="1"/>
    <cellStyle name="Hipervínculo" xfId="16810" builtinId="8" hidden="1"/>
    <cellStyle name="Hipervínculo" xfId="16812" builtinId="8" hidden="1"/>
    <cellStyle name="Hipervínculo" xfId="16814" builtinId="8" hidden="1"/>
    <cellStyle name="Hipervínculo" xfId="16816" builtinId="8" hidden="1"/>
    <cellStyle name="Hipervínculo" xfId="16818" builtinId="8" hidden="1"/>
    <cellStyle name="Hipervínculo" xfId="16820" builtinId="8" hidden="1"/>
    <cellStyle name="Hipervínculo" xfId="16822" builtinId="8" hidden="1"/>
    <cellStyle name="Hipervínculo" xfId="16824" builtinId="8" hidden="1"/>
    <cellStyle name="Hipervínculo" xfId="16826" builtinId="8" hidden="1"/>
    <cellStyle name="Hipervínculo" xfId="16828" builtinId="8" hidden="1"/>
    <cellStyle name="Hipervínculo" xfId="16830" builtinId="8" hidden="1"/>
    <cellStyle name="Hipervínculo" xfId="16832" builtinId="8" hidden="1"/>
    <cellStyle name="Hipervínculo" xfId="16834" builtinId="8" hidden="1"/>
    <cellStyle name="Hipervínculo" xfId="16836" builtinId="8" hidden="1"/>
    <cellStyle name="Hipervínculo" xfId="16838" builtinId="8" hidden="1"/>
    <cellStyle name="Hipervínculo" xfId="16840" builtinId="8" hidden="1"/>
    <cellStyle name="Hipervínculo" xfId="16842" builtinId="8" hidden="1"/>
    <cellStyle name="Hipervínculo" xfId="16844" builtinId="8" hidden="1"/>
    <cellStyle name="Hipervínculo" xfId="16846" builtinId="8" hidden="1"/>
    <cellStyle name="Hipervínculo" xfId="16848" builtinId="8" hidden="1"/>
    <cellStyle name="Hipervínculo" xfId="16850" builtinId="8" hidden="1"/>
    <cellStyle name="Hipervínculo" xfId="16852" builtinId="8" hidden="1"/>
    <cellStyle name="Hipervínculo" xfId="16854" builtinId="8" hidden="1"/>
    <cellStyle name="Hipervínculo" xfId="16856" builtinId="8" hidden="1"/>
    <cellStyle name="Hipervínculo" xfId="16858" builtinId="8" hidden="1"/>
    <cellStyle name="Hipervínculo" xfId="16860" builtinId="8" hidden="1"/>
    <cellStyle name="Hipervínculo" xfId="16862" builtinId="8" hidden="1"/>
    <cellStyle name="Hipervínculo" xfId="16864" builtinId="8" hidden="1"/>
    <cellStyle name="Hipervínculo" xfId="16866" builtinId="8" hidden="1"/>
    <cellStyle name="Hipervínculo" xfId="16868" builtinId="8" hidden="1"/>
    <cellStyle name="Hipervínculo" xfId="16870" builtinId="8" hidden="1"/>
    <cellStyle name="Hipervínculo" xfId="16872" builtinId="8" hidden="1"/>
    <cellStyle name="Hipervínculo" xfId="16874" builtinId="8" hidden="1"/>
    <cellStyle name="Hipervínculo" xfId="16876" builtinId="8" hidden="1"/>
    <cellStyle name="Hipervínculo" xfId="16878" builtinId="8" hidden="1"/>
    <cellStyle name="Hipervínculo" xfId="16880" builtinId="8" hidden="1"/>
    <cellStyle name="Hipervínculo" xfId="16882" builtinId="8" hidden="1"/>
    <cellStyle name="Hipervínculo" xfId="16884" builtinId="8" hidden="1"/>
    <cellStyle name="Hipervínculo" xfId="16886" builtinId="8" hidden="1"/>
    <cellStyle name="Hipervínculo" xfId="16888" builtinId="8" hidden="1"/>
    <cellStyle name="Hipervínculo" xfId="16890" builtinId="8" hidden="1"/>
    <cellStyle name="Hipervínculo" xfId="16892" builtinId="8" hidden="1"/>
    <cellStyle name="Hipervínculo" xfId="16894" builtinId="8" hidden="1"/>
    <cellStyle name="Hipervínculo" xfId="16896" builtinId="8" hidden="1"/>
    <cellStyle name="Hipervínculo" xfId="16898" builtinId="8" hidden="1"/>
    <cellStyle name="Hipervínculo" xfId="16900" builtinId="8" hidden="1"/>
    <cellStyle name="Hipervínculo" xfId="16902" builtinId="8" hidden="1"/>
    <cellStyle name="Hipervínculo" xfId="16904" builtinId="8" hidden="1"/>
    <cellStyle name="Hipervínculo" xfId="16906" builtinId="8" hidden="1"/>
    <cellStyle name="Hipervínculo" xfId="16908" builtinId="8" hidden="1"/>
    <cellStyle name="Hipervínculo" xfId="16910" builtinId="8" hidden="1"/>
    <cellStyle name="Hipervínculo" xfId="16912" builtinId="8" hidden="1"/>
    <cellStyle name="Hipervínculo" xfId="16914" builtinId="8" hidden="1"/>
    <cellStyle name="Hipervínculo" xfId="16916" builtinId="8" hidden="1"/>
    <cellStyle name="Hipervínculo" xfId="16918" builtinId="8" hidden="1"/>
    <cellStyle name="Hipervínculo" xfId="16920" builtinId="8" hidden="1"/>
    <cellStyle name="Hipervínculo" xfId="16922" builtinId="8" hidden="1"/>
    <cellStyle name="Hipervínculo" xfId="16924" builtinId="8" hidden="1"/>
    <cellStyle name="Hipervínculo" xfId="16926" builtinId="8" hidden="1"/>
    <cellStyle name="Hipervínculo" xfId="16928" builtinId="8" hidden="1"/>
    <cellStyle name="Hipervínculo" xfId="16930" builtinId="8" hidden="1"/>
    <cellStyle name="Hipervínculo" xfId="16932" builtinId="8" hidden="1"/>
    <cellStyle name="Hipervínculo" xfId="16934" builtinId="8" hidden="1"/>
    <cellStyle name="Hipervínculo" xfId="16936" builtinId="8" hidden="1"/>
    <cellStyle name="Hipervínculo" xfId="16938" builtinId="8" hidden="1"/>
    <cellStyle name="Hipervínculo" xfId="16940" builtinId="8" hidden="1"/>
    <cellStyle name="Hipervínculo" xfId="16942" builtinId="8" hidden="1"/>
    <cellStyle name="Hipervínculo" xfId="16944" builtinId="8" hidden="1"/>
    <cellStyle name="Hipervínculo" xfId="16946" builtinId="8" hidden="1"/>
    <cellStyle name="Hipervínculo" xfId="16948" builtinId="8" hidden="1"/>
    <cellStyle name="Hipervínculo" xfId="16950" builtinId="8" hidden="1"/>
    <cellStyle name="Hipervínculo" xfId="16952" builtinId="8" hidden="1"/>
    <cellStyle name="Hipervínculo" xfId="16954" builtinId="8" hidden="1"/>
    <cellStyle name="Hipervínculo" xfId="16956" builtinId="8" hidden="1"/>
    <cellStyle name="Hipervínculo" xfId="16958" builtinId="8" hidden="1"/>
    <cellStyle name="Hipervínculo" xfId="16960" builtinId="8" hidden="1"/>
    <cellStyle name="Hipervínculo" xfId="16962" builtinId="8" hidden="1"/>
    <cellStyle name="Hipervínculo" xfId="16964" builtinId="8" hidden="1"/>
    <cellStyle name="Hipervínculo" xfId="16966" builtinId="8" hidden="1"/>
    <cellStyle name="Hipervínculo" xfId="16968" builtinId="8" hidden="1"/>
    <cellStyle name="Hipervínculo" xfId="16970" builtinId="8" hidden="1"/>
    <cellStyle name="Hipervínculo" xfId="16972" builtinId="8" hidden="1"/>
    <cellStyle name="Hipervínculo" xfId="16974" builtinId="8" hidden="1"/>
    <cellStyle name="Hipervínculo" xfId="16976" builtinId="8" hidden="1"/>
    <cellStyle name="Hipervínculo" xfId="16978" builtinId="8" hidden="1"/>
    <cellStyle name="Hipervínculo" xfId="16980" builtinId="8" hidden="1"/>
    <cellStyle name="Hipervínculo" xfId="16982" builtinId="8" hidden="1"/>
    <cellStyle name="Hipervínculo" xfId="16984" builtinId="8" hidden="1"/>
    <cellStyle name="Hipervínculo" xfId="16986" builtinId="8" hidden="1"/>
    <cellStyle name="Hipervínculo" xfId="16988" builtinId="8" hidden="1"/>
    <cellStyle name="Hipervínculo" xfId="16990" builtinId="8" hidden="1"/>
    <cellStyle name="Hipervínculo" xfId="16992" builtinId="8" hidden="1"/>
    <cellStyle name="Hipervínculo" xfId="16994" builtinId="8" hidden="1"/>
    <cellStyle name="Hipervínculo" xfId="16996" builtinId="8" hidden="1"/>
    <cellStyle name="Hipervínculo" xfId="16998" builtinId="8" hidden="1"/>
    <cellStyle name="Hipervínculo" xfId="17000" builtinId="8" hidden="1"/>
    <cellStyle name="Hipervínculo" xfId="17002" builtinId="8" hidden="1"/>
    <cellStyle name="Hipervínculo" xfId="17004" builtinId="8" hidden="1"/>
    <cellStyle name="Hipervínculo" xfId="17006" builtinId="8" hidden="1"/>
    <cellStyle name="Hipervínculo" xfId="17008" builtinId="8" hidden="1"/>
    <cellStyle name="Hipervínculo" xfId="17010" builtinId="8" hidden="1"/>
    <cellStyle name="Hipervínculo" xfId="17012" builtinId="8" hidden="1"/>
    <cellStyle name="Hipervínculo" xfId="17014" builtinId="8" hidden="1"/>
    <cellStyle name="Hipervínculo" xfId="17016" builtinId="8" hidden="1"/>
    <cellStyle name="Hipervínculo" xfId="17018" builtinId="8" hidden="1"/>
    <cellStyle name="Hipervínculo" xfId="17020" builtinId="8" hidden="1"/>
    <cellStyle name="Hipervínculo" xfId="17022" builtinId="8" hidden="1"/>
    <cellStyle name="Hipervínculo" xfId="17024" builtinId="8" hidden="1"/>
    <cellStyle name="Hipervínculo" xfId="17026" builtinId="8" hidden="1"/>
    <cellStyle name="Hipervínculo" xfId="17028" builtinId="8" hidden="1"/>
    <cellStyle name="Hipervínculo" xfId="17030" builtinId="8" hidden="1"/>
    <cellStyle name="Hipervínculo" xfId="17032" builtinId="8" hidden="1"/>
    <cellStyle name="Hipervínculo" xfId="17034" builtinId="8" hidden="1"/>
    <cellStyle name="Hipervínculo" xfId="17036" builtinId="8" hidden="1"/>
    <cellStyle name="Hipervínculo" xfId="17038" builtinId="8" hidden="1"/>
    <cellStyle name="Hipervínculo" xfId="17040" builtinId="8" hidden="1"/>
    <cellStyle name="Hipervínculo" xfId="17042" builtinId="8" hidden="1"/>
    <cellStyle name="Hipervínculo" xfId="17044" builtinId="8" hidden="1"/>
    <cellStyle name="Hipervínculo" xfId="17046" builtinId="8" hidden="1"/>
    <cellStyle name="Hipervínculo" xfId="17048" builtinId="8" hidden="1"/>
    <cellStyle name="Hipervínculo" xfId="17050" builtinId="8" hidden="1"/>
    <cellStyle name="Hipervínculo" xfId="17052" builtinId="8" hidden="1"/>
    <cellStyle name="Hipervínculo" xfId="17054" builtinId="8" hidden="1"/>
    <cellStyle name="Hipervínculo" xfId="17056" builtinId="8" hidden="1"/>
    <cellStyle name="Hipervínculo" xfId="17058" builtinId="8" hidden="1"/>
    <cellStyle name="Hipervínculo" xfId="17060" builtinId="8" hidden="1"/>
    <cellStyle name="Hipervínculo" xfId="17062" builtinId="8" hidden="1"/>
    <cellStyle name="Hipervínculo" xfId="17064" builtinId="8" hidden="1"/>
    <cellStyle name="Hipervínculo" xfId="17066" builtinId="8" hidden="1"/>
    <cellStyle name="Hipervínculo" xfId="17068" builtinId="8" hidden="1"/>
    <cellStyle name="Hipervínculo" xfId="17070" builtinId="8" hidden="1"/>
    <cellStyle name="Hipervínculo" xfId="17072" builtinId="8" hidden="1"/>
    <cellStyle name="Hipervínculo" xfId="17074" builtinId="8" hidden="1"/>
    <cellStyle name="Hipervínculo" xfId="17076" builtinId="8" hidden="1"/>
    <cellStyle name="Hipervínculo" xfId="17078" builtinId="8" hidden="1"/>
    <cellStyle name="Hipervínculo" xfId="17080" builtinId="8" hidden="1"/>
    <cellStyle name="Hipervínculo" xfId="17082" builtinId="8" hidden="1"/>
    <cellStyle name="Hipervínculo" xfId="17084" builtinId="8" hidden="1"/>
    <cellStyle name="Hipervínculo" xfId="17086" builtinId="8" hidden="1"/>
    <cellStyle name="Hipervínculo" xfId="17088" builtinId="8" hidden="1"/>
    <cellStyle name="Hipervínculo" xfId="17090" builtinId="8" hidden="1"/>
    <cellStyle name="Hipervínculo" xfId="17092" builtinId="8" hidden="1"/>
    <cellStyle name="Hipervínculo" xfId="17094" builtinId="8" hidden="1"/>
    <cellStyle name="Hipervínculo" xfId="17096" builtinId="8" hidden="1"/>
    <cellStyle name="Hipervínculo" xfId="17098" builtinId="8" hidden="1"/>
    <cellStyle name="Hipervínculo" xfId="17100" builtinId="8" hidden="1"/>
    <cellStyle name="Hipervínculo" xfId="17102" builtinId="8" hidden="1"/>
    <cellStyle name="Hipervínculo" xfId="17104" builtinId="8" hidden="1"/>
    <cellStyle name="Hipervínculo" xfId="17106" builtinId="8" hidden="1"/>
    <cellStyle name="Hipervínculo" xfId="17108" builtinId="8" hidden="1"/>
    <cellStyle name="Hipervínculo" xfId="17110" builtinId="8" hidden="1"/>
    <cellStyle name="Hipervínculo" xfId="17112" builtinId="8" hidden="1"/>
    <cellStyle name="Hipervínculo" xfId="17114" builtinId="8" hidden="1"/>
    <cellStyle name="Hipervínculo" xfId="17116" builtinId="8" hidden="1"/>
    <cellStyle name="Hipervínculo" xfId="17118" builtinId="8" hidden="1"/>
    <cellStyle name="Hipervínculo" xfId="17120" builtinId="8" hidden="1"/>
    <cellStyle name="Hipervínculo" xfId="17122" builtinId="8" hidden="1"/>
    <cellStyle name="Hipervínculo" xfId="17124" builtinId="8" hidden="1"/>
    <cellStyle name="Hipervínculo" xfId="17126" builtinId="8" hidden="1"/>
    <cellStyle name="Hipervínculo" xfId="17128" builtinId="8" hidden="1"/>
    <cellStyle name="Hipervínculo" xfId="17130" builtinId="8" hidden="1"/>
    <cellStyle name="Hipervínculo" xfId="17132" builtinId="8" hidden="1"/>
    <cellStyle name="Hipervínculo" xfId="17134" builtinId="8" hidden="1"/>
    <cellStyle name="Hipervínculo" xfId="17136" builtinId="8" hidden="1"/>
    <cellStyle name="Hipervínculo" xfId="17138" builtinId="8" hidden="1"/>
    <cellStyle name="Hipervínculo" xfId="17140" builtinId="8" hidden="1"/>
    <cellStyle name="Hipervínculo" xfId="17142" builtinId="8" hidden="1"/>
    <cellStyle name="Hipervínculo" xfId="17144" builtinId="8" hidden="1"/>
    <cellStyle name="Hipervínculo" xfId="17146" builtinId="8" hidden="1"/>
    <cellStyle name="Hipervínculo" xfId="17148" builtinId="8" hidden="1"/>
    <cellStyle name="Hipervínculo" xfId="17150" builtinId="8" hidden="1"/>
    <cellStyle name="Hipervínculo" xfId="17152" builtinId="8" hidden="1"/>
    <cellStyle name="Hipervínculo" xfId="17154" builtinId="8" hidden="1"/>
    <cellStyle name="Hipervínculo" xfId="17156" builtinId="8" hidden="1"/>
    <cellStyle name="Hipervínculo" xfId="17158" builtinId="8" hidden="1"/>
    <cellStyle name="Hipervínculo" xfId="17160" builtinId="8" hidden="1"/>
    <cellStyle name="Hipervínculo" xfId="17162" builtinId="8" hidden="1"/>
    <cellStyle name="Hipervínculo" xfId="17164" builtinId="8" hidden="1"/>
    <cellStyle name="Hipervínculo" xfId="17166" builtinId="8" hidden="1"/>
    <cellStyle name="Hipervínculo" xfId="17168" builtinId="8" hidden="1"/>
    <cellStyle name="Hipervínculo" xfId="17170" builtinId="8" hidden="1"/>
    <cellStyle name="Hipervínculo" xfId="17172" builtinId="8" hidden="1"/>
    <cellStyle name="Hipervínculo" xfId="17174" builtinId="8" hidden="1"/>
    <cellStyle name="Hipervínculo" xfId="17176" builtinId="8" hidden="1"/>
    <cellStyle name="Hipervínculo" xfId="17178" builtinId="8" hidden="1"/>
    <cellStyle name="Hipervínculo" xfId="17180" builtinId="8" hidden="1"/>
    <cellStyle name="Hipervínculo" xfId="17182" builtinId="8" hidden="1"/>
    <cellStyle name="Hipervínculo" xfId="17184" builtinId="8" hidden="1"/>
    <cellStyle name="Hipervínculo" xfId="17186" builtinId="8" hidden="1"/>
    <cellStyle name="Hipervínculo" xfId="17188" builtinId="8" hidden="1"/>
    <cellStyle name="Hipervínculo" xfId="17190" builtinId="8" hidden="1"/>
    <cellStyle name="Hipervínculo" xfId="17192" builtinId="8" hidden="1"/>
    <cellStyle name="Hipervínculo" xfId="17194" builtinId="8" hidden="1"/>
    <cellStyle name="Hipervínculo" xfId="17196" builtinId="8" hidden="1"/>
    <cellStyle name="Hipervínculo" xfId="17198" builtinId="8" hidden="1"/>
    <cellStyle name="Hipervínculo" xfId="17200" builtinId="8" hidden="1"/>
    <cellStyle name="Hipervínculo" xfId="17202" builtinId="8" hidden="1"/>
    <cellStyle name="Hipervínculo" xfId="17204" builtinId="8" hidden="1"/>
    <cellStyle name="Hipervínculo" xfId="17206" builtinId="8" hidden="1"/>
    <cellStyle name="Hipervínculo" xfId="17208" builtinId="8" hidden="1"/>
    <cellStyle name="Hipervínculo" xfId="17210" builtinId="8" hidden="1"/>
    <cellStyle name="Hipervínculo" xfId="17212" builtinId="8" hidden="1"/>
    <cellStyle name="Hipervínculo" xfId="17214" builtinId="8" hidden="1"/>
    <cellStyle name="Hipervínculo" xfId="17216" builtinId="8" hidden="1"/>
    <cellStyle name="Hipervínculo" xfId="17218" builtinId="8" hidden="1"/>
    <cellStyle name="Hipervínculo" xfId="17220" builtinId="8" hidden="1"/>
    <cellStyle name="Hipervínculo" xfId="17222" builtinId="8" hidden="1"/>
    <cellStyle name="Hipervínculo" xfId="17224" builtinId="8" hidden="1"/>
    <cellStyle name="Hipervínculo" xfId="17226" builtinId="8" hidden="1"/>
    <cellStyle name="Hipervínculo" xfId="17228" builtinId="8" hidden="1"/>
    <cellStyle name="Hipervínculo" xfId="17230" builtinId="8" hidden="1"/>
    <cellStyle name="Hipervínculo" xfId="17232" builtinId="8" hidden="1"/>
    <cellStyle name="Hipervínculo" xfId="17234" builtinId="8" hidden="1"/>
    <cellStyle name="Hipervínculo" xfId="17236" builtinId="8" hidden="1"/>
    <cellStyle name="Hipervínculo" xfId="17238" builtinId="8" hidden="1"/>
    <cellStyle name="Hipervínculo" xfId="17240" builtinId="8" hidden="1"/>
    <cellStyle name="Hipervínculo" xfId="17242" builtinId="8" hidden="1"/>
    <cellStyle name="Hipervínculo" xfId="17244" builtinId="8" hidden="1"/>
    <cellStyle name="Hipervínculo" xfId="17246" builtinId="8" hidden="1"/>
    <cellStyle name="Hipervínculo" xfId="17248" builtinId="8" hidden="1"/>
    <cellStyle name="Hipervínculo" xfId="17250" builtinId="8" hidden="1"/>
    <cellStyle name="Hipervínculo" xfId="17252" builtinId="8" hidden="1"/>
    <cellStyle name="Hipervínculo" xfId="17254" builtinId="8" hidden="1"/>
    <cellStyle name="Hipervínculo" xfId="17256" builtinId="8" hidden="1"/>
    <cellStyle name="Hipervínculo" xfId="17258" builtinId="8" hidden="1"/>
    <cellStyle name="Hipervínculo" xfId="17260" builtinId="8" hidden="1"/>
    <cellStyle name="Hipervínculo" xfId="17262" builtinId="8" hidden="1"/>
    <cellStyle name="Hipervínculo" xfId="17264" builtinId="8" hidden="1"/>
    <cellStyle name="Hipervínculo" xfId="17266" builtinId="8" hidden="1"/>
    <cellStyle name="Hipervínculo" xfId="17268" builtinId="8" hidden="1"/>
    <cellStyle name="Hipervínculo" xfId="17270" builtinId="8" hidden="1"/>
    <cellStyle name="Hipervínculo" xfId="17272" builtinId="8" hidden="1"/>
    <cellStyle name="Hipervínculo" xfId="17274" builtinId="8" hidden="1"/>
    <cellStyle name="Hipervínculo" xfId="17276" builtinId="8" hidden="1"/>
    <cellStyle name="Hipervínculo" xfId="17278" builtinId="8" hidden="1"/>
    <cellStyle name="Hipervínculo" xfId="17280" builtinId="8" hidden="1"/>
    <cellStyle name="Hipervínculo" xfId="17282" builtinId="8" hidden="1"/>
    <cellStyle name="Hipervínculo" xfId="17284" builtinId="8" hidden="1"/>
    <cellStyle name="Hipervínculo" xfId="17286" builtinId="8" hidden="1"/>
    <cellStyle name="Hipervínculo" xfId="17288" builtinId="8" hidden="1"/>
    <cellStyle name="Hipervínculo" xfId="17290" builtinId="8" hidden="1"/>
    <cellStyle name="Hipervínculo" xfId="17292" builtinId="8" hidden="1"/>
    <cellStyle name="Hipervínculo" xfId="17294" builtinId="8" hidden="1"/>
    <cellStyle name="Hipervínculo" xfId="17296" builtinId="8" hidden="1"/>
    <cellStyle name="Hipervínculo" xfId="17298" builtinId="8" hidden="1"/>
    <cellStyle name="Hipervínculo" xfId="17300" builtinId="8" hidden="1"/>
    <cellStyle name="Hipervínculo" xfId="17302" builtinId="8" hidden="1"/>
    <cellStyle name="Hipervínculo" xfId="17304" builtinId="8" hidden="1"/>
    <cellStyle name="Hipervínculo" xfId="17306" builtinId="8" hidden="1"/>
    <cellStyle name="Hipervínculo" xfId="17308" builtinId="8" hidden="1"/>
    <cellStyle name="Hipervínculo" xfId="17310" builtinId="8" hidden="1"/>
    <cellStyle name="Hipervínculo" xfId="17312" builtinId="8" hidden="1"/>
    <cellStyle name="Hipervínculo" xfId="17314" builtinId="8" hidden="1"/>
    <cellStyle name="Hipervínculo" xfId="17316" builtinId="8" hidden="1"/>
    <cellStyle name="Hipervínculo" xfId="17318" builtinId="8" hidden="1"/>
    <cellStyle name="Hipervínculo" xfId="17320" builtinId="8" hidden="1"/>
    <cellStyle name="Hipervínculo" xfId="17322" builtinId="8" hidden="1"/>
    <cellStyle name="Hipervínculo" xfId="17324" builtinId="8" hidden="1"/>
    <cellStyle name="Hipervínculo" xfId="17326" builtinId="8" hidden="1"/>
    <cellStyle name="Hipervínculo" xfId="17328" builtinId="8" hidden="1"/>
    <cellStyle name="Hipervínculo" xfId="17330" builtinId="8" hidden="1"/>
    <cellStyle name="Hipervínculo" xfId="17332" builtinId="8" hidden="1"/>
    <cellStyle name="Hipervínculo" xfId="17334" builtinId="8" hidden="1"/>
    <cellStyle name="Hipervínculo" xfId="17336" builtinId="8" hidden="1"/>
    <cellStyle name="Hipervínculo" xfId="17338" builtinId="8" hidden="1"/>
    <cellStyle name="Hipervínculo" xfId="17340" builtinId="8" hidden="1"/>
    <cellStyle name="Hipervínculo" xfId="17342" builtinId="8" hidden="1"/>
    <cellStyle name="Hipervínculo" xfId="17344" builtinId="8" hidden="1"/>
    <cellStyle name="Hipervínculo" xfId="17346" builtinId="8" hidden="1"/>
    <cellStyle name="Hipervínculo" xfId="17348" builtinId="8" hidden="1"/>
    <cellStyle name="Hipervínculo" xfId="17350" builtinId="8" hidden="1"/>
    <cellStyle name="Hipervínculo" xfId="17352" builtinId="8" hidden="1"/>
    <cellStyle name="Hipervínculo" xfId="17354" builtinId="8" hidden="1"/>
    <cellStyle name="Hipervínculo" xfId="17356" builtinId="8" hidden="1"/>
    <cellStyle name="Hipervínculo" xfId="17358" builtinId="8" hidden="1"/>
    <cellStyle name="Hipervínculo" xfId="17360" builtinId="8" hidden="1"/>
    <cellStyle name="Hipervínculo" xfId="17362" builtinId="8" hidden="1"/>
    <cellStyle name="Hipervínculo" xfId="17364" builtinId="8" hidden="1"/>
    <cellStyle name="Hipervínculo" xfId="17366" builtinId="8" hidden="1"/>
    <cellStyle name="Hipervínculo" xfId="17368" builtinId="8" hidden="1"/>
    <cellStyle name="Hipervínculo" xfId="17370" builtinId="8" hidden="1"/>
    <cellStyle name="Hipervínculo" xfId="17372" builtinId="8" hidden="1"/>
    <cellStyle name="Hipervínculo" xfId="17374" builtinId="8" hidden="1"/>
    <cellStyle name="Hipervínculo" xfId="17376" builtinId="8" hidden="1"/>
    <cellStyle name="Hipervínculo" xfId="17378" builtinId="8" hidden="1"/>
    <cellStyle name="Hipervínculo" xfId="17380" builtinId="8" hidden="1"/>
    <cellStyle name="Hipervínculo" xfId="17382" builtinId="8" hidden="1"/>
    <cellStyle name="Hipervínculo" xfId="17384" builtinId="8" hidden="1"/>
    <cellStyle name="Hipervínculo" xfId="17386" builtinId="8" hidden="1"/>
    <cellStyle name="Hipervínculo" xfId="17388" builtinId="8" hidden="1"/>
    <cellStyle name="Hipervínculo" xfId="17390" builtinId="8" hidden="1"/>
    <cellStyle name="Hipervínculo" xfId="17392" builtinId="8" hidden="1"/>
    <cellStyle name="Hipervínculo" xfId="17394" builtinId="8" hidden="1"/>
    <cellStyle name="Hipervínculo" xfId="17396" builtinId="8" hidden="1"/>
    <cellStyle name="Hipervínculo" xfId="17398" builtinId="8" hidden="1"/>
    <cellStyle name="Hipervínculo" xfId="17400" builtinId="8" hidden="1"/>
    <cellStyle name="Hipervínculo" xfId="17402" builtinId="8" hidden="1"/>
    <cellStyle name="Hipervínculo" xfId="17404" builtinId="8" hidden="1"/>
    <cellStyle name="Hipervínculo" xfId="17406" builtinId="8" hidden="1"/>
    <cellStyle name="Hipervínculo" xfId="17408" builtinId="8" hidden="1"/>
    <cellStyle name="Hipervínculo" xfId="17410" builtinId="8" hidden="1"/>
    <cellStyle name="Hipervínculo" xfId="17412" builtinId="8" hidden="1"/>
    <cellStyle name="Hipervínculo" xfId="17414" builtinId="8" hidden="1"/>
    <cellStyle name="Hipervínculo" xfId="17416" builtinId="8" hidden="1"/>
    <cellStyle name="Hipervínculo" xfId="17418" builtinId="8" hidden="1"/>
    <cellStyle name="Hipervínculo" xfId="17420" builtinId="8" hidden="1"/>
    <cellStyle name="Hipervínculo" xfId="17422" builtinId="8" hidden="1"/>
    <cellStyle name="Hipervínculo" xfId="17424" builtinId="8" hidden="1"/>
    <cellStyle name="Hipervínculo" xfId="17426" builtinId="8" hidden="1"/>
    <cellStyle name="Hipervínculo" xfId="17428" builtinId="8" hidden="1"/>
    <cellStyle name="Hipervínculo" xfId="17430" builtinId="8" hidden="1"/>
    <cellStyle name="Hipervínculo" xfId="17432" builtinId="8" hidden="1"/>
    <cellStyle name="Hipervínculo" xfId="17434" builtinId="8" hidden="1"/>
    <cellStyle name="Hipervínculo" xfId="17436" builtinId="8" hidden="1"/>
    <cellStyle name="Hipervínculo" xfId="17438" builtinId="8" hidden="1"/>
    <cellStyle name="Hipervínculo" xfId="17440" builtinId="8" hidden="1"/>
    <cellStyle name="Hipervínculo" xfId="17442" builtinId="8" hidden="1"/>
    <cellStyle name="Hipervínculo" xfId="17444" builtinId="8" hidden="1"/>
    <cellStyle name="Hipervínculo" xfId="17446" builtinId="8" hidden="1"/>
    <cellStyle name="Hipervínculo" xfId="17448" builtinId="8" hidden="1"/>
    <cellStyle name="Hipervínculo" xfId="17450" builtinId="8" hidden="1"/>
    <cellStyle name="Hipervínculo" xfId="17452" builtinId="8" hidden="1"/>
    <cellStyle name="Hipervínculo" xfId="17454" builtinId="8" hidden="1"/>
    <cellStyle name="Hipervínculo" xfId="17456" builtinId="8" hidden="1"/>
    <cellStyle name="Hipervínculo" xfId="17458" builtinId="8" hidden="1"/>
    <cellStyle name="Hipervínculo" xfId="17460" builtinId="8" hidden="1"/>
    <cellStyle name="Hipervínculo" xfId="17462" builtinId="8" hidden="1"/>
    <cellStyle name="Hipervínculo" xfId="17464" builtinId="8" hidden="1"/>
    <cellStyle name="Hipervínculo" xfId="17466" builtinId="8" hidden="1"/>
    <cellStyle name="Hipervínculo" xfId="17468" builtinId="8" hidden="1"/>
    <cellStyle name="Hipervínculo" xfId="17470" builtinId="8" hidden="1"/>
    <cellStyle name="Hipervínculo" xfId="17472" builtinId="8" hidden="1"/>
    <cellStyle name="Hipervínculo" xfId="17474" builtinId="8" hidden="1"/>
    <cellStyle name="Hipervínculo" xfId="17476" builtinId="8" hidden="1"/>
    <cellStyle name="Hipervínculo" xfId="17478" builtinId="8" hidden="1"/>
    <cellStyle name="Hipervínculo" xfId="17480" builtinId="8" hidden="1"/>
    <cellStyle name="Hipervínculo" xfId="17482" builtinId="8" hidden="1"/>
    <cellStyle name="Hipervínculo" xfId="17484" builtinId="8" hidden="1"/>
    <cellStyle name="Hipervínculo" xfId="17486" builtinId="8" hidden="1"/>
    <cellStyle name="Hipervínculo" xfId="17488" builtinId="8" hidden="1"/>
    <cellStyle name="Hipervínculo" xfId="17490" builtinId="8" hidden="1"/>
    <cellStyle name="Hipervínculo" xfId="17492" builtinId="8" hidden="1"/>
    <cellStyle name="Hipervínculo" xfId="17494" builtinId="8" hidden="1"/>
    <cellStyle name="Hipervínculo" xfId="17496" builtinId="8" hidden="1"/>
    <cellStyle name="Hipervínculo" xfId="17498" builtinId="8" hidden="1"/>
    <cellStyle name="Hipervínculo" xfId="17500" builtinId="8" hidden="1"/>
    <cellStyle name="Hipervínculo" xfId="17502" builtinId="8" hidden="1"/>
    <cellStyle name="Hipervínculo" xfId="17504" builtinId="8" hidden="1"/>
    <cellStyle name="Hipervínculo" xfId="17506" builtinId="8" hidden="1"/>
    <cellStyle name="Hipervínculo" xfId="17508" builtinId="8" hidden="1"/>
    <cellStyle name="Hipervínculo" xfId="17510" builtinId="8" hidden="1"/>
    <cellStyle name="Hipervínculo" xfId="17512" builtinId="8" hidden="1"/>
    <cellStyle name="Hipervínculo" xfId="17514" builtinId="8" hidden="1"/>
    <cellStyle name="Hipervínculo" xfId="17516" builtinId="8" hidden="1"/>
    <cellStyle name="Hipervínculo" xfId="17518" builtinId="8" hidden="1"/>
    <cellStyle name="Hipervínculo" xfId="17520" builtinId="8" hidden="1"/>
    <cellStyle name="Hipervínculo" xfId="17522" builtinId="8" hidden="1"/>
    <cellStyle name="Hipervínculo" xfId="17524" builtinId="8" hidden="1"/>
    <cellStyle name="Hipervínculo" xfId="17526" builtinId="8" hidden="1"/>
    <cellStyle name="Hipervínculo" xfId="17528" builtinId="8" hidden="1"/>
    <cellStyle name="Hipervínculo" xfId="17530" builtinId="8" hidden="1"/>
    <cellStyle name="Hipervínculo" xfId="17532" builtinId="8" hidden="1"/>
    <cellStyle name="Hipervínculo" xfId="17534" builtinId="8" hidden="1"/>
    <cellStyle name="Hipervínculo" xfId="17536" builtinId="8" hidden="1"/>
    <cellStyle name="Hipervínculo" xfId="17538" builtinId="8" hidden="1"/>
    <cellStyle name="Hipervínculo" xfId="17540" builtinId="8" hidden="1"/>
    <cellStyle name="Hipervínculo" xfId="17542" builtinId="8" hidden="1"/>
    <cellStyle name="Hipervínculo" xfId="17544" builtinId="8" hidden="1"/>
    <cellStyle name="Hipervínculo" xfId="17546" builtinId="8" hidden="1"/>
    <cellStyle name="Hipervínculo" xfId="17548" builtinId="8" hidden="1"/>
    <cellStyle name="Hipervínculo" xfId="17550" builtinId="8" hidden="1"/>
    <cellStyle name="Hipervínculo" xfId="17552" builtinId="8" hidden="1"/>
    <cellStyle name="Hipervínculo" xfId="17554" builtinId="8" hidden="1"/>
    <cellStyle name="Hipervínculo" xfId="17556" builtinId="8" hidden="1"/>
    <cellStyle name="Hipervínculo" xfId="17558" builtinId="8" hidden="1"/>
    <cellStyle name="Hipervínculo" xfId="17560" builtinId="8" hidden="1"/>
    <cellStyle name="Hipervínculo" xfId="17562" builtinId="8" hidden="1"/>
    <cellStyle name="Hipervínculo" xfId="17564" builtinId="8" hidden="1"/>
    <cellStyle name="Hipervínculo" xfId="17566" builtinId="8" hidden="1"/>
    <cellStyle name="Hipervínculo" xfId="17568" builtinId="8" hidden="1"/>
    <cellStyle name="Hipervínculo" xfId="17570" builtinId="8" hidden="1"/>
    <cellStyle name="Hipervínculo" xfId="17572" builtinId="8" hidden="1"/>
    <cellStyle name="Hipervínculo" xfId="17574" builtinId="8" hidden="1"/>
    <cellStyle name="Hipervínculo" xfId="17576" builtinId="8" hidden="1"/>
    <cellStyle name="Hipervínculo" xfId="17578" builtinId="8" hidden="1"/>
    <cellStyle name="Hipervínculo" xfId="17580" builtinId="8" hidden="1"/>
    <cellStyle name="Hipervínculo" xfId="17582" builtinId="8" hidden="1"/>
    <cellStyle name="Hipervínculo" xfId="17584" builtinId="8" hidden="1"/>
    <cellStyle name="Hipervínculo" xfId="17586" builtinId="8" hidden="1"/>
    <cellStyle name="Hipervínculo" xfId="17588" builtinId="8" hidden="1"/>
    <cellStyle name="Hipervínculo" xfId="17590" builtinId="8" hidden="1"/>
    <cellStyle name="Hipervínculo" xfId="17592" builtinId="8" hidden="1"/>
    <cellStyle name="Hipervínculo" xfId="17594" builtinId="8" hidden="1"/>
    <cellStyle name="Hipervínculo" xfId="17596" builtinId="8" hidden="1"/>
    <cellStyle name="Hipervínculo" xfId="17598" builtinId="8" hidden="1"/>
    <cellStyle name="Hipervínculo" xfId="17600" builtinId="8" hidden="1"/>
    <cellStyle name="Hipervínculo" xfId="17602" builtinId="8" hidden="1"/>
    <cellStyle name="Hipervínculo" xfId="17604" builtinId="8" hidden="1"/>
    <cellStyle name="Hipervínculo" xfId="17606" builtinId="8" hidden="1"/>
    <cellStyle name="Hipervínculo" xfId="17608" builtinId="8" hidden="1"/>
    <cellStyle name="Hipervínculo" xfId="17610" builtinId="8" hidden="1"/>
    <cellStyle name="Hipervínculo" xfId="17612" builtinId="8" hidden="1"/>
    <cellStyle name="Hipervínculo" xfId="17614" builtinId="8" hidden="1"/>
    <cellStyle name="Hipervínculo" xfId="17616" builtinId="8" hidden="1"/>
    <cellStyle name="Hipervínculo" xfId="17618" builtinId="8" hidden="1"/>
    <cellStyle name="Hipervínculo" xfId="17620" builtinId="8" hidden="1"/>
    <cellStyle name="Hipervínculo" xfId="17622" builtinId="8" hidden="1"/>
    <cellStyle name="Hipervínculo" xfId="17624" builtinId="8" hidden="1"/>
    <cellStyle name="Hipervínculo" xfId="17626" builtinId="8" hidden="1"/>
    <cellStyle name="Hipervínculo" xfId="17628" builtinId="8" hidden="1"/>
    <cellStyle name="Hipervínculo" xfId="17630" builtinId="8" hidden="1"/>
    <cellStyle name="Hipervínculo" xfId="17632" builtinId="8" hidden="1"/>
    <cellStyle name="Hipervínculo" xfId="17634" builtinId="8" hidden="1"/>
    <cellStyle name="Hipervínculo" xfId="17636" builtinId="8" hidden="1"/>
    <cellStyle name="Hipervínculo" xfId="17638" builtinId="8" hidden="1"/>
    <cellStyle name="Hipervínculo" xfId="17640" builtinId="8" hidden="1"/>
    <cellStyle name="Hipervínculo" xfId="17642" builtinId="8" hidden="1"/>
    <cellStyle name="Hipervínculo" xfId="17644" builtinId="8" hidden="1"/>
    <cellStyle name="Hipervínculo" xfId="17646" builtinId="8" hidden="1"/>
    <cellStyle name="Hipervínculo" xfId="17648" builtinId="8" hidden="1"/>
    <cellStyle name="Hipervínculo" xfId="17650" builtinId="8" hidden="1"/>
    <cellStyle name="Hipervínculo" xfId="17652" builtinId="8" hidden="1"/>
    <cellStyle name="Hipervínculo" xfId="17654" builtinId="8" hidden="1"/>
    <cellStyle name="Hipervínculo" xfId="17656" builtinId="8" hidden="1"/>
    <cellStyle name="Hipervínculo" xfId="17658" builtinId="8" hidden="1"/>
    <cellStyle name="Hipervínculo" xfId="17660" builtinId="8" hidden="1"/>
    <cellStyle name="Hipervínculo" xfId="17662" builtinId="8" hidden="1"/>
    <cellStyle name="Hipervínculo" xfId="17664" builtinId="8" hidden="1"/>
    <cellStyle name="Hipervínculo" xfId="17666" builtinId="8" hidden="1"/>
    <cellStyle name="Hipervínculo" xfId="17668" builtinId="8" hidden="1"/>
    <cellStyle name="Hipervínculo" xfId="17670" builtinId="8" hidden="1"/>
    <cellStyle name="Hipervínculo" xfId="17672" builtinId="8" hidden="1"/>
    <cellStyle name="Hipervínculo" xfId="17674" builtinId="8" hidden="1"/>
    <cellStyle name="Hipervínculo" xfId="17676" builtinId="8" hidden="1"/>
    <cellStyle name="Hipervínculo" xfId="17678" builtinId="8" hidden="1"/>
    <cellStyle name="Hipervínculo" xfId="17680" builtinId="8" hidden="1"/>
    <cellStyle name="Hipervínculo" xfId="17682" builtinId="8" hidden="1"/>
    <cellStyle name="Hipervínculo" xfId="17684" builtinId="8" hidden="1"/>
    <cellStyle name="Hipervínculo" xfId="17686" builtinId="8" hidden="1"/>
    <cellStyle name="Hipervínculo" xfId="17688" builtinId="8" hidden="1"/>
    <cellStyle name="Hipervínculo" xfId="17690" builtinId="8" hidden="1"/>
    <cellStyle name="Hipervínculo" xfId="17692" builtinId="8" hidden="1"/>
    <cellStyle name="Hipervínculo" xfId="17694" builtinId="8" hidden="1"/>
    <cellStyle name="Hipervínculo" xfId="17696" builtinId="8" hidden="1"/>
    <cellStyle name="Hipervínculo" xfId="17698" builtinId="8" hidden="1"/>
    <cellStyle name="Hipervínculo" xfId="17700" builtinId="8" hidden="1"/>
    <cellStyle name="Hipervínculo" xfId="17702" builtinId="8" hidden="1"/>
    <cellStyle name="Hipervínculo" xfId="17704" builtinId="8" hidden="1"/>
    <cellStyle name="Hipervínculo" xfId="17706" builtinId="8" hidden="1"/>
    <cellStyle name="Hipervínculo" xfId="17708" builtinId="8" hidden="1"/>
    <cellStyle name="Hipervínculo" xfId="17710" builtinId="8" hidden="1"/>
    <cellStyle name="Hipervínculo" xfId="17712" builtinId="8" hidden="1"/>
    <cellStyle name="Hipervínculo" xfId="17714" builtinId="8" hidden="1"/>
    <cellStyle name="Hipervínculo" xfId="17716" builtinId="8" hidden="1"/>
    <cellStyle name="Hipervínculo" xfId="17718" builtinId="8" hidden="1"/>
    <cellStyle name="Hipervínculo" xfId="17720" builtinId="8" hidden="1"/>
    <cellStyle name="Hipervínculo" xfId="17722" builtinId="8" hidden="1"/>
    <cellStyle name="Hipervínculo" xfId="17724" builtinId="8" hidden="1"/>
    <cellStyle name="Hipervínculo" xfId="17726" builtinId="8" hidden="1"/>
    <cellStyle name="Hipervínculo" xfId="17728" builtinId="8" hidden="1"/>
    <cellStyle name="Hipervínculo" xfId="17730" builtinId="8" hidden="1"/>
    <cellStyle name="Hipervínculo" xfId="17732" builtinId="8" hidden="1"/>
    <cellStyle name="Hipervínculo" xfId="17734" builtinId="8" hidden="1"/>
    <cellStyle name="Hipervínculo" xfId="17736" builtinId="8" hidden="1"/>
    <cellStyle name="Hipervínculo" xfId="17738" builtinId="8" hidden="1"/>
    <cellStyle name="Hipervínculo" xfId="17740" builtinId="8" hidden="1"/>
    <cellStyle name="Hipervínculo" xfId="17742" builtinId="8" hidden="1"/>
    <cellStyle name="Hipervínculo" xfId="17744" builtinId="8" hidden="1"/>
    <cellStyle name="Hipervínculo" xfId="17746" builtinId="8" hidden="1"/>
    <cellStyle name="Hipervínculo" xfId="17748" builtinId="8" hidden="1"/>
    <cellStyle name="Hipervínculo" xfId="17750" builtinId="8" hidden="1"/>
    <cellStyle name="Hipervínculo" xfId="17752" builtinId="8" hidden="1"/>
    <cellStyle name="Hipervínculo" xfId="17754" builtinId="8" hidden="1"/>
    <cellStyle name="Hipervínculo" xfId="17756" builtinId="8" hidden="1"/>
    <cellStyle name="Hipervínculo" xfId="17758" builtinId="8" hidden="1"/>
    <cellStyle name="Hipervínculo" xfId="17760" builtinId="8" hidden="1"/>
    <cellStyle name="Hipervínculo" xfId="17762" builtinId="8" hidden="1"/>
    <cellStyle name="Hipervínculo" xfId="17764" builtinId="8" hidden="1"/>
    <cellStyle name="Hipervínculo" xfId="17766" builtinId="8" hidden="1"/>
    <cellStyle name="Hipervínculo" xfId="17768" builtinId="8" hidden="1"/>
    <cellStyle name="Hipervínculo" xfId="17770" builtinId="8" hidden="1"/>
    <cellStyle name="Hipervínculo" xfId="17772" builtinId="8" hidden="1"/>
    <cellStyle name="Hipervínculo" xfId="17774" builtinId="8" hidden="1"/>
    <cellStyle name="Hipervínculo" xfId="17776" builtinId="8" hidden="1"/>
    <cellStyle name="Hipervínculo" xfId="17778" builtinId="8" hidden="1"/>
    <cellStyle name="Hipervínculo" xfId="17780" builtinId="8" hidden="1"/>
    <cellStyle name="Hipervínculo" xfId="17782" builtinId="8" hidden="1"/>
    <cellStyle name="Hipervínculo" xfId="17784" builtinId="8" hidden="1"/>
    <cellStyle name="Hipervínculo" xfId="17786" builtinId="8" hidden="1"/>
    <cellStyle name="Hipervínculo" xfId="17788" builtinId="8" hidden="1"/>
    <cellStyle name="Hipervínculo" xfId="17790" builtinId="8" hidden="1"/>
    <cellStyle name="Hipervínculo" xfId="17792" builtinId="8" hidden="1"/>
    <cellStyle name="Hipervínculo" xfId="17794" builtinId="8" hidden="1"/>
    <cellStyle name="Hipervínculo" xfId="17796" builtinId="8" hidden="1"/>
    <cellStyle name="Hipervínculo" xfId="17798" builtinId="8" hidden="1"/>
    <cellStyle name="Hipervínculo" xfId="17800" builtinId="8" hidden="1"/>
    <cellStyle name="Hipervínculo" xfId="17802" builtinId="8" hidden="1"/>
    <cellStyle name="Hipervínculo" xfId="17804" builtinId="8" hidden="1"/>
    <cellStyle name="Hipervínculo" xfId="17806" builtinId="8" hidden="1"/>
    <cellStyle name="Hipervínculo" xfId="17808" builtinId="8" hidden="1"/>
    <cellStyle name="Hipervínculo" xfId="17810" builtinId="8" hidden="1"/>
    <cellStyle name="Hipervínculo" xfId="17812" builtinId="8" hidden="1"/>
    <cellStyle name="Hipervínculo" xfId="17814" builtinId="8" hidden="1"/>
    <cellStyle name="Hipervínculo" xfId="17816" builtinId="8" hidden="1"/>
    <cellStyle name="Hipervínculo" xfId="17818" builtinId="8" hidden="1"/>
    <cellStyle name="Hipervínculo" xfId="17820" builtinId="8" hidden="1"/>
    <cellStyle name="Hipervínculo" xfId="17822" builtinId="8" hidden="1"/>
    <cellStyle name="Hipervínculo" xfId="17824" builtinId="8" hidden="1"/>
    <cellStyle name="Hipervínculo" xfId="17826" builtinId="8" hidden="1"/>
    <cellStyle name="Hipervínculo" xfId="17828" builtinId="8" hidden="1"/>
    <cellStyle name="Hipervínculo" xfId="17830" builtinId="8" hidden="1"/>
    <cellStyle name="Hipervínculo" xfId="17832" builtinId="8" hidden="1"/>
    <cellStyle name="Hipervínculo" xfId="17834" builtinId="8" hidden="1"/>
    <cellStyle name="Hipervínculo" xfId="17836" builtinId="8" hidden="1"/>
    <cellStyle name="Hipervínculo" xfId="17838" builtinId="8" hidden="1"/>
    <cellStyle name="Hipervínculo" xfId="17840" builtinId="8" hidden="1"/>
    <cellStyle name="Hipervínculo" xfId="17842" builtinId="8" hidden="1"/>
    <cellStyle name="Hipervínculo" xfId="17844" builtinId="8" hidden="1"/>
    <cellStyle name="Hipervínculo" xfId="17846" builtinId="8" hidden="1"/>
    <cellStyle name="Hipervínculo" xfId="17848" builtinId="8" hidden="1"/>
    <cellStyle name="Hipervínculo" xfId="17850" builtinId="8" hidden="1"/>
    <cellStyle name="Hipervínculo" xfId="17852" builtinId="8" hidden="1"/>
    <cellStyle name="Hipervínculo" xfId="17854" builtinId="8" hidden="1"/>
    <cellStyle name="Hipervínculo" xfId="17856" builtinId="8" hidden="1"/>
    <cellStyle name="Hipervínculo" xfId="17858" builtinId="8" hidden="1"/>
    <cellStyle name="Hipervínculo" xfId="17860" builtinId="8" hidden="1"/>
    <cellStyle name="Hipervínculo" xfId="17862" builtinId="8" hidden="1"/>
    <cellStyle name="Hipervínculo" xfId="17864" builtinId="8" hidden="1"/>
    <cellStyle name="Hipervínculo" xfId="17866" builtinId="8" hidden="1"/>
    <cellStyle name="Hipervínculo" xfId="17868" builtinId="8" hidden="1"/>
    <cellStyle name="Hipervínculo" xfId="17870" builtinId="8" hidden="1"/>
    <cellStyle name="Hipervínculo" xfId="17872" builtinId="8" hidden="1"/>
    <cellStyle name="Hipervínculo" xfId="17874" builtinId="8" hidden="1"/>
    <cellStyle name="Hipervínculo" xfId="17876" builtinId="8" hidden="1"/>
    <cellStyle name="Hipervínculo" xfId="17878" builtinId="8" hidden="1"/>
    <cellStyle name="Hipervínculo" xfId="17880" builtinId="8" hidden="1"/>
    <cellStyle name="Hipervínculo" xfId="17882" builtinId="8" hidden="1"/>
    <cellStyle name="Hipervínculo" xfId="17884" builtinId="8" hidden="1"/>
    <cellStyle name="Hipervínculo" xfId="17886" builtinId="8" hidden="1"/>
    <cellStyle name="Hipervínculo" xfId="17888" builtinId="8" hidden="1"/>
    <cellStyle name="Hipervínculo" xfId="17890" builtinId="8" hidden="1"/>
    <cellStyle name="Hipervínculo" xfId="17892" builtinId="8" hidden="1"/>
    <cellStyle name="Hipervínculo" xfId="17894" builtinId="8" hidden="1"/>
    <cellStyle name="Hipervínculo" xfId="17896" builtinId="8" hidden="1"/>
    <cellStyle name="Hipervínculo" xfId="17898" builtinId="8" hidden="1"/>
    <cellStyle name="Hipervínculo" xfId="17900" builtinId="8" hidden="1"/>
    <cellStyle name="Hipervínculo" xfId="17902" builtinId="8" hidden="1"/>
    <cellStyle name="Hipervínculo" xfId="17904" builtinId="8" hidden="1"/>
    <cellStyle name="Hipervínculo" xfId="17906" builtinId="8" hidden="1"/>
    <cellStyle name="Hipervínculo" xfId="17908" builtinId="8" hidden="1"/>
    <cellStyle name="Hipervínculo" xfId="17910" builtinId="8" hidden="1"/>
    <cellStyle name="Hipervínculo" xfId="17912" builtinId="8" hidden="1"/>
    <cellStyle name="Hipervínculo" xfId="17914" builtinId="8" hidden="1"/>
    <cellStyle name="Hipervínculo" xfId="17916" builtinId="8" hidden="1"/>
    <cellStyle name="Hipervínculo" xfId="17918" builtinId="8" hidden="1"/>
    <cellStyle name="Hipervínculo" xfId="17920" builtinId="8" hidden="1"/>
    <cellStyle name="Hipervínculo" xfId="17922" builtinId="8" hidden="1"/>
    <cellStyle name="Hipervínculo" xfId="17924" builtinId="8" hidden="1"/>
    <cellStyle name="Hipervínculo" xfId="17926" builtinId="8" hidden="1"/>
    <cellStyle name="Hipervínculo" xfId="17928" builtinId="8" hidden="1"/>
    <cellStyle name="Hipervínculo" xfId="17930" builtinId="8" hidden="1"/>
    <cellStyle name="Hipervínculo" xfId="17932" builtinId="8" hidden="1"/>
    <cellStyle name="Hipervínculo" xfId="17934" builtinId="8" hidden="1"/>
    <cellStyle name="Hipervínculo" xfId="17936" builtinId="8" hidden="1"/>
    <cellStyle name="Hipervínculo" xfId="17938" builtinId="8" hidden="1"/>
    <cellStyle name="Hipervínculo" xfId="17940" builtinId="8" hidden="1"/>
    <cellStyle name="Hipervínculo" xfId="17942" builtinId="8" hidden="1"/>
    <cellStyle name="Hipervínculo" xfId="17944" builtinId="8" hidden="1"/>
    <cellStyle name="Hipervínculo" xfId="17946" builtinId="8" hidden="1"/>
    <cellStyle name="Hipervínculo" xfId="17948" builtinId="8" hidden="1"/>
    <cellStyle name="Hipervínculo" xfId="17950" builtinId="8" hidden="1"/>
    <cellStyle name="Hipervínculo" xfId="17952" builtinId="8" hidden="1"/>
    <cellStyle name="Hipervínculo" xfId="17954" builtinId="8" hidden="1"/>
    <cellStyle name="Hipervínculo" xfId="17956" builtinId="8" hidden="1"/>
    <cellStyle name="Hipervínculo" xfId="17958" builtinId="8" hidden="1"/>
    <cellStyle name="Hipervínculo" xfId="17960" builtinId="8" hidden="1"/>
    <cellStyle name="Hipervínculo" xfId="17962" builtinId="8" hidden="1"/>
    <cellStyle name="Hipervínculo" xfId="17964" builtinId="8" hidden="1"/>
    <cellStyle name="Hipervínculo" xfId="17966" builtinId="8" hidden="1"/>
    <cellStyle name="Hipervínculo" xfId="17968" builtinId="8" hidden="1"/>
    <cellStyle name="Hipervínculo" xfId="17970" builtinId="8" hidden="1"/>
    <cellStyle name="Hipervínculo" xfId="17972" builtinId="8" hidden="1"/>
    <cellStyle name="Hipervínculo" xfId="17974" builtinId="8" hidden="1"/>
    <cellStyle name="Hipervínculo" xfId="17976" builtinId="8" hidden="1"/>
    <cellStyle name="Hipervínculo" xfId="17978" builtinId="8" hidden="1"/>
    <cellStyle name="Hipervínculo" xfId="17980" builtinId="8" hidden="1"/>
    <cellStyle name="Hipervínculo" xfId="17982" builtinId="8" hidden="1"/>
    <cellStyle name="Hipervínculo" xfId="17984" builtinId="8" hidden="1"/>
    <cellStyle name="Hipervínculo" xfId="17986" builtinId="8" hidden="1"/>
    <cellStyle name="Hipervínculo" xfId="17988" builtinId="8" hidden="1"/>
    <cellStyle name="Hipervínculo" xfId="17990" builtinId="8" hidden="1"/>
    <cellStyle name="Hipervínculo" xfId="17992" builtinId="8" hidden="1"/>
    <cellStyle name="Hipervínculo" xfId="17994" builtinId="8" hidden="1"/>
    <cellStyle name="Hipervínculo" xfId="17996" builtinId="8" hidden="1"/>
    <cellStyle name="Hipervínculo" xfId="17998" builtinId="8" hidden="1"/>
    <cellStyle name="Hipervínculo" xfId="18000" builtinId="8" hidden="1"/>
    <cellStyle name="Hipervínculo" xfId="18002" builtinId="8" hidden="1"/>
    <cellStyle name="Hipervínculo" xfId="18004" builtinId="8" hidden="1"/>
    <cellStyle name="Hipervínculo" xfId="18006" builtinId="8" hidden="1"/>
    <cellStyle name="Hipervínculo" xfId="18008" builtinId="8" hidden="1"/>
    <cellStyle name="Hipervínculo" xfId="18010" builtinId="8" hidden="1"/>
    <cellStyle name="Hipervínculo" xfId="18012" builtinId="8" hidden="1"/>
    <cellStyle name="Hipervínculo" xfId="18014" builtinId="8" hidden="1"/>
    <cellStyle name="Hipervínculo" xfId="18016" builtinId="8" hidden="1"/>
    <cellStyle name="Hipervínculo" xfId="18018" builtinId="8" hidden="1"/>
    <cellStyle name="Hipervínculo" xfId="18020" builtinId="8" hidden="1"/>
    <cellStyle name="Hipervínculo" xfId="18022" builtinId="8" hidden="1"/>
    <cellStyle name="Hipervínculo" xfId="18024" builtinId="8" hidden="1"/>
    <cellStyle name="Hipervínculo" xfId="18026" builtinId="8" hidden="1"/>
    <cellStyle name="Hipervínculo" xfId="18028" builtinId="8" hidden="1"/>
    <cellStyle name="Hipervínculo" xfId="18030" builtinId="8" hidden="1"/>
    <cellStyle name="Hipervínculo" xfId="18032" builtinId="8" hidden="1"/>
    <cellStyle name="Hipervínculo" xfId="18034" builtinId="8" hidden="1"/>
    <cellStyle name="Hipervínculo" xfId="18036" builtinId="8" hidden="1"/>
    <cellStyle name="Hipervínculo" xfId="18038" builtinId="8" hidden="1"/>
    <cellStyle name="Hipervínculo" xfId="18040" builtinId="8" hidden="1"/>
    <cellStyle name="Hipervínculo" xfId="18042" builtinId="8" hidden="1"/>
    <cellStyle name="Hipervínculo" xfId="18044" builtinId="8" hidden="1"/>
    <cellStyle name="Hipervínculo" xfId="18046" builtinId="8" hidden="1"/>
    <cellStyle name="Hipervínculo" xfId="18048" builtinId="8" hidden="1"/>
    <cellStyle name="Hipervínculo" xfId="18050" builtinId="8" hidden="1"/>
    <cellStyle name="Hipervínculo" xfId="18052" builtinId="8" hidden="1"/>
    <cellStyle name="Hipervínculo" xfId="18054" builtinId="8" hidden="1"/>
    <cellStyle name="Hipervínculo" xfId="18056" builtinId="8" hidden="1"/>
    <cellStyle name="Hipervínculo" xfId="18058" builtinId="8" hidden="1"/>
    <cellStyle name="Hipervínculo" xfId="18060" builtinId="8" hidden="1"/>
    <cellStyle name="Hipervínculo" xfId="18062" builtinId="8" hidden="1"/>
    <cellStyle name="Hipervínculo" xfId="18064" builtinId="8" hidden="1"/>
    <cellStyle name="Hipervínculo" xfId="18066" builtinId="8" hidden="1"/>
    <cellStyle name="Hipervínculo" xfId="18068" builtinId="8" hidden="1"/>
    <cellStyle name="Hipervínculo" xfId="18070" builtinId="8" hidden="1"/>
    <cellStyle name="Hipervínculo" xfId="18072" builtinId="8" hidden="1"/>
    <cellStyle name="Hipervínculo" xfId="18074" builtinId="8" hidden="1"/>
    <cellStyle name="Hipervínculo" xfId="18076" builtinId="8" hidden="1"/>
    <cellStyle name="Hipervínculo" xfId="18078" builtinId="8" hidden="1"/>
    <cellStyle name="Hipervínculo" xfId="18080" builtinId="8" hidden="1"/>
    <cellStyle name="Hipervínculo" xfId="18082" builtinId="8" hidden="1"/>
    <cellStyle name="Hipervínculo" xfId="18084" builtinId="8" hidden="1"/>
    <cellStyle name="Hipervínculo" xfId="18086" builtinId="8" hidden="1"/>
    <cellStyle name="Hipervínculo" xfId="18088" builtinId="8" hidden="1"/>
    <cellStyle name="Hipervínculo" xfId="18090" builtinId="8" hidden="1"/>
    <cellStyle name="Hipervínculo" xfId="18092" builtinId="8" hidden="1"/>
    <cellStyle name="Hipervínculo" xfId="18094" builtinId="8" hidden="1"/>
    <cellStyle name="Hipervínculo" xfId="18096" builtinId="8" hidden="1"/>
    <cellStyle name="Hipervínculo" xfId="18098" builtinId="8" hidden="1"/>
    <cellStyle name="Hipervínculo" xfId="18100" builtinId="8" hidden="1"/>
    <cellStyle name="Hipervínculo" xfId="18102" builtinId="8" hidden="1"/>
    <cellStyle name="Hipervínculo" xfId="18104" builtinId="8" hidden="1"/>
    <cellStyle name="Hipervínculo" xfId="18106" builtinId="8" hidden="1"/>
    <cellStyle name="Hipervínculo" xfId="18108" builtinId="8" hidden="1"/>
    <cellStyle name="Hipervínculo" xfId="18110" builtinId="8" hidden="1"/>
    <cellStyle name="Hipervínculo" xfId="18112" builtinId="8" hidden="1"/>
    <cellStyle name="Hipervínculo" xfId="18114" builtinId="8" hidden="1"/>
    <cellStyle name="Hipervínculo" xfId="18116" builtinId="8" hidden="1"/>
    <cellStyle name="Hipervínculo" xfId="18118" builtinId="8" hidden="1"/>
    <cellStyle name="Hipervínculo" xfId="18120" builtinId="8" hidden="1"/>
    <cellStyle name="Hipervínculo" xfId="18122" builtinId="8" hidden="1"/>
    <cellStyle name="Hipervínculo" xfId="18124" builtinId="8" hidden="1"/>
    <cellStyle name="Hipervínculo" xfId="18126" builtinId="8" hidden="1"/>
    <cellStyle name="Hipervínculo" xfId="18128" builtinId="8" hidden="1"/>
    <cellStyle name="Hipervínculo" xfId="18130" builtinId="8" hidden="1"/>
    <cellStyle name="Hipervínculo" xfId="18132" builtinId="8" hidden="1"/>
    <cellStyle name="Hipervínculo" xfId="18134" builtinId="8" hidden="1"/>
    <cellStyle name="Hipervínculo" xfId="18136" builtinId="8" hidden="1"/>
    <cellStyle name="Hipervínculo" xfId="18138" builtinId="8" hidden="1"/>
    <cellStyle name="Hipervínculo" xfId="18140" builtinId="8" hidden="1"/>
    <cellStyle name="Hipervínculo" xfId="18142" builtinId="8" hidden="1"/>
    <cellStyle name="Hipervínculo" xfId="18144" builtinId="8" hidden="1"/>
    <cellStyle name="Hipervínculo" xfId="18146" builtinId="8" hidden="1"/>
    <cellStyle name="Hipervínculo" xfId="18148" builtinId="8" hidden="1"/>
    <cellStyle name="Hipervínculo" xfId="18150" builtinId="8" hidden="1"/>
    <cellStyle name="Hipervínculo" xfId="18152" builtinId="8" hidden="1"/>
    <cellStyle name="Hipervínculo" xfId="18154" builtinId="8" hidden="1"/>
    <cellStyle name="Hipervínculo" xfId="18156" builtinId="8" hidden="1"/>
    <cellStyle name="Hipervínculo" xfId="18158" builtinId="8" hidden="1"/>
    <cellStyle name="Hipervínculo" xfId="18160" builtinId="8" hidden="1"/>
    <cellStyle name="Hipervínculo" xfId="18162" builtinId="8" hidden="1"/>
    <cellStyle name="Hipervínculo" xfId="18164" builtinId="8" hidden="1"/>
    <cellStyle name="Hipervínculo" xfId="18166" builtinId="8" hidden="1"/>
    <cellStyle name="Hipervínculo" xfId="18168" builtinId="8" hidden="1"/>
    <cellStyle name="Hipervínculo" xfId="18170" builtinId="8" hidden="1"/>
    <cellStyle name="Hipervínculo" xfId="18172" builtinId="8" hidden="1"/>
    <cellStyle name="Hipervínculo" xfId="18174" builtinId="8" hidden="1"/>
    <cellStyle name="Hipervínculo" xfId="18176" builtinId="8" hidden="1"/>
    <cellStyle name="Hipervínculo" xfId="18178" builtinId="8" hidden="1"/>
    <cellStyle name="Hipervínculo" xfId="18180" builtinId="8" hidden="1"/>
    <cellStyle name="Hipervínculo" xfId="18182" builtinId="8" hidden="1"/>
    <cellStyle name="Hipervínculo" xfId="18184" builtinId="8" hidden="1"/>
    <cellStyle name="Hipervínculo" xfId="18186" builtinId="8" hidden="1"/>
    <cellStyle name="Hipervínculo" xfId="18188" builtinId="8" hidden="1"/>
    <cellStyle name="Hipervínculo" xfId="18190" builtinId="8" hidden="1"/>
    <cellStyle name="Hipervínculo" xfId="18192" builtinId="8" hidden="1"/>
    <cellStyle name="Hipervínculo" xfId="18194" builtinId="8" hidden="1"/>
    <cellStyle name="Hipervínculo" xfId="18196" builtinId="8" hidden="1"/>
    <cellStyle name="Hipervínculo" xfId="18198" builtinId="8" hidden="1"/>
    <cellStyle name="Hipervínculo" xfId="18200" builtinId="8" hidden="1"/>
    <cellStyle name="Hipervínculo" xfId="18202" builtinId="8" hidden="1"/>
    <cellStyle name="Hipervínculo" xfId="18204" builtinId="8" hidden="1"/>
    <cellStyle name="Hipervínculo" xfId="18206" builtinId="8" hidden="1"/>
    <cellStyle name="Hipervínculo" xfId="18208" builtinId="8" hidden="1"/>
    <cellStyle name="Hipervínculo" xfId="18210" builtinId="8" hidden="1"/>
    <cellStyle name="Hipervínculo" xfId="18212" builtinId="8" hidden="1"/>
    <cellStyle name="Hipervínculo" xfId="18214" builtinId="8" hidden="1"/>
    <cellStyle name="Hipervínculo" xfId="18216" builtinId="8" hidden="1"/>
    <cellStyle name="Hipervínculo" xfId="18218" builtinId="8" hidden="1"/>
    <cellStyle name="Hipervínculo" xfId="18220" builtinId="8" hidden="1"/>
    <cellStyle name="Hipervínculo" xfId="18222" builtinId="8" hidden="1"/>
    <cellStyle name="Hipervínculo" xfId="18224" builtinId="8" hidden="1"/>
    <cellStyle name="Hipervínculo" xfId="18226" builtinId="8" hidden="1"/>
    <cellStyle name="Hipervínculo" xfId="18228" builtinId="8" hidden="1"/>
    <cellStyle name="Hipervínculo" xfId="18230" builtinId="8" hidden="1"/>
    <cellStyle name="Hipervínculo" xfId="18232" builtinId="8" hidden="1"/>
    <cellStyle name="Hipervínculo" xfId="18234" builtinId="8" hidden="1"/>
    <cellStyle name="Hipervínculo" xfId="18236" builtinId="8" hidden="1"/>
    <cellStyle name="Hipervínculo" xfId="18238" builtinId="8" hidden="1"/>
    <cellStyle name="Hipervínculo" xfId="18240" builtinId="8" hidden="1"/>
    <cellStyle name="Hipervínculo" xfId="18242" builtinId="8" hidden="1"/>
    <cellStyle name="Hipervínculo" xfId="18244" builtinId="8" hidden="1"/>
    <cellStyle name="Hipervínculo" xfId="18246" builtinId="8" hidden="1"/>
    <cellStyle name="Hipervínculo" xfId="18248" builtinId="8" hidden="1"/>
    <cellStyle name="Hipervínculo" xfId="18250" builtinId="8" hidden="1"/>
    <cellStyle name="Hipervínculo" xfId="18252" builtinId="8" hidden="1"/>
    <cellStyle name="Hipervínculo" xfId="18254" builtinId="8" hidden="1"/>
    <cellStyle name="Hipervínculo" xfId="18256" builtinId="8" hidden="1"/>
    <cellStyle name="Hipervínculo" xfId="18258" builtinId="8" hidden="1"/>
    <cellStyle name="Hipervínculo" xfId="18260" builtinId="8" hidden="1"/>
    <cellStyle name="Hipervínculo" xfId="18262" builtinId="8" hidden="1"/>
    <cellStyle name="Hipervínculo" xfId="18264" builtinId="8" hidden="1"/>
    <cellStyle name="Hipervínculo" xfId="18266" builtinId="8" hidden="1"/>
    <cellStyle name="Hipervínculo" xfId="18268" builtinId="8" hidden="1"/>
    <cellStyle name="Hipervínculo" xfId="18270" builtinId="8" hidden="1"/>
    <cellStyle name="Hipervínculo" xfId="18272" builtinId="8" hidden="1"/>
    <cellStyle name="Hipervínculo" xfId="18274" builtinId="8" hidden="1"/>
    <cellStyle name="Hipervínculo" xfId="18276" builtinId="8" hidden="1"/>
    <cellStyle name="Hipervínculo" xfId="18278" builtinId="8" hidden="1"/>
    <cellStyle name="Hipervínculo" xfId="18280" builtinId="8" hidden="1"/>
    <cellStyle name="Hipervínculo" xfId="18282" builtinId="8" hidden="1"/>
    <cellStyle name="Hipervínculo" xfId="18284" builtinId="8" hidden="1"/>
    <cellStyle name="Hipervínculo" xfId="18286" builtinId="8" hidden="1"/>
    <cellStyle name="Hipervínculo" xfId="18288" builtinId="8" hidden="1"/>
    <cellStyle name="Hipervínculo" xfId="18290" builtinId="8" hidden="1"/>
    <cellStyle name="Hipervínculo" xfId="18292" builtinId="8" hidden="1"/>
    <cellStyle name="Hipervínculo" xfId="18294" builtinId="8" hidden="1"/>
    <cellStyle name="Hipervínculo" xfId="18296" builtinId="8" hidden="1"/>
    <cellStyle name="Hipervínculo" xfId="18298" builtinId="8" hidden="1"/>
    <cellStyle name="Hipervínculo" xfId="18300" builtinId="8" hidden="1"/>
    <cellStyle name="Hipervínculo" xfId="18302" builtinId="8" hidden="1"/>
    <cellStyle name="Hipervínculo" xfId="18304" builtinId="8" hidden="1"/>
    <cellStyle name="Hipervínculo" xfId="18306" builtinId="8" hidden="1"/>
    <cellStyle name="Hipervínculo" xfId="18308" builtinId="8" hidden="1"/>
    <cellStyle name="Hipervínculo" xfId="18310" builtinId="8" hidden="1"/>
    <cellStyle name="Hipervínculo" xfId="18312" builtinId="8" hidden="1"/>
    <cellStyle name="Hipervínculo" xfId="18314" builtinId="8" hidden="1"/>
    <cellStyle name="Hipervínculo" xfId="18316" builtinId="8" hidden="1"/>
    <cellStyle name="Hipervínculo" xfId="18318" builtinId="8" hidden="1"/>
    <cellStyle name="Hipervínculo" xfId="18320" builtinId="8" hidden="1"/>
    <cellStyle name="Hipervínculo" xfId="18322" builtinId="8" hidden="1"/>
    <cellStyle name="Hipervínculo" xfId="18324" builtinId="8" hidden="1"/>
    <cellStyle name="Hipervínculo" xfId="18326" builtinId="8" hidden="1"/>
    <cellStyle name="Hipervínculo" xfId="18328" builtinId="8" hidden="1"/>
    <cellStyle name="Hipervínculo" xfId="18330" builtinId="8" hidden="1"/>
    <cellStyle name="Hipervínculo" xfId="18332" builtinId="8" hidden="1"/>
    <cellStyle name="Hipervínculo" xfId="18334" builtinId="8" hidden="1"/>
    <cellStyle name="Hipervínculo" xfId="18336" builtinId="8" hidden="1"/>
    <cellStyle name="Hipervínculo" xfId="18338" builtinId="8" hidden="1"/>
    <cellStyle name="Hipervínculo" xfId="18340" builtinId="8" hidden="1"/>
    <cellStyle name="Hipervínculo" xfId="18342" builtinId="8" hidden="1"/>
    <cellStyle name="Hipervínculo" xfId="18344" builtinId="8" hidden="1"/>
    <cellStyle name="Hipervínculo" xfId="18346" builtinId="8" hidden="1"/>
    <cellStyle name="Hipervínculo" xfId="18348" builtinId="8" hidden="1"/>
    <cellStyle name="Hipervínculo" xfId="18350" builtinId="8" hidden="1"/>
    <cellStyle name="Hipervínculo" xfId="18352" builtinId="8" hidden="1"/>
    <cellStyle name="Hipervínculo" xfId="18354" builtinId="8" hidden="1"/>
    <cellStyle name="Hipervínculo" xfId="18356" builtinId="8" hidden="1"/>
    <cellStyle name="Hipervínculo" xfId="18358" builtinId="8" hidden="1"/>
    <cellStyle name="Hipervínculo" xfId="18360" builtinId="8" hidden="1"/>
    <cellStyle name="Hipervínculo" xfId="18362" builtinId="8" hidden="1"/>
    <cellStyle name="Hipervínculo" xfId="18364" builtinId="8" hidden="1"/>
    <cellStyle name="Hipervínculo" xfId="18366" builtinId="8" hidden="1"/>
    <cellStyle name="Hipervínculo" xfId="18368" builtinId="8" hidden="1"/>
    <cellStyle name="Hipervínculo" xfId="18370" builtinId="8" hidden="1"/>
    <cellStyle name="Hipervínculo" xfId="18372" builtinId="8" hidden="1"/>
    <cellStyle name="Hipervínculo" xfId="18374" builtinId="8" hidden="1"/>
    <cellStyle name="Hipervínculo" xfId="18376" builtinId="8" hidden="1"/>
    <cellStyle name="Hipervínculo" xfId="18378" builtinId="8" hidden="1"/>
    <cellStyle name="Hipervínculo" xfId="18380" builtinId="8" hidden="1"/>
    <cellStyle name="Hipervínculo" xfId="18382" builtinId="8" hidden="1"/>
    <cellStyle name="Hipervínculo" xfId="18384" builtinId="8" hidden="1"/>
    <cellStyle name="Hipervínculo" xfId="18386" builtinId="8" hidden="1"/>
    <cellStyle name="Hipervínculo" xfId="18388" builtinId="8" hidden="1"/>
    <cellStyle name="Hipervínculo" xfId="18390" builtinId="8" hidden="1"/>
    <cellStyle name="Hipervínculo" xfId="18392" builtinId="8" hidden="1"/>
    <cellStyle name="Hipervínculo" xfId="18394" builtinId="8" hidden="1"/>
    <cellStyle name="Hipervínculo" xfId="18396" builtinId="8" hidden="1"/>
    <cellStyle name="Hipervínculo" xfId="18398" builtinId="8" hidden="1"/>
    <cellStyle name="Hipervínculo" xfId="18400" builtinId="8" hidden="1"/>
    <cellStyle name="Hipervínculo" xfId="18402" builtinId="8" hidden="1"/>
    <cellStyle name="Hipervínculo" xfId="18404" builtinId="8" hidden="1"/>
    <cellStyle name="Hipervínculo" xfId="18406" builtinId="8" hidden="1"/>
    <cellStyle name="Hipervínculo" xfId="18408" builtinId="8" hidden="1"/>
    <cellStyle name="Hipervínculo" xfId="18410" builtinId="8" hidden="1"/>
    <cellStyle name="Hipervínculo" xfId="18412" builtinId="8" hidden="1"/>
    <cellStyle name="Hipervínculo" xfId="18414" builtinId="8" hidden="1"/>
    <cellStyle name="Hipervínculo" xfId="18416" builtinId="8" hidden="1"/>
    <cellStyle name="Hipervínculo" xfId="18418" builtinId="8" hidden="1"/>
    <cellStyle name="Hipervínculo" xfId="18420" builtinId="8" hidden="1"/>
    <cellStyle name="Hipervínculo" xfId="18422" builtinId="8" hidden="1"/>
    <cellStyle name="Hipervínculo" xfId="18424" builtinId="8" hidden="1"/>
    <cellStyle name="Hipervínculo" xfId="18426" builtinId="8" hidden="1"/>
    <cellStyle name="Hipervínculo" xfId="18428" builtinId="8" hidden="1"/>
    <cellStyle name="Hipervínculo" xfId="18430" builtinId="8" hidden="1"/>
    <cellStyle name="Hipervínculo" xfId="18432" builtinId="8" hidden="1"/>
    <cellStyle name="Hipervínculo" xfId="18434" builtinId="8" hidden="1"/>
    <cellStyle name="Hipervínculo" xfId="18436" builtinId="8" hidden="1"/>
    <cellStyle name="Hipervínculo" xfId="18438" builtinId="8" hidden="1"/>
    <cellStyle name="Hipervínculo" xfId="18440" builtinId="8" hidden="1"/>
    <cellStyle name="Hipervínculo" xfId="18442" builtinId="8" hidden="1"/>
    <cellStyle name="Hipervínculo" xfId="18444" builtinId="8" hidden="1"/>
    <cellStyle name="Hipervínculo" xfId="18446" builtinId="8" hidden="1"/>
    <cellStyle name="Hipervínculo" xfId="18448" builtinId="8" hidden="1"/>
    <cellStyle name="Hipervínculo" xfId="18450" builtinId="8" hidden="1"/>
    <cellStyle name="Hipervínculo" xfId="18452" builtinId="8" hidden="1"/>
    <cellStyle name="Hipervínculo" xfId="18454" builtinId="8" hidden="1"/>
    <cellStyle name="Hipervínculo" xfId="18456" builtinId="8" hidden="1"/>
    <cellStyle name="Hipervínculo" xfId="18458" builtinId="8" hidden="1"/>
    <cellStyle name="Hipervínculo" xfId="18460" builtinId="8" hidden="1"/>
    <cellStyle name="Hipervínculo" xfId="18462" builtinId="8" hidden="1"/>
    <cellStyle name="Hipervínculo" xfId="18464" builtinId="8" hidden="1"/>
    <cellStyle name="Hipervínculo" xfId="18466" builtinId="8" hidden="1"/>
    <cellStyle name="Hipervínculo" xfId="18468" builtinId="8" hidden="1"/>
    <cellStyle name="Hipervínculo" xfId="18470" builtinId="8" hidden="1"/>
    <cellStyle name="Hipervínculo" xfId="18472" builtinId="8" hidden="1"/>
    <cellStyle name="Hipervínculo" xfId="18474" builtinId="8" hidden="1"/>
    <cellStyle name="Hipervínculo" xfId="18476" builtinId="8" hidden="1"/>
    <cellStyle name="Hipervínculo" xfId="18478" builtinId="8" hidden="1"/>
    <cellStyle name="Hipervínculo" xfId="18480" builtinId="8" hidden="1"/>
    <cellStyle name="Hipervínculo" xfId="18482" builtinId="8" hidden="1"/>
    <cellStyle name="Hipervínculo" xfId="18484" builtinId="8" hidden="1"/>
    <cellStyle name="Hipervínculo" xfId="18486" builtinId="8" hidden="1"/>
    <cellStyle name="Hipervínculo" xfId="18488" builtinId="8" hidden="1"/>
    <cellStyle name="Hipervínculo" xfId="18490" builtinId="8" hidden="1"/>
    <cellStyle name="Hipervínculo" xfId="18492" builtinId="8" hidden="1"/>
    <cellStyle name="Hipervínculo" xfId="18494" builtinId="8" hidden="1"/>
    <cellStyle name="Hipervínculo" xfId="18496" builtinId="8" hidden="1"/>
    <cellStyle name="Hipervínculo" xfId="18498" builtinId="8" hidden="1"/>
    <cellStyle name="Hipervínculo" xfId="18500" builtinId="8" hidden="1"/>
    <cellStyle name="Hipervínculo" xfId="18502" builtinId="8" hidden="1"/>
    <cellStyle name="Hipervínculo" xfId="18504" builtinId="8" hidden="1"/>
    <cellStyle name="Hipervínculo" xfId="18506" builtinId="8" hidden="1"/>
    <cellStyle name="Hipervínculo" xfId="18508" builtinId="8" hidden="1"/>
    <cellStyle name="Hipervínculo" xfId="18510" builtinId="8" hidden="1"/>
    <cellStyle name="Hipervínculo" xfId="18512" builtinId="8" hidden="1"/>
    <cellStyle name="Hipervínculo" xfId="18514" builtinId="8" hidden="1"/>
    <cellStyle name="Hipervínculo" xfId="18516" builtinId="8" hidden="1"/>
    <cellStyle name="Hipervínculo" xfId="18518" builtinId="8" hidden="1"/>
    <cellStyle name="Hipervínculo" xfId="18520" builtinId="8" hidden="1"/>
    <cellStyle name="Hipervínculo" xfId="18522" builtinId="8" hidden="1"/>
    <cellStyle name="Hipervínculo" xfId="18524" builtinId="8" hidden="1"/>
    <cellStyle name="Hipervínculo" xfId="18526" builtinId="8" hidden="1"/>
    <cellStyle name="Hipervínculo" xfId="18528" builtinId="8" hidden="1"/>
    <cellStyle name="Hipervínculo" xfId="18530" builtinId="8" hidden="1"/>
    <cellStyle name="Hipervínculo" xfId="18532" builtinId="8" hidden="1"/>
    <cellStyle name="Hipervínculo" xfId="18534" builtinId="8" hidden="1"/>
    <cellStyle name="Hipervínculo" xfId="18536" builtinId="8" hidden="1"/>
    <cellStyle name="Hipervínculo" xfId="18538" builtinId="8" hidden="1"/>
    <cellStyle name="Hipervínculo" xfId="18540" builtinId="8" hidden="1"/>
    <cellStyle name="Hipervínculo" xfId="18542" builtinId="8" hidden="1"/>
    <cellStyle name="Hipervínculo" xfId="18544" builtinId="8" hidden="1"/>
    <cellStyle name="Hipervínculo" xfId="18546" builtinId="8" hidden="1"/>
    <cellStyle name="Hipervínculo" xfId="18548" builtinId="8" hidden="1"/>
    <cellStyle name="Hipervínculo" xfId="18550" builtinId="8" hidden="1"/>
    <cellStyle name="Hipervínculo" xfId="18552" builtinId="8" hidden="1"/>
    <cellStyle name="Hipervínculo" xfId="18554" builtinId="8" hidden="1"/>
    <cellStyle name="Hipervínculo" xfId="18556" builtinId="8" hidden="1"/>
    <cellStyle name="Hipervínculo" xfId="18558" builtinId="8" hidden="1"/>
    <cellStyle name="Hipervínculo" xfId="18560" builtinId="8" hidden="1"/>
    <cellStyle name="Hipervínculo" xfId="18562" builtinId="8" hidden="1"/>
    <cellStyle name="Hipervínculo" xfId="18564" builtinId="8" hidden="1"/>
    <cellStyle name="Hipervínculo" xfId="18566" builtinId="8" hidden="1"/>
    <cellStyle name="Hipervínculo" xfId="18568" builtinId="8" hidden="1"/>
    <cellStyle name="Hipervínculo" xfId="18570" builtinId="8" hidden="1"/>
    <cellStyle name="Hipervínculo" xfId="18572" builtinId="8" hidden="1"/>
    <cellStyle name="Hipervínculo" xfId="18574" builtinId="8" hidden="1"/>
    <cellStyle name="Hipervínculo" xfId="18576" builtinId="8" hidden="1"/>
    <cellStyle name="Hipervínculo" xfId="18578" builtinId="8" hidden="1"/>
    <cellStyle name="Hipervínculo" xfId="18580" builtinId="8" hidden="1"/>
    <cellStyle name="Hipervínculo" xfId="18582" builtinId="8" hidden="1"/>
    <cellStyle name="Hipervínculo" xfId="18584" builtinId="8" hidden="1"/>
    <cellStyle name="Hipervínculo" xfId="18586" builtinId="8" hidden="1"/>
    <cellStyle name="Hipervínculo" xfId="18588" builtinId="8" hidden="1"/>
    <cellStyle name="Hipervínculo" xfId="18590" builtinId="8" hidden="1"/>
    <cellStyle name="Hipervínculo" xfId="18592" builtinId="8" hidden="1"/>
    <cellStyle name="Hipervínculo" xfId="18594" builtinId="8" hidden="1"/>
    <cellStyle name="Hipervínculo" xfId="18596" builtinId="8" hidden="1"/>
    <cellStyle name="Hipervínculo" xfId="18598" builtinId="8" hidden="1"/>
    <cellStyle name="Hipervínculo" xfId="18600" builtinId="8" hidden="1"/>
    <cellStyle name="Hipervínculo" xfId="18602" builtinId="8" hidden="1"/>
    <cellStyle name="Hipervínculo" xfId="18604" builtinId="8" hidden="1"/>
    <cellStyle name="Hipervínculo" xfId="18606" builtinId="8" hidden="1"/>
    <cellStyle name="Hipervínculo" xfId="18608" builtinId="8" hidden="1"/>
    <cellStyle name="Hipervínculo" xfId="18610" builtinId="8" hidden="1"/>
    <cellStyle name="Hipervínculo" xfId="18612" builtinId="8" hidden="1"/>
    <cellStyle name="Hipervínculo" xfId="18614" builtinId="8" hidden="1"/>
    <cellStyle name="Hipervínculo" xfId="18616" builtinId="8" hidden="1"/>
    <cellStyle name="Hipervínculo" xfId="18618" builtinId="8" hidden="1"/>
    <cellStyle name="Hipervínculo" xfId="18620" builtinId="8" hidden="1"/>
    <cellStyle name="Hipervínculo" xfId="18622" builtinId="8" hidden="1"/>
    <cellStyle name="Hipervínculo" xfId="18624" builtinId="8" hidden="1"/>
    <cellStyle name="Hipervínculo" xfId="18626" builtinId="8" hidden="1"/>
    <cellStyle name="Hipervínculo" xfId="18628" builtinId="8" hidden="1"/>
    <cellStyle name="Hipervínculo" xfId="18630" builtinId="8" hidden="1"/>
    <cellStyle name="Hipervínculo" xfId="18632" builtinId="8" hidden="1"/>
    <cellStyle name="Hipervínculo" xfId="18634" builtinId="8" hidden="1"/>
    <cellStyle name="Hipervínculo" xfId="18636" builtinId="8" hidden="1"/>
    <cellStyle name="Hipervínculo" xfId="18638" builtinId="8" hidden="1"/>
    <cellStyle name="Hipervínculo" xfId="18640" builtinId="8" hidden="1"/>
    <cellStyle name="Hipervínculo" xfId="18642" builtinId="8" hidden="1"/>
    <cellStyle name="Hipervínculo" xfId="18644" builtinId="8" hidden="1"/>
    <cellStyle name="Hipervínculo" xfId="18646" builtinId="8" hidden="1"/>
    <cellStyle name="Hipervínculo" xfId="18648" builtinId="8" hidden="1"/>
    <cellStyle name="Hipervínculo" xfId="18650" builtinId="8" hidden="1"/>
    <cellStyle name="Hipervínculo" xfId="18652" builtinId="8" hidden="1"/>
    <cellStyle name="Hipervínculo" xfId="18654" builtinId="8" hidden="1"/>
    <cellStyle name="Hipervínculo" xfId="18656" builtinId="8" hidden="1"/>
    <cellStyle name="Hipervínculo" xfId="18658" builtinId="8" hidden="1"/>
    <cellStyle name="Hipervínculo" xfId="18660" builtinId="8" hidden="1"/>
    <cellStyle name="Hipervínculo" xfId="18662" builtinId="8" hidden="1"/>
    <cellStyle name="Hipervínculo" xfId="18664" builtinId="8" hidden="1"/>
    <cellStyle name="Hipervínculo" xfId="18666" builtinId="8" hidden="1"/>
    <cellStyle name="Hipervínculo" xfId="18668" builtinId="8" hidden="1"/>
    <cellStyle name="Hipervínculo" xfId="18670" builtinId="8" hidden="1"/>
    <cellStyle name="Hipervínculo" xfId="18672" builtinId="8" hidden="1"/>
    <cellStyle name="Hipervínculo" xfId="18674" builtinId="8" hidden="1"/>
    <cellStyle name="Hipervínculo" xfId="18676" builtinId="8" hidden="1"/>
    <cellStyle name="Hipervínculo" xfId="18678" builtinId="8" hidden="1"/>
    <cellStyle name="Hipervínculo" xfId="18680" builtinId="8" hidden="1"/>
    <cellStyle name="Hipervínculo" xfId="18682" builtinId="8" hidden="1"/>
    <cellStyle name="Hipervínculo" xfId="18684" builtinId="8" hidden="1"/>
    <cellStyle name="Hipervínculo" xfId="18686" builtinId="8" hidden="1"/>
    <cellStyle name="Hipervínculo" xfId="18688" builtinId="8" hidden="1"/>
    <cellStyle name="Hipervínculo" xfId="18690" builtinId="8" hidden="1"/>
    <cellStyle name="Hipervínculo" xfId="18692" builtinId="8" hidden="1"/>
    <cellStyle name="Hipervínculo" xfId="18694" builtinId="8" hidden="1"/>
    <cellStyle name="Hipervínculo" xfId="18696" builtinId="8" hidden="1"/>
    <cellStyle name="Hipervínculo" xfId="18698" builtinId="8" hidden="1"/>
    <cellStyle name="Hipervínculo" xfId="18700" builtinId="8" hidden="1"/>
    <cellStyle name="Hipervínculo" xfId="18702" builtinId="8" hidden="1"/>
    <cellStyle name="Hipervínculo" xfId="18704" builtinId="8" hidden="1"/>
    <cellStyle name="Hipervínculo" xfId="18706" builtinId="8" hidden="1"/>
    <cellStyle name="Hipervínculo" xfId="18708" builtinId="8" hidden="1"/>
    <cellStyle name="Hipervínculo" xfId="18710" builtinId="8" hidden="1"/>
    <cellStyle name="Hipervínculo" xfId="18712" builtinId="8" hidden="1"/>
    <cellStyle name="Hipervínculo" xfId="18714" builtinId="8" hidden="1"/>
    <cellStyle name="Hipervínculo" xfId="18716" builtinId="8" hidden="1"/>
    <cellStyle name="Hipervínculo" xfId="18718" builtinId="8" hidden="1"/>
    <cellStyle name="Hipervínculo" xfId="18720" builtinId="8" hidden="1"/>
    <cellStyle name="Hipervínculo" xfId="18722" builtinId="8" hidden="1"/>
    <cellStyle name="Hipervínculo" xfId="18724" builtinId="8" hidden="1"/>
    <cellStyle name="Hipervínculo" xfId="18726" builtinId="8" hidden="1"/>
    <cellStyle name="Hipervínculo" xfId="18728" builtinId="8" hidden="1"/>
    <cellStyle name="Hipervínculo" xfId="18730" builtinId="8" hidden="1"/>
    <cellStyle name="Hipervínculo" xfId="18732" builtinId="8" hidden="1"/>
    <cellStyle name="Hipervínculo" xfId="18734" builtinId="8" hidden="1"/>
    <cellStyle name="Hipervínculo" xfId="18736" builtinId="8" hidden="1"/>
    <cellStyle name="Hipervínculo" xfId="18738" builtinId="8" hidden="1"/>
    <cellStyle name="Hipervínculo" xfId="18740" builtinId="8" hidden="1"/>
    <cellStyle name="Hipervínculo" xfId="18742" builtinId="8" hidden="1"/>
    <cellStyle name="Hipervínculo" xfId="18744" builtinId="8" hidden="1"/>
    <cellStyle name="Hipervínculo" xfId="18746" builtinId="8" hidden="1"/>
    <cellStyle name="Hipervínculo" xfId="18748" builtinId="8" hidden="1"/>
    <cellStyle name="Hipervínculo" xfId="18750" builtinId="8" hidden="1"/>
    <cellStyle name="Hipervínculo" xfId="18752" builtinId="8" hidden="1"/>
    <cellStyle name="Hipervínculo" xfId="18754" builtinId="8" hidden="1"/>
    <cellStyle name="Hipervínculo" xfId="18756" builtinId="8" hidden="1"/>
    <cellStyle name="Hipervínculo" xfId="18758" builtinId="8" hidden="1"/>
    <cellStyle name="Hipervínculo" xfId="18760" builtinId="8" hidden="1"/>
    <cellStyle name="Hipervínculo" xfId="18762" builtinId="8" hidden="1"/>
    <cellStyle name="Hipervínculo" xfId="18764" builtinId="8" hidden="1"/>
    <cellStyle name="Hipervínculo" xfId="18766" builtinId="8" hidden="1"/>
    <cellStyle name="Hipervínculo" xfId="18768" builtinId="8" hidden="1"/>
    <cellStyle name="Hipervínculo" xfId="18770" builtinId="8" hidden="1"/>
    <cellStyle name="Hipervínculo" xfId="18772" builtinId="8" hidden="1"/>
    <cellStyle name="Hipervínculo" xfId="18774" builtinId="8" hidden="1"/>
    <cellStyle name="Hipervínculo" xfId="18776" builtinId="8" hidden="1"/>
    <cellStyle name="Hipervínculo" xfId="18778" builtinId="8" hidden="1"/>
    <cellStyle name="Hipervínculo" xfId="18780" builtinId="8" hidden="1"/>
    <cellStyle name="Hipervínculo" xfId="18782" builtinId="8" hidden="1"/>
    <cellStyle name="Hipervínculo" xfId="18784" builtinId="8" hidden="1"/>
    <cellStyle name="Hipervínculo" xfId="18786" builtinId="8" hidden="1"/>
    <cellStyle name="Hipervínculo" xfId="18788" builtinId="8" hidden="1"/>
    <cellStyle name="Hipervínculo" xfId="18790" builtinId="8" hidden="1"/>
    <cellStyle name="Hipervínculo" xfId="18792" builtinId="8" hidden="1"/>
    <cellStyle name="Hipervínculo" xfId="18794" builtinId="8" hidden="1"/>
    <cellStyle name="Hipervínculo" xfId="18796" builtinId="8" hidden="1"/>
    <cellStyle name="Hipervínculo" xfId="18798" builtinId="8" hidden="1"/>
    <cellStyle name="Hipervínculo" xfId="18800" builtinId="8" hidden="1"/>
    <cellStyle name="Hipervínculo" xfId="18802" builtinId="8" hidden="1"/>
    <cellStyle name="Hipervínculo" xfId="18804" builtinId="8" hidden="1"/>
    <cellStyle name="Hipervínculo" xfId="18806" builtinId="8" hidden="1"/>
    <cellStyle name="Hipervínculo" xfId="18808" builtinId="8" hidden="1"/>
    <cellStyle name="Hipervínculo" xfId="18810" builtinId="8" hidden="1"/>
    <cellStyle name="Hipervínculo" xfId="18812" builtinId="8" hidden="1"/>
    <cellStyle name="Hipervínculo" xfId="18814" builtinId="8" hidden="1"/>
    <cellStyle name="Hipervínculo" xfId="18816" builtinId="8" hidden="1"/>
    <cellStyle name="Hipervínculo" xfId="18818" builtinId="8" hidden="1"/>
    <cellStyle name="Hipervínculo" xfId="18820" builtinId="8" hidden="1"/>
    <cellStyle name="Hipervínculo" xfId="18822" builtinId="8" hidden="1"/>
    <cellStyle name="Hipervínculo" xfId="18824" builtinId="8" hidden="1"/>
    <cellStyle name="Hipervínculo" xfId="18826" builtinId="8" hidden="1"/>
    <cellStyle name="Hipervínculo" xfId="18828" builtinId="8" hidden="1"/>
    <cellStyle name="Hipervínculo" xfId="18830" builtinId="8" hidden="1"/>
    <cellStyle name="Hipervínculo" xfId="18832" builtinId="8" hidden="1"/>
    <cellStyle name="Hipervínculo" xfId="18834" builtinId="8" hidden="1"/>
    <cellStyle name="Hipervínculo" xfId="18836" builtinId="8" hidden="1"/>
    <cellStyle name="Hipervínculo" xfId="18838" builtinId="8" hidden="1"/>
    <cellStyle name="Hipervínculo" xfId="18840" builtinId="8" hidden="1"/>
    <cellStyle name="Hipervínculo" xfId="18842" builtinId="8" hidden="1"/>
    <cellStyle name="Hipervínculo" xfId="18844" builtinId="8" hidden="1"/>
    <cellStyle name="Hipervínculo" xfId="18846" builtinId="8" hidden="1"/>
    <cellStyle name="Hipervínculo" xfId="18848" builtinId="8" hidden="1"/>
    <cellStyle name="Hipervínculo" xfId="18850" builtinId="8" hidden="1"/>
    <cellStyle name="Hipervínculo" xfId="18852" builtinId="8" hidden="1"/>
    <cellStyle name="Hipervínculo" xfId="18854" builtinId="8" hidden="1"/>
    <cellStyle name="Hipervínculo" xfId="18856" builtinId="8" hidden="1"/>
    <cellStyle name="Hipervínculo" xfId="18858" builtinId="8" hidden="1"/>
    <cellStyle name="Hipervínculo" xfId="18860" builtinId="8" hidden="1"/>
    <cellStyle name="Hipervínculo" xfId="18862" builtinId="8" hidden="1"/>
    <cellStyle name="Hipervínculo" xfId="18864" builtinId="8" hidden="1"/>
    <cellStyle name="Hipervínculo" xfId="18866" builtinId="8" hidden="1"/>
    <cellStyle name="Hipervínculo" xfId="18868" builtinId="8" hidden="1"/>
    <cellStyle name="Hipervínculo" xfId="18870" builtinId="8" hidden="1"/>
    <cellStyle name="Hipervínculo" xfId="18872" builtinId="8" hidden="1"/>
    <cellStyle name="Hipervínculo" xfId="18874" builtinId="8" hidden="1"/>
    <cellStyle name="Hipervínculo" xfId="18876" builtinId="8" hidden="1"/>
    <cellStyle name="Hipervínculo" xfId="18878" builtinId="8" hidden="1"/>
    <cellStyle name="Hipervínculo" xfId="18880" builtinId="8" hidden="1"/>
    <cellStyle name="Hipervínculo" xfId="18882" builtinId="8" hidden="1"/>
    <cellStyle name="Hipervínculo" xfId="18884" builtinId="8" hidden="1"/>
    <cellStyle name="Hipervínculo" xfId="18886" builtinId="8" hidden="1"/>
    <cellStyle name="Hipervínculo" xfId="18888" builtinId="8" hidden="1"/>
    <cellStyle name="Hipervínculo" xfId="18890" builtinId="8" hidden="1"/>
    <cellStyle name="Hipervínculo" xfId="18892" builtinId="8" hidden="1"/>
    <cellStyle name="Hipervínculo" xfId="18894" builtinId="8" hidden="1"/>
    <cellStyle name="Hipervínculo" xfId="18896" builtinId="8" hidden="1"/>
    <cellStyle name="Hipervínculo" xfId="18898" builtinId="8" hidden="1"/>
    <cellStyle name="Hipervínculo" xfId="18900" builtinId="8" hidden="1"/>
    <cellStyle name="Hipervínculo" xfId="18902" builtinId="8" hidden="1"/>
    <cellStyle name="Hipervínculo" xfId="18904" builtinId="8" hidden="1"/>
    <cellStyle name="Hipervínculo" xfId="18906" builtinId="8" hidden="1"/>
    <cellStyle name="Hipervínculo" xfId="18908" builtinId="8" hidden="1"/>
    <cellStyle name="Hipervínculo" xfId="18910" builtinId="8" hidden="1"/>
    <cellStyle name="Hipervínculo" xfId="18912" builtinId="8" hidden="1"/>
    <cellStyle name="Hipervínculo" xfId="18914" builtinId="8" hidden="1"/>
    <cellStyle name="Hipervínculo" xfId="18916" builtinId="8" hidden="1"/>
    <cellStyle name="Hipervínculo" xfId="18918" builtinId="8" hidden="1"/>
    <cellStyle name="Hipervínculo" xfId="18920" builtinId="8" hidden="1"/>
    <cellStyle name="Hipervínculo" xfId="18922" builtinId="8" hidden="1"/>
    <cellStyle name="Hipervínculo" xfId="18924" builtinId="8" hidden="1"/>
    <cellStyle name="Hipervínculo" xfId="18926" builtinId="8" hidden="1"/>
    <cellStyle name="Hipervínculo" xfId="18928" builtinId="8" hidden="1"/>
    <cellStyle name="Hipervínculo" xfId="18930" builtinId="8" hidden="1"/>
    <cellStyle name="Hipervínculo" xfId="18932" builtinId="8" hidden="1"/>
    <cellStyle name="Hipervínculo" xfId="18934" builtinId="8" hidden="1"/>
    <cellStyle name="Hipervínculo" xfId="18936" builtinId="8" hidden="1"/>
    <cellStyle name="Hipervínculo" xfId="18938" builtinId="8" hidden="1"/>
    <cellStyle name="Hipervínculo" xfId="18940" builtinId="8" hidden="1"/>
    <cellStyle name="Hipervínculo" xfId="18942" builtinId="8" hidden="1"/>
    <cellStyle name="Hipervínculo" xfId="18944" builtinId="8" hidden="1"/>
    <cellStyle name="Hipervínculo" xfId="18946" builtinId="8" hidden="1"/>
    <cellStyle name="Hipervínculo" xfId="18948" builtinId="8" hidden="1"/>
    <cellStyle name="Hipervínculo" xfId="18950" builtinId="8" hidden="1"/>
    <cellStyle name="Hipervínculo" xfId="18952" builtinId="8" hidden="1"/>
    <cellStyle name="Hipervínculo" xfId="18954" builtinId="8" hidden="1"/>
    <cellStyle name="Hipervínculo" xfId="18956" builtinId="8" hidden="1"/>
    <cellStyle name="Hipervínculo" xfId="18958" builtinId="8" hidden="1"/>
    <cellStyle name="Hipervínculo" xfId="18960" builtinId="8" hidden="1"/>
    <cellStyle name="Hipervínculo" xfId="18962" builtinId="8" hidden="1"/>
    <cellStyle name="Hipervínculo" xfId="18964" builtinId="8" hidden="1"/>
    <cellStyle name="Hipervínculo" xfId="18966" builtinId="8" hidden="1"/>
    <cellStyle name="Hipervínculo" xfId="18968" builtinId="8" hidden="1"/>
    <cellStyle name="Hipervínculo" xfId="18970" builtinId="8" hidden="1"/>
    <cellStyle name="Hipervínculo" xfId="18972" builtinId="8" hidden="1"/>
    <cellStyle name="Hipervínculo" xfId="18974" builtinId="8" hidden="1"/>
    <cellStyle name="Hipervínculo" xfId="18976" builtinId="8" hidden="1"/>
    <cellStyle name="Hipervínculo" xfId="18978" builtinId="8" hidden="1"/>
    <cellStyle name="Hipervínculo" xfId="18980" builtinId="8" hidden="1"/>
    <cellStyle name="Hipervínculo" xfId="18982" builtinId="8" hidden="1"/>
    <cellStyle name="Hipervínculo" xfId="18984" builtinId="8" hidden="1"/>
    <cellStyle name="Hipervínculo" xfId="18986" builtinId="8" hidden="1"/>
    <cellStyle name="Hipervínculo" xfId="18988" builtinId="8" hidden="1"/>
    <cellStyle name="Hipervínculo" xfId="18990" builtinId="8" hidden="1"/>
    <cellStyle name="Hipervínculo" xfId="18992" builtinId="8" hidden="1"/>
    <cellStyle name="Hipervínculo" xfId="18994" builtinId="8" hidden="1"/>
    <cellStyle name="Hipervínculo" xfId="18996" builtinId="8" hidden="1"/>
    <cellStyle name="Hipervínculo" xfId="18998" builtinId="8" hidden="1"/>
    <cellStyle name="Hipervínculo" xfId="19000" builtinId="8" hidden="1"/>
    <cellStyle name="Hipervínculo" xfId="19002" builtinId="8" hidden="1"/>
    <cellStyle name="Hipervínculo" xfId="19004" builtinId="8" hidden="1"/>
    <cellStyle name="Hipervínculo" xfId="19006" builtinId="8" hidden="1"/>
    <cellStyle name="Hipervínculo" xfId="19008" builtinId="8" hidden="1"/>
    <cellStyle name="Hipervínculo" xfId="19010" builtinId="8" hidden="1"/>
    <cellStyle name="Hipervínculo" xfId="19012" builtinId="8" hidden="1"/>
    <cellStyle name="Hipervínculo" xfId="19014" builtinId="8" hidden="1"/>
    <cellStyle name="Hipervínculo" xfId="19016" builtinId="8" hidden="1"/>
    <cellStyle name="Hipervínculo" xfId="19018" builtinId="8" hidden="1"/>
    <cellStyle name="Hipervínculo" xfId="19020" builtinId="8" hidden="1"/>
    <cellStyle name="Hipervínculo" xfId="19022" builtinId="8" hidden="1"/>
    <cellStyle name="Hipervínculo" xfId="19024" builtinId="8" hidden="1"/>
    <cellStyle name="Hipervínculo" xfId="19026" builtinId="8" hidden="1"/>
    <cellStyle name="Hipervínculo" xfId="19028" builtinId="8" hidden="1"/>
    <cellStyle name="Hipervínculo" xfId="19030" builtinId="8" hidden="1"/>
    <cellStyle name="Hipervínculo" xfId="19032" builtinId="8" hidden="1"/>
    <cellStyle name="Hipervínculo" xfId="19034" builtinId="8" hidden="1"/>
    <cellStyle name="Hipervínculo" xfId="19036" builtinId="8" hidden="1"/>
    <cellStyle name="Hipervínculo" xfId="19038" builtinId="8" hidden="1"/>
    <cellStyle name="Hipervínculo" xfId="19040" builtinId="8" hidden="1"/>
    <cellStyle name="Hipervínculo" xfId="19042" builtinId="8" hidden="1"/>
    <cellStyle name="Hipervínculo" xfId="19044" builtinId="8" hidden="1"/>
    <cellStyle name="Hipervínculo" xfId="19046" builtinId="8" hidden="1"/>
    <cellStyle name="Hipervínculo" xfId="19048" builtinId="8" hidden="1"/>
    <cellStyle name="Hipervínculo" xfId="19050" builtinId="8" hidden="1"/>
    <cellStyle name="Hipervínculo" xfId="19052" builtinId="8" hidden="1"/>
    <cellStyle name="Hipervínculo" xfId="19054" builtinId="8" hidden="1"/>
    <cellStyle name="Hipervínculo" xfId="19056" builtinId="8" hidden="1"/>
    <cellStyle name="Hipervínculo" xfId="19058" builtinId="8" hidden="1"/>
    <cellStyle name="Hipervínculo" xfId="19060" builtinId="8" hidden="1"/>
    <cellStyle name="Hipervínculo" xfId="19062" builtinId="8" hidden="1"/>
    <cellStyle name="Hipervínculo" xfId="19064" builtinId="8" hidden="1"/>
    <cellStyle name="Hipervínculo" xfId="19066" builtinId="8" hidden="1"/>
    <cellStyle name="Hipervínculo" xfId="19068" builtinId="8" hidden="1"/>
    <cellStyle name="Hipervínculo" xfId="19070" builtinId="8" hidden="1"/>
    <cellStyle name="Hipervínculo" xfId="19072" builtinId="8" hidden="1"/>
    <cellStyle name="Hipervínculo" xfId="19074" builtinId="8" hidden="1"/>
    <cellStyle name="Hipervínculo" xfId="19076" builtinId="8" hidden="1"/>
    <cellStyle name="Hipervínculo" xfId="19078" builtinId="8" hidden="1"/>
    <cellStyle name="Hipervínculo" xfId="19080" builtinId="8" hidden="1"/>
    <cellStyle name="Hipervínculo" xfId="19082" builtinId="8" hidden="1"/>
    <cellStyle name="Hipervínculo" xfId="19084" builtinId="8" hidden="1"/>
    <cellStyle name="Hipervínculo" xfId="19086" builtinId="8" hidden="1"/>
    <cellStyle name="Hipervínculo" xfId="19088" builtinId="8" hidden="1"/>
    <cellStyle name="Hipervínculo" xfId="19090" builtinId="8" hidden="1"/>
    <cellStyle name="Hipervínculo" xfId="19092" builtinId="8" hidden="1"/>
    <cellStyle name="Hipervínculo" xfId="19094" builtinId="8" hidden="1"/>
    <cellStyle name="Hipervínculo" xfId="19096" builtinId="8" hidden="1"/>
    <cellStyle name="Hipervínculo" xfId="19098" builtinId="8" hidden="1"/>
    <cellStyle name="Hipervínculo" xfId="19100" builtinId="8" hidden="1"/>
    <cellStyle name="Hipervínculo" xfId="19102" builtinId="8" hidden="1"/>
    <cellStyle name="Hipervínculo" xfId="19104" builtinId="8" hidden="1"/>
    <cellStyle name="Hipervínculo" xfId="19106" builtinId="8" hidden="1"/>
    <cellStyle name="Hipervínculo" xfId="19108" builtinId="8" hidden="1"/>
    <cellStyle name="Hipervínculo" xfId="19110" builtinId="8" hidden="1"/>
    <cellStyle name="Hipervínculo" xfId="19112" builtinId="8" hidden="1"/>
    <cellStyle name="Hipervínculo" xfId="19114" builtinId="8" hidden="1"/>
    <cellStyle name="Hipervínculo" xfId="19116" builtinId="8" hidden="1"/>
    <cellStyle name="Hipervínculo" xfId="19118" builtinId="8" hidden="1"/>
    <cellStyle name="Hipervínculo" xfId="19120" builtinId="8" hidden="1"/>
    <cellStyle name="Hipervínculo" xfId="19122" builtinId="8" hidden="1"/>
    <cellStyle name="Hipervínculo" xfId="19124" builtinId="8" hidden="1"/>
    <cellStyle name="Hipervínculo" xfId="19126" builtinId="8" hidden="1"/>
    <cellStyle name="Hipervínculo" xfId="19128" builtinId="8" hidden="1"/>
    <cellStyle name="Hipervínculo" xfId="19130" builtinId="8" hidden="1"/>
    <cellStyle name="Hipervínculo" xfId="19132" builtinId="8" hidden="1"/>
    <cellStyle name="Hipervínculo" xfId="19134" builtinId="8" hidden="1"/>
    <cellStyle name="Hipervínculo" xfId="19136" builtinId="8" hidden="1"/>
    <cellStyle name="Hipervínculo" xfId="19138" builtinId="8" hidden="1"/>
    <cellStyle name="Hipervínculo" xfId="19140" builtinId="8" hidden="1"/>
    <cellStyle name="Hipervínculo" xfId="19142" builtinId="8" hidden="1"/>
    <cellStyle name="Hipervínculo" xfId="19144" builtinId="8" hidden="1"/>
    <cellStyle name="Hipervínculo" xfId="19146" builtinId="8" hidden="1"/>
    <cellStyle name="Hipervínculo" xfId="19148" builtinId="8" hidden="1"/>
    <cellStyle name="Hipervínculo" xfId="19150" builtinId="8" hidden="1"/>
    <cellStyle name="Hipervínculo" xfId="19152" builtinId="8" hidden="1"/>
    <cellStyle name="Hipervínculo" xfId="19154" builtinId="8" hidden="1"/>
    <cellStyle name="Hipervínculo" xfId="19156" builtinId="8" hidden="1"/>
    <cellStyle name="Hipervínculo" xfId="19158" builtinId="8" hidden="1"/>
    <cellStyle name="Hipervínculo" xfId="19160" builtinId="8" hidden="1"/>
    <cellStyle name="Hipervínculo" xfId="19162" builtinId="8" hidden="1"/>
    <cellStyle name="Hipervínculo" xfId="19164" builtinId="8" hidden="1"/>
    <cellStyle name="Hipervínculo" xfId="19166" builtinId="8" hidden="1"/>
    <cellStyle name="Hipervínculo" xfId="19168" builtinId="8" hidden="1"/>
    <cellStyle name="Hipervínculo" xfId="19170" builtinId="8" hidden="1"/>
    <cellStyle name="Hipervínculo" xfId="19172" builtinId="8" hidden="1"/>
    <cellStyle name="Hipervínculo" xfId="19174" builtinId="8" hidden="1"/>
    <cellStyle name="Hipervínculo" xfId="19176" builtinId="8" hidden="1"/>
    <cellStyle name="Hipervínculo" xfId="19178" builtinId="8" hidden="1"/>
    <cellStyle name="Hipervínculo" xfId="19180" builtinId="8" hidden="1"/>
    <cellStyle name="Hipervínculo" xfId="19182" builtinId="8" hidden="1"/>
    <cellStyle name="Hipervínculo" xfId="19184" builtinId="8" hidden="1"/>
    <cellStyle name="Hipervínculo" xfId="19186" builtinId="8" hidden="1"/>
    <cellStyle name="Hipervínculo" xfId="19188" builtinId="8" hidden="1"/>
    <cellStyle name="Hipervínculo" xfId="19190" builtinId="8" hidden="1"/>
    <cellStyle name="Hipervínculo" xfId="19192" builtinId="8" hidden="1"/>
    <cellStyle name="Hipervínculo" xfId="19194" builtinId="8" hidden="1"/>
    <cellStyle name="Hipervínculo" xfId="19196" builtinId="8" hidden="1"/>
    <cellStyle name="Hipervínculo" xfId="19198" builtinId="8" hidden="1"/>
    <cellStyle name="Hipervínculo" xfId="19200" builtinId="8" hidden="1"/>
    <cellStyle name="Hipervínculo" xfId="19202" builtinId="8" hidden="1"/>
    <cellStyle name="Hipervínculo" xfId="19204" builtinId="8" hidden="1"/>
    <cellStyle name="Hipervínculo" xfId="19206" builtinId="8" hidden="1"/>
    <cellStyle name="Hipervínculo" xfId="19208" builtinId="8" hidden="1"/>
    <cellStyle name="Hipervínculo" xfId="19210" builtinId="8" hidden="1"/>
    <cellStyle name="Hipervínculo" xfId="19212" builtinId="8" hidden="1"/>
    <cellStyle name="Hipervínculo" xfId="19214" builtinId="8" hidden="1"/>
    <cellStyle name="Hipervínculo" xfId="19216" builtinId="8" hidden="1"/>
    <cellStyle name="Hipervínculo" xfId="19218" builtinId="8" hidden="1"/>
    <cellStyle name="Hipervínculo" xfId="19220" builtinId="8" hidden="1"/>
    <cellStyle name="Hipervínculo" xfId="19222" builtinId="8" hidden="1"/>
    <cellStyle name="Hipervínculo" xfId="19224" builtinId="8" hidden="1"/>
    <cellStyle name="Hipervínculo" xfId="19226" builtinId="8" hidden="1"/>
    <cellStyle name="Hipervínculo" xfId="19228" builtinId="8" hidden="1"/>
    <cellStyle name="Hipervínculo" xfId="19230" builtinId="8" hidden="1"/>
    <cellStyle name="Hipervínculo" xfId="19232" builtinId="8" hidden="1"/>
    <cellStyle name="Hipervínculo" xfId="19234" builtinId="8" hidden="1"/>
    <cellStyle name="Hipervínculo" xfId="19236" builtinId="8" hidden="1"/>
    <cellStyle name="Hipervínculo" xfId="19238" builtinId="8" hidden="1"/>
    <cellStyle name="Hipervínculo" xfId="19240" builtinId="8" hidden="1"/>
    <cellStyle name="Hipervínculo" xfId="19242" builtinId="8" hidden="1"/>
    <cellStyle name="Hipervínculo" xfId="19244" builtinId="8" hidden="1"/>
    <cellStyle name="Hipervínculo" xfId="19246" builtinId="8" hidden="1"/>
    <cellStyle name="Hipervínculo" xfId="19248" builtinId="8" hidden="1"/>
    <cellStyle name="Hipervínculo" xfId="19250" builtinId="8" hidden="1"/>
    <cellStyle name="Hipervínculo" xfId="19252" builtinId="8" hidden="1"/>
    <cellStyle name="Hipervínculo" xfId="19254" builtinId="8" hidden="1"/>
    <cellStyle name="Hipervínculo" xfId="19256" builtinId="8" hidden="1"/>
    <cellStyle name="Hipervínculo" xfId="19258" builtinId="8" hidden="1"/>
    <cellStyle name="Hipervínculo" xfId="19260" builtinId="8" hidden="1"/>
    <cellStyle name="Hipervínculo" xfId="19262" builtinId="8" hidden="1"/>
    <cellStyle name="Hipervínculo" xfId="19264" builtinId="8" hidden="1"/>
    <cellStyle name="Hipervínculo" xfId="19266" builtinId="8" hidden="1"/>
    <cellStyle name="Hipervínculo" xfId="19268" builtinId="8" hidden="1"/>
    <cellStyle name="Hipervínculo" xfId="19270" builtinId="8" hidden="1"/>
    <cellStyle name="Hipervínculo" xfId="19272" builtinId="8" hidden="1"/>
    <cellStyle name="Hipervínculo" xfId="19274" builtinId="8" hidden="1"/>
    <cellStyle name="Hipervínculo" xfId="19276" builtinId="8" hidden="1"/>
    <cellStyle name="Hipervínculo" xfId="19278" builtinId="8" hidden="1"/>
    <cellStyle name="Hipervínculo" xfId="19280" builtinId="8" hidden="1"/>
    <cellStyle name="Hipervínculo" xfId="19282" builtinId="8" hidden="1"/>
    <cellStyle name="Hipervínculo" xfId="19284" builtinId="8" hidden="1"/>
    <cellStyle name="Hipervínculo" xfId="19286" builtinId="8" hidden="1"/>
    <cellStyle name="Hipervínculo" xfId="19288" builtinId="8" hidden="1"/>
    <cellStyle name="Hipervínculo" xfId="19290" builtinId="8" hidden="1"/>
    <cellStyle name="Hipervínculo" xfId="19292" builtinId="8" hidden="1"/>
    <cellStyle name="Hipervínculo" xfId="19294" builtinId="8" hidden="1"/>
    <cellStyle name="Hipervínculo" xfId="19296" builtinId="8" hidden="1"/>
    <cellStyle name="Hipervínculo" xfId="19298" builtinId="8" hidden="1"/>
    <cellStyle name="Hipervínculo" xfId="19300" builtinId="8" hidden="1"/>
    <cellStyle name="Hipervínculo" xfId="19302" builtinId="8" hidden="1"/>
    <cellStyle name="Hipervínculo" xfId="19304" builtinId="8" hidden="1"/>
    <cellStyle name="Hipervínculo" xfId="19306" builtinId="8" hidden="1"/>
    <cellStyle name="Hipervínculo" xfId="19308" builtinId="8" hidden="1"/>
    <cellStyle name="Hipervínculo" xfId="19310" builtinId="8" hidden="1"/>
    <cellStyle name="Hipervínculo" xfId="19312" builtinId="8" hidden="1"/>
    <cellStyle name="Hipervínculo" xfId="19314" builtinId="8" hidden="1"/>
    <cellStyle name="Hipervínculo" xfId="19316" builtinId="8" hidden="1"/>
    <cellStyle name="Hipervínculo" xfId="19318" builtinId="8" hidden="1"/>
    <cellStyle name="Hipervínculo" xfId="19320" builtinId="8" hidden="1"/>
    <cellStyle name="Hipervínculo" xfId="19322" builtinId="8" hidden="1"/>
    <cellStyle name="Hipervínculo" xfId="19324" builtinId="8" hidden="1"/>
    <cellStyle name="Hipervínculo" xfId="19326" builtinId="8" hidden="1"/>
    <cellStyle name="Hipervínculo" xfId="19328" builtinId="8" hidden="1"/>
    <cellStyle name="Hipervínculo" xfId="19330" builtinId="8" hidden="1"/>
    <cellStyle name="Hipervínculo" xfId="19332" builtinId="8" hidden="1"/>
    <cellStyle name="Hipervínculo" xfId="19334" builtinId="8" hidden="1"/>
    <cellStyle name="Hipervínculo" xfId="19336" builtinId="8" hidden="1"/>
    <cellStyle name="Hipervínculo" xfId="19338" builtinId="8" hidden="1"/>
    <cellStyle name="Hipervínculo" xfId="19340" builtinId="8" hidden="1"/>
    <cellStyle name="Hipervínculo" xfId="19342" builtinId="8" hidden="1"/>
    <cellStyle name="Hipervínculo" xfId="19344" builtinId="8" hidden="1"/>
    <cellStyle name="Hipervínculo" xfId="19346" builtinId="8" hidden="1"/>
    <cellStyle name="Hipervínculo" xfId="19348" builtinId="8" hidden="1"/>
    <cellStyle name="Hipervínculo" xfId="19350" builtinId="8" hidden="1"/>
    <cellStyle name="Hipervínculo" xfId="19352" builtinId="8" hidden="1"/>
    <cellStyle name="Hipervínculo" xfId="19354" builtinId="8" hidden="1"/>
    <cellStyle name="Hipervínculo" xfId="19356" builtinId="8" hidden="1"/>
    <cellStyle name="Hipervínculo" xfId="19358" builtinId="8" hidden="1"/>
    <cellStyle name="Hipervínculo" xfId="19360" builtinId="8" hidden="1"/>
    <cellStyle name="Hipervínculo" xfId="19362" builtinId="8" hidden="1"/>
    <cellStyle name="Hipervínculo" xfId="19364" builtinId="8" hidden="1"/>
    <cellStyle name="Hipervínculo" xfId="19366" builtinId="8" hidden="1"/>
    <cellStyle name="Hipervínculo" xfId="19368" builtinId="8" hidden="1"/>
    <cellStyle name="Hipervínculo" xfId="19370" builtinId="8" hidden="1"/>
    <cellStyle name="Hipervínculo" xfId="19372" builtinId="8" hidden="1"/>
    <cellStyle name="Hipervínculo" xfId="19374" builtinId="8" hidden="1"/>
    <cellStyle name="Hipervínculo" xfId="19376" builtinId="8" hidden="1"/>
    <cellStyle name="Hipervínculo" xfId="19378" builtinId="8" hidden="1"/>
    <cellStyle name="Hipervínculo" xfId="19380" builtinId="8" hidden="1"/>
    <cellStyle name="Hipervínculo" xfId="19382" builtinId="8" hidden="1"/>
    <cellStyle name="Hipervínculo" xfId="19384" builtinId="8" hidden="1"/>
    <cellStyle name="Hipervínculo" xfId="19386" builtinId="8" hidden="1"/>
    <cellStyle name="Hipervínculo" xfId="19388" builtinId="8" hidden="1"/>
    <cellStyle name="Hipervínculo" xfId="19390" builtinId="8" hidden="1"/>
    <cellStyle name="Hipervínculo" xfId="19392" builtinId="8" hidden="1"/>
    <cellStyle name="Hipervínculo" xfId="19394" builtinId="8" hidden="1"/>
    <cellStyle name="Hipervínculo" xfId="19396" builtinId="8" hidden="1"/>
    <cellStyle name="Hipervínculo" xfId="19398" builtinId="8" hidden="1"/>
    <cellStyle name="Hipervínculo" xfId="19400" builtinId="8" hidden="1"/>
    <cellStyle name="Hipervínculo" xfId="19402" builtinId="8" hidden="1"/>
    <cellStyle name="Hipervínculo" xfId="19404" builtinId="8" hidden="1"/>
    <cellStyle name="Hipervínculo" xfId="19406" builtinId="8" hidden="1"/>
    <cellStyle name="Hipervínculo" xfId="19408" builtinId="8" hidden="1"/>
    <cellStyle name="Hipervínculo" xfId="19410" builtinId="8" hidden="1"/>
    <cellStyle name="Hipervínculo" xfId="19412" builtinId="8" hidden="1"/>
    <cellStyle name="Hipervínculo" xfId="19414" builtinId="8" hidden="1"/>
    <cellStyle name="Hipervínculo" xfId="19416" builtinId="8" hidden="1"/>
    <cellStyle name="Hipervínculo" xfId="19418" builtinId="8" hidden="1"/>
    <cellStyle name="Hipervínculo" xfId="19420" builtinId="8" hidden="1"/>
    <cellStyle name="Hipervínculo" xfId="19422" builtinId="8" hidden="1"/>
    <cellStyle name="Hipervínculo" xfId="19424" builtinId="8" hidden="1"/>
    <cellStyle name="Hipervínculo" xfId="19426" builtinId="8" hidden="1"/>
    <cellStyle name="Hipervínculo" xfId="19428" builtinId="8" hidden="1"/>
    <cellStyle name="Hipervínculo" xfId="19430" builtinId="8" hidden="1"/>
    <cellStyle name="Hipervínculo" xfId="19432" builtinId="8" hidden="1"/>
    <cellStyle name="Hipervínculo" xfId="19434" builtinId="8" hidden="1"/>
    <cellStyle name="Hipervínculo" xfId="19436" builtinId="8" hidden="1"/>
    <cellStyle name="Hipervínculo" xfId="19438" builtinId="8" hidden="1"/>
    <cellStyle name="Hipervínculo" xfId="19440" builtinId="8" hidden="1"/>
    <cellStyle name="Hipervínculo" xfId="19442" builtinId="8" hidden="1"/>
    <cellStyle name="Hipervínculo" xfId="19444" builtinId="8" hidden="1"/>
    <cellStyle name="Hipervínculo" xfId="19446" builtinId="8" hidden="1"/>
    <cellStyle name="Hipervínculo" xfId="19448" builtinId="8" hidden="1"/>
    <cellStyle name="Hipervínculo" xfId="19450" builtinId="8" hidden="1"/>
    <cellStyle name="Hipervínculo" xfId="19452" builtinId="8" hidden="1"/>
    <cellStyle name="Hipervínculo" xfId="19454" builtinId="8" hidden="1"/>
    <cellStyle name="Hipervínculo" xfId="19456" builtinId="8" hidden="1"/>
    <cellStyle name="Hipervínculo" xfId="19458" builtinId="8" hidden="1"/>
    <cellStyle name="Hipervínculo" xfId="19460" builtinId="8" hidden="1"/>
    <cellStyle name="Hipervínculo" xfId="19462" builtinId="8" hidden="1"/>
    <cellStyle name="Hipervínculo" xfId="19464" builtinId="8" hidden="1"/>
    <cellStyle name="Hipervínculo" xfId="19466" builtinId="8" hidden="1"/>
    <cellStyle name="Hipervínculo" xfId="19468" builtinId="8" hidden="1"/>
    <cellStyle name="Hipervínculo" xfId="19470" builtinId="8" hidden="1"/>
    <cellStyle name="Hipervínculo" xfId="19472" builtinId="8" hidden="1"/>
    <cellStyle name="Hipervínculo" xfId="19474" builtinId="8" hidden="1"/>
    <cellStyle name="Hipervínculo" xfId="19476" builtinId="8" hidden="1"/>
    <cellStyle name="Hipervínculo" xfId="19478" builtinId="8" hidden="1"/>
    <cellStyle name="Hipervínculo" xfId="19480" builtinId="8" hidden="1"/>
    <cellStyle name="Hipervínculo" xfId="19482" builtinId="8" hidden="1"/>
    <cellStyle name="Hipervínculo" xfId="19484" builtinId="8" hidden="1"/>
    <cellStyle name="Hipervínculo" xfId="19486" builtinId="8" hidden="1"/>
    <cellStyle name="Hipervínculo" xfId="19488" builtinId="8" hidden="1"/>
    <cellStyle name="Hipervínculo" xfId="19490" builtinId="8" hidden="1"/>
    <cellStyle name="Hipervínculo" xfId="19492" builtinId="8" hidden="1"/>
    <cellStyle name="Hipervínculo" xfId="19494" builtinId="8" hidden="1"/>
    <cellStyle name="Hipervínculo" xfId="19496" builtinId="8" hidden="1"/>
    <cellStyle name="Hipervínculo" xfId="19498" builtinId="8" hidden="1"/>
    <cellStyle name="Hipervínculo" xfId="19500" builtinId="8" hidden="1"/>
    <cellStyle name="Hipervínculo" xfId="19502" builtinId="8" hidden="1"/>
    <cellStyle name="Hipervínculo" xfId="19504" builtinId="8" hidden="1"/>
    <cellStyle name="Hipervínculo" xfId="19506" builtinId="8" hidden="1"/>
    <cellStyle name="Hipervínculo" xfId="19508" builtinId="8" hidden="1"/>
    <cellStyle name="Hipervínculo" xfId="19510" builtinId="8" hidden="1"/>
    <cellStyle name="Hipervínculo" xfId="19512" builtinId="8" hidden="1"/>
    <cellStyle name="Hipervínculo" xfId="19514" builtinId="8" hidden="1"/>
    <cellStyle name="Hipervínculo" xfId="19516" builtinId="8" hidden="1"/>
    <cellStyle name="Hipervínculo" xfId="19518" builtinId="8" hidden="1"/>
    <cellStyle name="Hipervínculo" xfId="19520" builtinId="8" hidden="1"/>
    <cellStyle name="Hipervínculo" xfId="19522" builtinId="8" hidden="1"/>
    <cellStyle name="Hipervínculo" xfId="19524" builtinId="8" hidden="1"/>
    <cellStyle name="Hipervínculo" xfId="19526" builtinId="8" hidden="1"/>
    <cellStyle name="Hipervínculo" xfId="19528" builtinId="8" hidden="1"/>
    <cellStyle name="Hipervínculo" xfId="19530" builtinId="8" hidden="1"/>
    <cellStyle name="Hipervínculo" xfId="19532" builtinId="8" hidden="1"/>
    <cellStyle name="Hipervínculo" xfId="19534" builtinId="8" hidden="1"/>
    <cellStyle name="Hipervínculo" xfId="19536" builtinId="8" hidden="1"/>
    <cellStyle name="Hipervínculo" xfId="19538" builtinId="8" hidden="1"/>
    <cellStyle name="Hipervínculo" xfId="19540" builtinId="8" hidden="1"/>
    <cellStyle name="Hipervínculo" xfId="19542" builtinId="8" hidden="1"/>
    <cellStyle name="Hipervínculo" xfId="19544" builtinId="8" hidden="1"/>
    <cellStyle name="Hipervínculo" xfId="19546" builtinId="8" hidden="1"/>
    <cellStyle name="Hipervínculo" xfId="19548" builtinId="8" hidden="1"/>
    <cellStyle name="Hipervínculo" xfId="19550" builtinId="8" hidden="1"/>
    <cellStyle name="Hipervínculo" xfId="19552" builtinId="8" hidden="1"/>
    <cellStyle name="Hipervínculo" xfId="19554" builtinId="8" hidden="1"/>
    <cellStyle name="Hipervínculo" xfId="19556" builtinId="8" hidden="1"/>
    <cellStyle name="Hipervínculo" xfId="19558" builtinId="8" hidden="1"/>
    <cellStyle name="Hipervínculo" xfId="19560" builtinId="8" hidden="1"/>
    <cellStyle name="Hipervínculo" xfId="19562" builtinId="8" hidden="1"/>
    <cellStyle name="Hipervínculo" xfId="19564" builtinId="8" hidden="1"/>
    <cellStyle name="Hipervínculo" xfId="19566" builtinId="8" hidden="1"/>
    <cellStyle name="Hipervínculo" xfId="19568" builtinId="8" hidden="1"/>
    <cellStyle name="Hipervínculo" xfId="19570" builtinId="8" hidden="1"/>
    <cellStyle name="Hipervínculo" xfId="19572" builtinId="8" hidden="1"/>
    <cellStyle name="Hipervínculo" xfId="19574" builtinId="8" hidden="1"/>
    <cellStyle name="Hipervínculo" xfId="19576" builtinId="8" hidden="1"/>
    <cellStyle name="Hipervínculo" xfId="19578" builtinId="8" hidden="1"/>
    <cellStyle name="Hipervínculo" xfId="19580" builtinId="8" hidden="1"/>
    <cellStyle name="Hipervínculo" xfId="19582" builtinId="8" hidden="1"/>
    <cellStyle name="Hipervínculo" xfId="19584" builtinId="8" hidden="1"/>
    <cellStyle name="Hipervínculo" xfId="19586" builtinId="8" hidden="1"/>
    <cellStyle name="Hipervínculo" xfId="19588" builtinId="8" hidden="1"/>
    <cellStyle name="Hipervínculo" xfId="19590" builtinId="8" hidden="1"/>
    <cellStyle name="Hipervínculo" xfId="19592" builtinId="8" hidden="1"/>
    <cellStyle name="Hipervínculo" xfId="19594" builtinId="8" hidden="1"/>
    <cellStyle name="Hipervínculo" xfId="19596" builtinId="8" hidden="1"/>
    <cellStyle name="Hipervínculo" xfId="19598" builtinId="8" hidden="1"/>
    <cellStyle name="Hipervínculo" xfId="19600" builtinId="8" hidden="1"/>
    <cellStyle name="Hipervínculo" xfId="19602" builtinId="8" hidden="1"/>
    <cellStyle name="Hipervínculo" xfId="19604" builtinId="8" hidden="1"/>
    <cellStyle name="Hipervínculo" xfId="19606" builtinId="8" hidden="1"/>
    <cellStyle name="Hipervínculo" xfId="19608" builtinId="8" hidden="1"/>
    <cellStyle name="Hipervínculo" xfId="19610" builtinId="8" hidden="1"/>
    <cellStyle name="Hipervínculo" xfId="19612" builtinId="8" hidden="1"/>
    <cellStyle name="Hipervínculo" xfId="19614" builtinId="8" hidden="1"/>
    <cellStyle name="Hipervínculo" xfId="19616" builtinId="8" hidden="1"/>
    <cellStyle name="Hipervínculo" xfId="19618" builtinId="8" hidden="1"/>
    <cellStyle name="Hipervínculo" xfId="19620" builtinId="8" hidden="1"/>
    <cellStyle name="Hipervínculo" xfId="19622" builtinId="8" hidden="1"/>
    <cellStyle name="Hipervínculo" xfId="19624" builtinId="8" hidden="1"/>
    <cellStyle name="Hipervínculo" xfId="19626" builtinId="8" hidden="1"/>
    <cellStyle name="Hipervínculo" xfId="19628" builtinId="8" hidden="1"/>
    <cellStyle name="Hipervínculo" xfId="19630" builtinId="8" hidden="1"/>
    <cellStyle name="Hipervínculo" xfId="19632" builtinId="8" hidden="1"/>
    <cellStyle name="Hipervínculo" xfId="19634" builtinId="8" hidden="1"/>
    <cellStyle name="Hipervínculo" xfId="19636" builtinId="8" hidden="1"/>
    <cellStyle name="Hipervínculo" xfId="19638" builtinId="8" hidden="1"/>
    <cellStyle name="Hipervínculo" xfId="19640" builtinId="8" hidden="1"/>
    <cellStyle name="Hipervínculo" xfId="19642" builtinId="8" hidden="1"/>
    <cellStyle name="Hipervínculo" xfId="19644" builtinId="8" hidden="1"/>
    <cellStyle name="Hipervínculo" xfId="19646" builtinId="8" hidden="1"/>
    <cellStyle name="Hipervínculo" xfId="19648" builtinId="8" hidden="1"/>
    <cellStyle name="Hipervínculo" xfId="19650" builtinId="8" hidden="1"/>
    <cellStyle name="Hipervínculo" xfId="19652" builtinId="8" hidden="1"/>
    <cellStyle name="Hipervínculo" xfId="19654" builtinId="8" hidden="1"/>
    <cellStyle name="Hipervínculo" xfId="19656" builtinId="8" hidden="1"/>
    <cellStyle name="Hipervínculo" xfId="19658" builtinId="8" hidden="1"/>
    <cellStyle name="Hipervínculo" xfId="19660" builtinId="8" hidden="1"/>
    <cellStyle name="Hipervínculo" xfId="19662" builtinId="8" hidden="1"/>
    <cellStyle name="Hipervínculo" xfId="19664" builtinId="8" hidden="1"/>
    <cellStyle name="Hipervínculo" xfId="19666" builtinId="8" hidden="1"/>
    <cellStyle name="Hipervínculo" xfId="19668" builtinId="8" hidden="1"/>
    <cellStyle name="Hipervínculo" xfId="19670" builtinId="8" hidden="1"/>
    <cellStyle name="Hipervínculo" xfId="19672" builtinId="8" hidden="1"/>
    <cellStyle name="Hipervínculo" xfId="19674" builtinId="8" hidden="1"/>
    <cellStyle name="Hipervínculo" xfId="19676" builtinId="8" hidden="1"/>
    <cellStyle name="Hipervínculo" xfId="19678" builtinId="8" hidden="1"/>
    <cellStyle name="Hipervínculo" xfId="19680" builtinId="8" hidden="1"/>
    <cellStyle name="Hipervínculo" xfId="19682" builtinId="8" hidden="1"/>
    <cellStyle name="Hipervínculo" xfId="19684" builtinId="8" hidden="1"/>
    <cellStyle name="Hipervínculo" xfId="19686" builtinId="8" hidden="1"/>
    <cellStyle name="Hipervínculo" xfId="19688" builtinId="8" hidden="1"/>
    <cellStyle name="Hipervínculo" xfId="19690" builtinId="8" hidden="1"/>
    <cellStyle name="Hipervínculo" xfId="19692" builtinId="8" hidden="1"/>
    <cellStyle name="Hipervínculo" xfId="19694" builtinId="8" hidden="1"/>
    <cellStyle name="Hipervínculo" xfId="19696" builtinId="8" hidden="1"/>
    <cellStyle name="Hipervínculo" xfId="19698" builtinId="8" hidden="1"/>
    <cellStyle name="Hipervínculo" xfId="19700" builtinId="8" hidden="1"/>
    <cellStyle name="Hipervínculo" xfId="19702" builtinId="8" hidden="1"/>
    <cellStyle name="Hipervínculo" xfId="19704" builtinId="8" hidden="1"/>
    <cellStyle name="Hipervínculo" xfId="19706" builtinId="8" hidden="1"/>
    <cellStyle name="Hipervínculo" xfId="19708" builtinId="8" hidden="1"/>
    <cellStyle name="Hipervínculo" xfId="19710" builtinId="8" hidden="1"/>
    <cellStyle name="Hipervínculo" xfId="19712" builtinId="8" hidden="1"/>
    <cellStyle name="Hipervínculo" xfId="19714" builtinId="8" hidden="1"/>
    <cellStyle name="Hipervínculo" xfId="19716" builtinId="8" hidden="1"/>
    <cellStyle name="Hipervínculo" xfId="19718" builtinId="8" hidden="1"/>
    <cellStyle name="Hipervínculo" xfId="19720" builtinId="8" hidden="1"/>
    <cellStyle name="Hipervínculo" xfId="19722" builtinId="8" hidden="1"/>
    <cellStyle name="Hipervínculo" xfId="19724" builtinId="8" hidden="1"/>
    <cellStyle name="Hipervínculo" xfId="19726" builtinId="8" hidden="1"/>
    <cellStyle name="Hipervínculo" xfId="19728" builtinId="8" hidden="1"/>
    <cellStyle name="Hipervínculo" xfId="19730" builtinId="8" hidden="1"/>
    <cellStyle name="Hipervínculo" xfId="19732" builtinId="8" hidden="1"/>
    <cellStyle name="Hipervínculo" xfId="19734" builtinId="8" hidden="1"/>
    <cellStyle name="Hipervínculo" xfId="19736" builtinId="8" hidden="1"/>
    <cellStyle name="Hipervínculo" xfId="19738" builtinId="8" hidden="1"/>
    <cellStyle name="Hipervínculo" xfId="19740" builtinId="8" hidden="1"/>
    <cellStyle name="Hipervínculo" xfId="19742" builtinId="8" hidden="1"/>
    <cellStyle name="Hipervínculo" xfId="19744" builtinId="8" hidden="1"/>
    <cellStyle name="Hipervínculo" xfId="19746" builtinId="8" hidden="1"/>
    <cellStyle name="Hipervínculo" xfId="19748" builtinId="8" hidden="1"/>
    <cellStyle name="Hipervínculo" xfId="19750" builtinId="8" hidden="1"/>
    <cellStyle name="Hipervínculo" xfId="19752" builtinId="8" hidden="1"/>
    <cellStyle name="Hipervínculo" xfId="19754" builtinId="8" hidden="1"/>
    <cellStyle name="Hipervínculo" xfId="19756" builtinId="8" hidden="1"/>
    <cellStyle name="Hipervínculo" xfId="19758" builtinId="8" hidden="1"/>
    <cellStyle name="Hipervínculo" xfId="19760" builtinId="8" hidden="1"/>
    <cellStyle name="Hipervínculo" xfId="19762" builtinId="8" hidden="1"/>
    <cellStyle name="Hipervínculo" xfId="19764" builtinId="8" hidden="1"/>
    <cellStyle name="Hipervínculo" xfId="19766" builtinId="8" hidden="1"/>
    <cellStyle name="Hipervínculo" xfId="19768" builtinId="8" hidden="1"/>
    <cellStyle name="Hipervínculo" xfId="19770" builtinId="8" hidden="1"/>
    <cellStyle name="Hipervínculo" xfId="19772" builtinId="8" hidden="1"/>
    <cellStyle name="Hipervínculo" xfId="19774" builtinId="8" hidden="1"/>
    <cellStyle name="Hipervínculo" xfId="19776" builtinId="8" hidden="1"/>
    <cellStyle name="Hipervínculo" xfId="19778" builtinId="8" hidden="1"/>
    <cellStyle name="Hipervínculo" xfId="19780" builtinId="8" hidden="1"/>
    <cellStyle name="Hipervínculo" xfId="19782" builtinId="8" hidden="1"/>
    <cellStyle name="Hipervínculo" xfId="19784" builtinId="8" hidden="1"/>
    <cellStyle name="Hipervínculo" xfId="19786" builtinId="8" hidden="1"/>
    <cellStyle name="Hipervínculo" xfId="19788" builtinId="8" hidden="1"/>
    <cellStyle name="Hipervínculo" xfId="19790" builtinId="8" hidden="1"/>
    <cellStyle name="Hipervínculo" xfId="19792" builtinId="8" hidden="1"/>
    <cellStyle name="Hipervínculo" xfId="19794" builtinId="8" hidden="1"/>
    <cellStyle name="Hipervínculo" xfId="19796" builtinId="8" hidden="1"/>
    <cellStyle name="Hipervínculo" xfId="19798" builtinId="8" hidden="1"/>
    <cellStyle name="Hipervínculo" xfId="19800" builtinId="8" hidden="1"/>
    <cellStyle name="Hipervínculo" xfId="19802" builtinId="8" hidden="1"/>
    <cellStyle name="Hipervínculo" xfId="19804" builtinId="8" hidden="1"/>
    <cellStyle name="Hipervínculo" xfId="19806" builtinId="8" hidden="1"/>
    <cellStyle name="Hipervínculo" xfId="19808" builtinId="8" hidden="1"/>
    <cellStyle name="Hipervínculo" xfId="19810" builtinId="8" hidden="1"/>
    <cellStyle name="Hipervínculo" xfId="19812" builtinId="8" hidden="1"/>
    <cellStyle name="Hipervínculo" xfId="19814" builtinId="8" hidden="1"/>
    <cellStyle name="Hipervínculo" xfId="19816" builtinId="8" hidden="1"/>
    <cellStyle name="Hipervínculo" xfId="19818" builtinId="8" hidden="1"/>
    <cellStyle name="Hipervínculo" xfId="19820" builtinId="8" hidden="1"/>
    <cellStyle name="Hipervínculo" xfId="19822" builtinId="8" hidden="1"/>
    <cellStyle name="Hipervínculo" xfId="19824" builtinId="8" hidden="1"/>
    <cellStyle name="Hipervínculo" xfId="19826" builtinId="8" hidden="1"/>
    <cellStyle name="Hipervínculo" xfId="19828" builtinId="8" hidden="1"/>
    <cellStyle name="Hipervínculo" xfId="19830" builtinId="8" hidden="1"/>
    <cellStyle name="Hipervínculo" xfId="19832" builtinId="8" hidden="1"/>
    <cellStyle name="Hipervínculo" xfId="19834" builtinId="8" hidden="1"/>
    <cellStyle name="Hipervínculo" xfId="19836" builtinId="8" hidden="1"/>
    <cellStyle name="Hipervínculo" xfId="19838" builtinId="8" hidden="1"/>
    <cellStyle name="Hipervínculo" xfId="19840" builtinId="8" hidden="1"/>
    <cellStyle name="Hipervínculo" xfId="19842" builtinId="8" hidden="1"/>
    <cellStyle name="Hipervínculo" xfId="19844" builtinId="8" hidden="1"/>
    <cellStyle name="Hipervínculo" xfId="19846" builtinId="8" hidden="1"/>
    <cellStyle name="Hipervínculo" xfId="19848" builtinId="8" hidden="1"/>
    <cellStyle name="Hipervínculo" xfId="19850" builtinId="8" hidden="1"/>
    <cellStyle name="Hipervínculo" xfId="19852" builtinId="8" hidden="1"/>
    <cellStyle name="Hipervínculo" xfId="19854" builtinId="8" hidden="1"/>
    <cellStyle name="Hipervínculo" xfId="19856" builtinId="8" hidden="1"/>
    <cellStyle name="Hipervínculo" xfId="19858" builtinId="8" hidden="1"/>
    <cellStyle name="Hipervínculo" xfId="19860" builtinId="8" hidden="1"/>
    <cellStyle name="Hipervínculo" xfId="19862" builtinId="8" hidden="1"/>
    <cellStyle name="Hipervínculo" xfId="19864" builtinId="8" hidden="1"/>
    <cellStyle name="Hipervínculo" xfId="19866" builtinId="8" hidden="1"/>
    <cellStyle name="Hipervínculo" xfId="19868" builtinId="8" hidden="1"/>
    <cellStyle name="Hipervínculo" xfId="19870" builtinId="8" hidden="1"/>
    <cellStyle name="Hipervínculo" xfId="19872" builtinId="8" hidden="1"/>
    <cellStyle name="Hipervínculo" xfId="19874" builtinId="8" hidden="1"/>
    <cellStyle name="Hipervínculo" xfId="19876" builtinId="8" hidden="1"/>
    <cellStyle name="Hipervínculo" xfId="19878" builtinId="8" hidden="1"/>
    <cellStyle name="Hipervínculo" xfId="19880" builtinId="8" hidden="1"/>
    <cellStyle name="Hipervínculo" xfId="19882" builtinId="8" hidden="1"/>
    <cellStyle name="Hipervínculo" xfId="19884" builtinId="8" hidden="1"/>
    <cellStyle name="Hipervínculo" xfId="19886" builtinId="8" hidden="1"/>
    <cellStyle name="Hipervínculo" xfId="19888" builtinId="8" hidden="1"/>
    <cellStyle name="Hipervínculo" xfId="19890" builtinId="8" hidden="1"/>
    <cellStyle name="Hipervínculo" xfId="19892" builtinId="8" hidden="1"/>
    <cellStyle name="Hipervínculo" xfId="19894" builtinId="8" hidden="1"/>
    <cellStyle name="Hipervínculo" xfId="19896" builtinId="8" hidden="1"/>
    <cellStyle name="Hipervínculo" xfId="19898" builtinId="8" hidden="1"/>
    <cellStyle name="Hipervínculo" xfId="19900" builtinId="8" hidden="1"/>
    <cellStyle name="Hipervínculo" xfId="19902" builtinId="8" hidden="1"/>
    <cellStyle name="Hipervínculo" xfId="19904" builtinId="8" hidden="1"/>
    <cellStyle name="Hipervínculo" xfId="19906" builtinId="8" hidden="1"/>
    <cellStyle name="Hipervínculo" xfId="19908" builtinId="8" hidden="1"/>
    <cellStyle name="Hipervínculo" xfId="19910" builtinId="8" hidden="1"/>
    <cellStyle name="Hipervínculo" xfId="19912" builtinId="8" hidden="1"/>
    <cellStyle name="Hipervínculo" xfId="19914" builtinId="8" hidden="1"/>
    <cellStyle name="Hipervínculo" xfId="19916" builtinId="8" hidden="1"/>
    <cellStyle name="Hipervínculo" xfId="19918" builtinId="8" hidden="1"/>
    <cellStyle name="Hipervínculo" xfId="19920" builtinId="8" hidden="1"/>
    <cellStyle name="Hipervínculo" xfId="19922" builtinId="8" hidden="1"/>
    <cellStyle name="Hipervínculo" xfId="19924" builtinId="8" hidden="1"/>
    <cellStyle name="Hipervínculo" xfId="19926" builtinId="8" hidden="1"/>
    <cellStyle name="Hipervínculo" xfId="19928" builtinId="8" hidden="1"/>
    <cellStyle name="Hipervínculo" xfId="19930" builtinId="8" hidden="1"/>
    <cellStyle name="Hipervínculo" xfId="19932" builtinId="8" hidden="1"/>
    <cellStyle name="Hipervínculo" xfId="19934" builtinId="8" hidden="1"/>
    <cellStyle name="Hipervínculo" xfId="19936" builtinId="8" hidden="1"/>
    <cellStyle name="Hipervínculo" xfId="19938" builtinId="8" hidden="1"/>
    <cellStyle name="Hipervínculo" xfId="19940" builtinId="8" hidden="1"/>
    <cellStyle name="Hipervínculo" xfId="19942" builtinId="8" hidden="1"/>
    <cellStyle name="Hipervínculo" xfId="19944" builtinId="8" hidden="1"/>
    <cellStyle name="Hipervínculo" xfId="19946" builtinId="8" hidden="1"/>
    <cellStyle name="Hipervínculo" xfId="19948" builtinId="8" hidden="1"/>
    <cellStyle name="Hipervínculo" xfId="19950" builtinId="8" hidden="1"/>
    <cellStyle name="Hipervínculo" xfId="19952" builtinId="8" hidden="1"/>
    <cellStyle name="Hipervínculo" xfId="19954" builtinId="8" hidden="1"/>
    <cellStyle name="Hipervínculo" xfId="19956" builtinId="8" hidden="1"/>
    <cellStyle name="Hipervínculo" xfId="19958" builtinId="8" hidden="1"/>
    <cellStyle name="Hipervínculo" xfId="19960" builtinId="8" hidden="1"/>
    <cellStyle name="Hipervínculo" xfId="19962" builtinId="8" hidden="1"/>
    <cellStyle name="Hipervínculo" xfId="19964" builtinId="8" hidden="1"/>
    <cellStyle name="Hipervínculo" xfId="19966" builtinId="8" hidden="1"/>
    <cellStyle name="Hipervínculo" xfId="19968" builtinId="8" hidden="1"/>
    <cellStyle name="Hipervínculo" xfId="19970" builtinId="8" hidden="1"/>
    <cellStyle name="Hipervínculo" xfId="19972" builtinId="8" hidden="1"/>
    <cellStyle name="Hipervínculo" xfId="19974" builtinId="8" hidden="1"/>
    <cellStyle name="Hipervínculo" xfId="19976" builtinId="8" hidden="1"/>
    <cellStyle name="Hipervínculo" xfId="19978" builtinId="8" hidden="1"/>
    <cellStyle name="Hipervínculo" xfId="19980" builtinId="8" hidden="1"/>
    <cellStyle name="Hipervínculo" xfId="19982" builtinId="8" hidden="1"/>
    <cellStyle name="Hipervínculo" xfId="19984" builtinId="8" hidden="1"/>
    <cellStyle name="Hipervínculo" xfId="19986" builtinId="8" hidden="1"/>
    <cellStyle name="Hipervínculo" xfId="19988" builtinId="8" hidden="1"/>
    <cellStyle name="Hipervínculo" xfId="19990" builtinId="8" hidden="1"/>
    <cellStyle name="Hipervínculo" xfId="19992" builtinId="8" hidden="1"/>
    <cellStyle name="Hipervínculo" xfId="19994" builtinId="8" hidden="1"/>
    <cellStyle name="Hipervínculo" xfId="19996" builtinId="8" hidden="1"/>
    <cellStyle name="Hipervínculo" xfId="19998" builtinId="8" hidden="1"/>
    <cellStyle name="Hipervínculo" xfId="20000" builtinId="8" hidden="1"/>
    <cellStyle name="Hipervínculo" xfId="20002" builtinId="8" hidden="1"/>
    <cellStyle name="Hipervínculo" xfId="20004" builtinId="8" hidden="1"/>
    <cellStyle name="Hipervínculo" xfId="20006" builtinId="8" hidden="1"/>
    <cellStyle name="Hipervínculo" xfId="20008" builtinId="8" hidden="1"/>
    <cellStyle name="Hipervínculo" xfId="20010" builtinId="8" hidden="1"/>
    <cellStyle name="Hipervínculo" xfId="20012" builtinId="8" hidden="1"/>
    <cellStyle name="Hipervínculo" xfId="20014" builtinId="8" hidden="1"/>
    <cellStyle name="Hipervínculo" xfId="20016" builtinId="8" hidden="1"/>
    <cellStyle name="Hipervínculo" xfId="20018" builtinId="8" hidden="1"/>
    <cellStyle name="Hipervínculo" xfId="20020" builtinId="8" hidden="1"/>
    <cellStyle name="Hipervínculo" xfId="20022" builtinId="8" hidden="1"/>
    <cellStyle name="Hipervínculo" xfId="20024" builtinId="8" hidden="1"/>
    <cellStyle name="Hipervínculo" xfId="20026" builtinId="8" hidden="1"/>
    <cellStyle name="Hipervínculo" xfId="20028" builtinId="8" hidden="1"/>
    <cellStyle name="Hipervínculo" xfId="20030" builtinId="8" hidden="1"/>
    <cellStyle name="Hipervínculo" xfId="20032" builtinId="8" hidden="1"/>
    <cellStyle name="Hipervínculo" xfId="20034" builtinId="8" hidden="1"/>
    <cellStyle name="Hipervínculo" xfId="20036" builtinId="8" hidden="1"/>
    <cellStyle name="Hipervínculo" xfId="20038" builtinId="8" hidden="1"/>
    <cellStyle name="Hipervínculo" xfId="20040" builtinId="8" hidden="1"/>
    <cellStyle name="Hipervínculo" xfId="20042" builtinId="8" hidden="1"/>
    <cellStyle name="Hipervínculo" xfId="20044" builtinId="8" hidden="1"/>
    <cellStyle name="Hipervínculo" xfId="20046" builtinId="8" hidden="1"/>
    <cellStyle name="Hipervínculo" xfId="20048" builtinId="8" hidden="1"/>
    <cellStyle name="Hipervínculo" xfId="20050" builtinId="8" hidden="1"/>
    <cellStyle name="Hipervínculo" xfId="20052" builtinId="8" hidden="1"/>
    <cellStyle name="Hipervínculo" xfId="20054" builtinId="8" hidden="1"/>
    <cellStyle name="Hipervínculo" xfId="20056" builtinId="8" hidden="1"/>
    <cellStyle name="Hipervínculo" xfId="20058" builtinId="8" hidden="1"/>
    <cellStyle name="Hipervínculo" xfId="20060" builtinId="8" hidden="1"/>
    <cellStyle name="Hipervínculo" xfId="20062" builtinId="8" hidden="1"/>
    <cellStyle name="Hipervínculo" xfId="20064" builtinId="8" hidden="1"/>
    <cellStyle name="Hipervínculo" xfId="20066" builtinId="8" hidden="1"/>
    <cellStyle name="Hipervínculo" xfId="20068" builtinId="8" hidden="1"/>
    <cellStyle name="Hipervínculo" xfId="20070" builtinId="8" hidden="1"/>
    <cellStyle name="Hipervínculo" xfId="20072" builtinId="8" hidden="1"/>
    <cellStyle name="Hipervínculo" xfId="20074" builtinId="8" hidden="1"/>
    <cellStyle name="Hipervínculo" xfId="20076" builtinId="8" hidden="1"/>
    <cellStyle name="Hipervínculo" xfId="20078" builtinId="8" hidden="1"/>
    <cellStyle name="Hipervínculo" xfId="20080" builtinId="8" hidden="1"/>
    <cellStyle name="Hipervínculo" xfId="20082" builtinId="8" hidden="1"/>
    <cellStyle name="Hipervínculo" xfId="20084" builtinId="8" hidden="1"/>
    <cellStyle name="Hipervínculo" xfId="20086" builtinId="8" hidden="1"/>
    <cellStyle name="Hipervínculo" xfId="20088" builtinId="8" hidden="1"/>
    <cellStyle name="Hipervínculo" xfId="20090" builtinId="8" hidden="1"/>
    <cellStyle name="Hipervínculo" xfId="20092" builtinId="8" hidden="1"/>
    <cellStyle name="Hipervínculo" xfId="20094" builtinId="8" hidden="1"/>
    <cellStyle name="Hipervínculo" xfId="20096" builtinId="8" hidden="1"/>
    <cellStyle name="Hipervínculo" xfId="20098" builtinId="8" hidden="1"/>
    <cellStyle name="Hipervínculo" xfId="20100" builtinId="8" hidden="1"/>
    <cellStyle name="Hipervínculo" xfId="20102" builtinId="8" hidden="1"/>
    <cellStyle name="Hipervínculo" xfId="20104" builtinId="8" hidden="1"/>
    <cellStyle name="Hipervínculo" xfId="20106" builtinId="8" hidden="1"/>
    <cellStyle name="Hipervínculo" xfId="20108" builtinId="8" hidden="1"/>
    <cellStyle name="Hipervínculo" xfId="20110" builtinId="8" hidden="1"/>
    <cellStyle name="Hipervínculo" xfId="20112" builtinId="8" hidden="1"/>
    <cellStyle name="Hipervínculo" xfId="20114" builtinId="8" hidden="1"/>
    <cellStyle name="Hipervínculo" xfId="20116" builtinId="8" hidden="1"/>
    <cellStyle name="Hipervínculo" xfId="20118" builtinId="8" hidden="1"/>
    <cellStyle name="Hipervínculo" xfId="20120" builtinId="8" hidden="1"/>
    <cellStyle name="Hipervínculo" xfId="20122" builtinId="8" hidden="1"/>
    <cellStyle name="Hipervínculo" xfId="20124" builtinId="8" hidden="1"/>
    <cellStyle name="Hipervínculo" xfId="20126" builtinId="8" hidden="1"/>
    <cellStyle name="Hipervínculo" xfId="20128" builtinId="8" hidden="1"/>
    <cellStyle name="Hipervínculo" xfId="20130" builtinId="8" hidden="1"/>
    <cellStyle name="Hipervínculo" xfId="20132" builtinId="8" hidden="1"/>
    <cellStyle name="Hipervínculo" xfId="20134" builtinId="8" hidden="1"/>
    <cellStyle name="Hipervínculo" xfId="20136" builtinId="8" hidden="1"/>
    <cellStyle name="Hipervínculo" xfId="20138" builtinId="8" hidden="1"/>
    <cellStyle name="Hipervínculo" xfId="20140" builtinId="8" hidden="1"/>
    <cellStyle name="Hipervínculo" xfId="20142" builtinId="8" hidden="1"/>
    <cellStyle name="Hipervínculo" xfId="20144" builtinId="8" hidden="1"/>
    <cellStyle name="Hipervínculo" xfId="20146" builtinId="8" hidden="1"/>
    <cellStyle name="Hipervínculo" xfId="20148" builtinId="8" hidden="1"/>
    <cellStyle name="Hipervínculo" xfId="20150" builtinId="8" hidden="1"/>
    <cellStyle name="Hipervínculo" xfId="20152" builtinId="8" hidden="1"/>
    <cellStyle name="Hipervínculo" xfId="20154" builtinId="8" hidden="1"/>
    <cellStyle name="Hipervínculo" xfId="20156" builtinId="8" hidden="1"/>
    <cellStyle name="Hipervínculo" xfId="20158" builtinId="8" hidden="1"/>
    <cellStyle name="Hipervínculo" xfId="20160" builtinId="8" hidden="1"/>
    <cellStyle name="Hipervínculo" xfId="20162" builtinId="8" hidden="1"/>
    <cellStyle name="Hipervínculo" xfId="20164" builtinId="8" hidden="1"/>
    <cellStyle name="Hipervínculo" xfId="20166" builtinId="8" hidden="1"/>
    <cellStyle name="Hipervínculo" xfId="20168" builtinId="8" hidden="1"/>
    <cellStyle name="Hipervínculo" xfId="20170" builtinId="8" hidden="1"/>
    <cellStyle name="Hipervínculo" xfId="20172" builtinId="8" hidden="1"/>
    <cellStyle name="Hipervínculo" xfId="20174" builtinId="8" hidden="1"/>
    <cellStyle name="Hipervínculo" xfId="20176" builtinId="8" hidden="1"/>
    <cellStyle name="Hipervínculo" xfId="20178" builtinId="8" hidden="1"/>
    <cellStyle name="Hipervínculo" xfId="20180" builtinId="8" hidden="1"/>
    <cellStyle name="Hipervínculo" xfId="20182" builtinId="8" hidden="1"/>
    <cellStyle name="Hipervínculo" xfId="20184" builtinId="8" hidden="1"/>
    <cellStyle name="Hipervínculo" xfId="20186" builtinId="8" hidden="1"/>
    <cellStyle name="Hipervínculo" xfId="20188" builtinId="8" hidden="1"/>
    <cellStyle name="Hipervínculo" xfId="20190" builtinId="8" hidden="1"/>
    <cellStyle name="Hipervínculo" xfId="20192" builtinId="8" hidden="1"/>
    <cellStyle name="Hipervínculo" xfId="20194" builtinId="8" hidden="1"/>
    <cellStyle name="Hipervínculo" xfId="20196" builtinId="8" hidden="1"/>
    <cellStyle name="Hipervínculo" xfId="20198" builtinId="8" hidden="1"/>
    <cellStyle name="Hipervínculo" xfId="20200" builtinId="8" hidden="1"/>
    <cellStyle name="Hipervínculo" xfId="20202" builtinId="8" hidden="1"/>
    <cellStyle name="Hipervínculo" xfId="20204" builtinId="8" hidden="1"/>
    <cellStyle name="Hipervínculo" xfId="20206" builtinId="8" hidden="1"/>
    <cellStyle name="Hipervínculo" xfId="20208" builtinId="8" hidden="1"/>
    <cellStyle name="Hipervínculo" xfId="20210" builtinId="8" hidden="1"/>
    <cellStyle name="Hipervínculo" xfId="20212" builtinId="8" hidden="1"/>
    <cellStyle name="Hipervínculo" xfId="20214" builtinId="8" hidden="1"/>
    <cellStyle name="Hipervínculo" xfId="20216" builtinId="8" hidden="1"/>
    <cellStyle name="Hipervínculo" xfId="20218" builtinId="8" hidden="1"/>
    <cellStyle name="Hipervínculo" xfId="20220" builtinId="8" hidden="1"/>
    <cellStyle name="Hipervínculo" xfId="20222" builtinId="8" hidden="1"/>
    <cellStyle name="Hipervínculo" xfId="20224" builtinId="8" hidden="1"/>
    <cellStyle name="Hipervínculo" xfId="20226" builtinId="8" hidden="1"/>
    <cellStyle name="Hipervínculo" xfId="20228" builtinId="8" hidden="1"/>
    <cellStyle name="Hipervínculo" xfId="20230" builtinId="8" hidden="1"/>
    <cellStyle name="Hipervínculo" xfId="20232" builtinId="8" hidden="1"/>
    <cellStyle name="Hipervínculo" xfId="20234" builtinId="8" hidden="1"/>
    <cellStyle name="Hipervínculo" xfId="20236" builtinId="8" hidden="1"/>
    <cellStyle name="Hipervínculo" xfId="20238" builtinId="8" hidden="1"/>
    <cellStyle name="Hipervínculo" xfId="20240" builtinId="8" hidden="1"/>
    <cellStyle name="Hipervínculo" xfId="20242" builtinId="8" hidden="1"/>
    <cellStyle name="Hipervínculo" xfId="20244" builtinId="8" hidden="1"/>
    <cellStyle name="Hipervínculo" xfId="20246" builtinId="8" hidden="1"/>
    <cellStyle name="Hipervínculo" xfId="20248" builtinId="8" hidden="1"/>
    <cellStyle name="Hipervínculo" xfId="20250" builtinId="8" hidden="1"/>
    <cellStyle name="Hipervínculo" xfId="20252" builtinId="8" hidden="1"/>
    <cellStyle name="Hipervínculo" xfId="20254" builtinId="8" hidden="1"/>
    <cellStyle name="Hipervínculo" xfId="20256" builtinId="8" hidden="1"/>
    <cellStyle name="Hipervínculo" xfId="20258" builtinId="8" hidden="1"/>
    <cellStyle name="Hipervínculo" xfId="20260" builtinId="8" hidden="1"/>
    <cellStyle name="Hipervínculo" xfId="20262" builtinId="8" hidden="1"/>
    <cellStyle name="Hipervínculo" xfId="20264" builtinId="8" hidden="1"/>
    <cellStyle name="Hipervínculo" xfId="20266" builtinId="8" hidden="1"/>
    <cellStyle name="Hipervínculo" xfId="20268" builtinId="8" hidden="1"/>
    <cellStyle name="Hipervínculo" xfId="20270" builtinId="8" hidden="1"/>
    <cellStyle name="Hipervínculo" xfId="20272" builtinId="8" hidden="1"/>
    <cellStyle name="Hipervínculo" xfId="20274" builtinId="8" hidden="1"/>
    <cellStyle name="Hipervínculo" xfId="20276" builtinId="8" hidden="1"/>
    <cellStyle name="Hipervínculo" xfId="20278" builtinId="8" hidden="1"/>
    <cellStyle name="Hipervínculo" xfId="20280" builtinId="8" hidden="1"/>
    <cellStyle name="Hipervínculo" xfId="20282" builtinId="8" hidden="1"/>
    <cellStyle name="Hipervínculo" xfId="20284" builtinId="8" hidden="1"/>
    <cellStyle name="Hipervínculo" xfId="20286" builtinId="8" hidden="1"/>
    <cellStyle name="Hipervínculo" xfId="20288" builtinId="8" hidden="1"/>
    <cellStyle name="Hipervínculo" xfId="20290" builtinId="8" hidden="1"/>
    <cellStyle name="Hipervínculo" xfId="20292" builtinId="8" hidden="1"/>
    <cellStyle name="Hipervínculo" xfId="20294" builtinId="8" hidden="1"/>
    <cellStyle name="Hipervínculo" xfId="20296" builtinId="8" hidden="1"/>
    <cellStyle name="Hipervínculo" xfId="20298" builtinId="8" hidden="1"/>
    <cellStyle name="Hipervínculo" xfId="20300" builtinId="8" hidden="1"/>
    <cellStyle name="Hipervínculo" xfId="20302" builtinId="8" hidden="1"/>
    <cellStyle name="Hipervínculo" xfId="20304" builtinId="8" hidden="1"/>
    <cellStyle name="Hipervínculo" xfId="20306" builtinId="8" hidden="1"/>
    <cellStyle name="Hipervínculo" xfId="20308" builtinId="8" hidden="1"/>
    <cellStyle name="Hipervínculo" xfId="20310" builtinId="8" hidden="1"/>
    <cellStyle name="Hipervínculo" xfId="20312" builtinId="8" hidden="1"/>
    <cellStyle name="Hipervínculo" xfId="20314" builtinId="8" hidden="1"/>
    <cellStyle name="Hipervínculo" xfId="20316" builtinId="8" hidden="1"/>
    <cellStyle name="Hipervínculo" xfId="20318" builtinId="8" hidden="1"/>
    <cellStyle name="Hipervínculo" xfId="20320" builtinId="8" hidden="1"/>
    <cellStyle name="Hipervínculo" xfId="20322" builtinId="8" hidden="1"/>
    <cellStyle name="Hipervínculo" xfId="20324" builtinId="8" hidden="1"/>
    <cellStyle name="Hipervínculo" xfId="20326" builtinId="8" hidden="1"/>
    <cellStyle name="Hipervínculo" xfId="20328" builtinId="8" hidden="1"/>
    <cellStyle name="Hipervínculo" xfId="20330" builtinId="8" hidden="1"/>
    <cellStyle name="Hipervínculo" xfId="20332" builtinId="8" hidden="1"/>
    <cellStyle name="Hipervínculo" xfId="20334" builtinId="8" hidden="1"/>
    <cellStyle name="Hipervínculo" xfId="20336" builtinId="8" hidden="1"/>
    <cellStyle name="Hipervínculo" xfId="20338" builtinId="8" hidden="1"/>
    <cellStyle name="Hipervínculo" xfId="20340" builtinId="8" hidden="1"/>
    <cellStyle name="Hipervínculo" xfId="20342" builtinId="8" hidden="1"/>
    <cellStyle name="Hipervínculo" xfId="20344" builtinId="8" hidden="1"/>
    <cellStyle name="Hipervínculo" xfId="20346" builtinId="8" hidden="1"/>
    <cellStyle name="Hipervínculo" xfId="20348" builtinId="8" hidden="1"/>
    <cellStyle name="Hipervínculo" xfId="20350" builtinId="8" hidden="1"/>
    <cellStyle name="Hipervínculo" xfId="20352" builtinId="8" hidden="1"/>
    <cellStyle name="Hipervínculo" xfId="20354" builtinId="8" hidden="1"/>
    <cellStyle name="Hipervínculo" xfId="20356" builtinId="8" hidden="1"/>
    <cellStyle name="Hipervínculo" xfId="20358" builtinId="8" hidden="1"/>
    <cellStyle name="Hipervínculo" xfId="20360" builtinId="8" hidden="1"/>
    <cellStyle name="Hipervínculo" xfId="20362" builtinId="8" hidden="1"/>
    <cellStyle name="Hipervínculo" xfId="20364" builtinId="8" hidden="1"/>
    <cellStyle name="Hipervínculo" xfId="20366" builtinId="8" hidden="1"/>
    <cellStyle name="Hipervínculo" xfId="20368" builtinId="8" hidden="1"/>
    <cellStyle name="Hipervínculo" xfId="20370" builtinId="8" hidden="1"/>
    <cellStyle name="Hipervínculo" xfId="20372" builtinId="8" hidden="1"/>
    <cellStyle name="Hipervínculo" xfId="20374" builtinId="8" hidden="1"/>
    <cellStyle name="Hipervínculo" xfId="20376" builtinId="8" hidden="1"/>
    <cellStyle name="Hipervínculo" xfId="20378" builtinId="8" hidden="1"/>
    <cellStyle name="Hipervínculo" xfId="20380" builtinId="8" hidden="1"/>
    <cellStyle name="Hipervínculo" xfId="20382" builtinId="8" hidden="1"/>
    <cellStyle name="Hipervínculo" xfId="20384" builtinId="8" hidden="1"/>
    <cellStyle name="Hipervínculo" xfId="20386" builtinId="8" hidden="1"/>
    <cellStyle name="Hipervínculo" xfId="20388" builtinId="8" hidden="1"/>
    <cellStyle name="Hipervínculo" xfId="20390" builtinId="8" hidden="1"/>
    <cellStyle name="Hipervínculo" xfId="20392" builtinId="8" hidden="1"/>
    <cellStyle name="Hipervínculo" xfId="20394" builtinId="8" hidden="1"/>
    <cellStyle name="Hipervínculo" xfId="20396" builtinId="8" hidden="1"/>
    <cellStyle name="Hipervínculo" xfId="20398" builtinId="8" hidden="1"/>
    <cellStyle name="Hipervínculo" xfId="20400" builtinId="8" hidden="1"/>
    <cellStyle name="Hipervínculo" xfId="20402" builtinId="8" hidden="1"/>
    <cellStyle name="Hipervínculo" xfId="20404" builtinId="8" hidden="1"/>
    <cellStyle name="Hipervínculo" xfId="20406" builtinId="8" hidden="1"/>
    <cellStyle name="Hipervínculo" xfId="20408" builtinId="8" hidden="1"/>
    <cellStyle name="Hipervínculo" xfId="20410" builtinId="8" hidden="1"/>
    <cellStyle name="Hipervínculo" xfId="20412" builtinId="8" hidden="1"/>
    <cellStyle name="Hipervínculo" xfId="20414" builtinId="8" hidden="1"/>
    <cellStyle name="Hipervínculo" xfId="20416" builtinId="8" hidden="1"/>
    <cellStyle name="Hipervínculo" xfId="20418" builtinId="8" hidden="1"/>
    <cellStyle name="Hipervínculo" xfId="20420" builtinId="8" hidden="1"/>
    <cellStyle name="Hipervínculo" xfId="20422" builtinId="8" hidden="1"/>
    <cellStyle name="Hipervínculo" xfId="20424" builtinId="8" hidden="1"/>
    <cellStyle name="Hipervínculo" xfId="20426" builtinId="8" hidden="1"/>
    <cellStyle name="Hipervínculo" xfId="20428" builtinId="8" hidden="1"/>
    <cellStyle name="Hipervínculo" xfId="20430" builtinId="8" hidden="1"/>
    <cellStyle name="Hipervínculo" xfId="20432" builtinId="8" hidden="1"/>
    <cellStyle name="Hipervínculo" xfId="20434" builtinId="8" hidden="1"/>
    <cellStyle name="Hipervínculo" xfId="20436" builtinId="8" hidden="1"/>
    <cellStyle name="Hipervínculo" xfId="20438" builtinId="8" hidden="1"/>
    <cellStyle name="Hipervínculo" xfId="20440" builtinId="8" hidden="1"/>
    <cellStyle name="Hipervínculo" xfId="20442" builtinId="8" hidden="1"/>
    <cellStyle name="Hipervínculo" xfId="20444" builtinId="8" hidden="1"/>
    <cellStyle name="Hipervínculo" xfId="20446" builtinId="8" hidden="1"/>
    <cellStyle name="Hipervínculo" xfId="20448" builtinId="8" hidden="1"/>
    <cellStyle name="Hipervínculo" xfId="20450" builtinId="8" hidden="1"/>
    <cellStyle name="Hipervínculo" xfId="20452" builtinId="8" hidden="1"/>
    <cellStyle name="Hipervínculo" xfId="20454" builtinId="8" hidden="1"/>
    <cellStyle name="Hipervínculo" xfId="20456" builtinId="8" hidden="1"/>
    <cellStyle name="Hipervínculo" xfId="20458" builtinId="8" hidden="1"/>
    <cellStyle name="Hipervínculo" xfId="20460" builtinId="8" hidden="1"/>
    <cellStyle name="Hipervínculo" xfId="20462" builtinId="8" hidden="1"/>
    <cellStyle name="Hipervínculo" xfId="20464" builtinId="8" hidden="1"/>
    <cellStyle name="Hipervínculo" xfId="20466" builtinId="8" hidden="1"/>
    <cellStyle name="Hipervínculo" xfId="20468" builtinId="8" hidden="1"/>
    <cellStyle name="Hipervínculo" xfId="20470" builtinId="8" hidden="1"/>
    <cellStyle name="Hipervínculo" xfId="20472" builtinId="8" hidden="1"/>
    <cellStyle name="Hipervínculo" xfId="20474" builtinId="8" hidden="1"/>
    <cellStyle name="Hipervínculo" xfId="20476" builtinId="8" hidden="1"/>
    <cellStyle name="Hipervínculo" xfId="20478" builtinId="8" hidden="1"/>
    <cellStyle name="Hipervínculo" xfId="20480" builtinId="8" hidden="1"/>
    <cellStyle name="Hipervínculo" xfId="20482" builtinId="8" hidden="1"/>
    <cellStyle name="Hipervínculo" xfId="20484" builtinId="8" hidden="1"/>
    <cellStyle name="Hipervínculo" xfId="20486" builtinId="8" hidden="1"/>
    <cellStyle name="Hipervínculo" xfId="20488" builtinId="8" hidden="1"/>
    <cellStyle name="Hipervínculo" xfId="20490" builtinId="8" hidden="1"/>
    <cellStyle name="Hipervínculo" xfId="20492" builtinId="8" hidden="1"/>
    <cellStyle name="Hipervínculo" xfId="20494" builtinId="8" hidden="1"/>
    <cellStyle name="Hipervínculo" xfId="20496" builtinId="8" hidden="1"/>
    <cellStyle name="Hipervínculo" xfId="20498" builtinId="8" hidden="1"/>
    <cellStyle name="Hipervínculo" xfId="20500" builtinId="8" hidden="1"/>
    <cellStyle name="Hipervínculo" xfId="20502" builtinId="8" hidden="1"/>
    <cellStyle name="Hipervínculo" xfId="20504" builtinId="8" hidden="1"/>
    <cellStyle name="Hipervínculo" xfId="20506" builtinId="8" hidden="1"/>
    <cellStyle name="Hipervínculo" xfId="20508" builtinId="8" hidden="1"/>
    <cellStyle name="Hipervínculo" xfId="20510" builtinId="8" hidden="1"/>
    <cellStyle name="Hipervínculo" xfId="20512" builtinId="8" hidden="1"/>
    <cellStyle name="Hipervínculo" xfId="20514" builtinId="8" hidden="1"/>
    <cellStyle name="Hipervínculo" xfId="20516" builtinId="8" hidden="1"/>
    <cellStyle name="Hipervínculo" xfId="20518" builtinId="8" hidden="1"/>
    <cellStyle name="Hipervínculo" xfId="20520" builtinId="8" hidden="1"/>
    <cellStyle name="Hipervínculo" xfId="20522" builtinId="8" hidden="1"/>
    <cellStyle name="Hipervínculo" xfId="20524" builtinId="8" hidden="1"/>
    <cellStyle name="Hipervínculo" xfId="20526" builtinId="8" hidden="1"/>
    <cellStyle name="Hipervínculo" xfId="20528" builtinId="8" hidden="1"/>
    <cellStyle name="Hipervínculo" xfId="20530" builtinId="8" hidden="1"/>
    <cellStyle name="Hipervínculo" xfId="20532" builtinId="8" hidden="1"/>
    <cellStyle name="Hipervínculo" xfId="20534" builtinId="8" hidden="1"/>
    <cellStyle name="Hipervínculo" xfId="20536" builtinId="8" hidden="1"/>
    <cellStyle name="Hipervínculo" xfId="20538" builtinId="8" hidden="1"/>
    <cellStyle name="Hipervínculo" xfId="20540" builtinId="8" hidden="1"/>
    <cellStyle name="Hipervínculo" xfId="20542" builtinId="8" hidden="1"/>
    <cellStyle name="Hipervínculo" xfId="20544" builtinId="8" hidden="1"/>
    <cellStyle name="Hipervínculo" xfId="20546" builtinId="8" hidden="1"/>
    <cellStyle name="Hipervínculo" xfId="20548" builtinId="8" hidden="1"/>
    <cellStyle name="Hipervínculo" xfId="20550" builtinId="8" hidden="1"/>
    <cellStyle name="Hipervínculo" xfId="20552" builtinId="8" hidden="1"/>
    <cellStyle name="Hipervínculo" xfId="20554" builtinId="8" hidden="1"/>
    <cellStyle name="Hipervínculo" xfId="20556" builtinId="8" hidden="1"/>
    <cellStyle name="Hipervínculo" xfId="20558" builtinId="8" hidden="1"/>
    <cellStyle name="Hipervínculo" xfId="20560" builtinId="8" hidden="1"/>
    <cellStyle name="Hipervínculo" xfId="20562" builtinId="8" hidden="1"/>
    <cellStyle name="Hipervínculo" xfId="20564" builtinId="8" hidden="1"/>
    <cellStyle name="Hipervínculo" xfId="20566" builtinId="8" hidden="1"/>
    <cellStyle name="Hipervínculo" xfId="20568" builtinId="8" hidden="1"/>
    <cellStyle name="Hipervínculo" xfId="20570" builtinId="8" hidden="1"/>
    <cellStyle name="Hipervínculo" xfId="20572" builtinId="8" hidden="1"/>
    <cellStyle name="Hipervínculo" xfId="20574" builtinId="8" hidden="1"/>
    <cellStyle name="Hipervínculo" xfId="20576" builtinId="8" hidden="1"/>
    <cellStyle name="Hipervínculo" xfId="20578" builtinId="8" hidden="1"/>
    <cellStyle name="Hipervínculo" xfId="20580" builtinId="8" hidden="1"/>
    <cellStyle name="Hipervínculo" xfId="20582" builtinId="8" hidden="1"/>
    <cellStyle name="Hipervínculo" xfId="20584" builtinId="8" hidden="1"/>
    <cellStyle name="Hipervínculo" xfId="20586" builtinId="8" hidden="1"/>
    <cellStyle name="Hipervínculo" xfId="20588" builtinId="8" hidden="1"/>
    <cellStyle name="Hipervínculo" xfId="20590" builtinId="8" hidden="1"/>
    <cellStyle name="Hipervínculo" xfId="20592" builtinId="8" hidden="1"/>
    <cellStyle name="Hipervínculo" xfId="20594" builtinId="8" hidden="1"/>
    <cellStyle name="Hipervínculo" xfId="20596" builtinId="8" hidden="1"/>
    <cellStyle name="Hipervínculo" xfId="20598" builtinId="8" hidden="1"/>
    <cellStyle name="Hipervínculo" xfId="20600" builtinId="8" hidden="1"/>
    <cellStyle name="Hipervínculo" xfId="20602" builtinId="8" hidden="1"/>
    <cellStyle name="Hipervínculo" xfId="20604" builtinId="8" hidden="1"/>
    <cellStyle name="Hipervínculo" xfId="20606" builtinId="8" hidden="1"/>
    <cellStyle name="Hipervínculo" xfId="20608" builtinId="8" hidden="1"/>
    <cellStyle name="Hipervínculo" xfId="20610" builtinId="8" hidden="1"/>
    <cellStyle name="Hipervínculo" xfId="20612" builtinId="8" hidden="1"/>
    <cellStyle name="Hipervínculo" xfId="20614" builtinId="8" hidden="1"/>
    <cellStyle name="Hipervínculo" xfId="20616" builtinId="8" hidden="1"/>
    <cellStyle name="Hipervínculo" xfId="20618" builtinId="8" hidden="1"/>
    <cellStyle name="Hipervínculo" xfId="20620" builtinId="8" hidden="1"/>
    <cellStyle name="Hipervínculo" xfId="20622" builtinId="8" hidden="1"/>
    <cellStyle name="Hipervínculo" xfId="20624" builtinId="8" hidden="1"/>
    <cellStyle name="Hipervínculo" xfId="20626" builtinId="8" hidden="1"/>
    <cellStyle name="Hipervínculo" xfId="20628" builtinId="8" hidden="1"/>
    <cellStyle name="Hipervínculo" xfId="20630" builtinId="8" hidden="1"/>
    <cellStyle name="Hipervínculo" xfId="20632" builtinId="8" hidden="1"/>
    <cellStyle name="Hipervínculo" xfId="20634" builtinId="8" hidden="1"/>
    <cellStyle name="Hipervínculo" xfId="20636" builtinId="8" hidden="1"/>
    <cellStyle name="Hipervínculo" xfId="20638" builtinId="8" hidden="1"/>
    <cellStyle name="Hipervínculo" xfId="20640" builtinId="8" hidden="1"/>
    <cellStyle name="Hipervínculo" xfId="20642" builtinId="8" hidden="1"/>
    <cellStyle name="Hipervínculo" xfId="20644" builtinId="8" hidden="1"/>
    <cellStyle name="Hipervínculo" xfId="20646" builtinId="8" hidden="1"/>
    <cellStyle name="Hipervínculo" xfId="20648" builtinId="8" hidden="1"/>
    <cellStyle name="Hipervínculo" xfId="20650" builtinId="8" hidden="1"/>
    <cellStyle name="Hipervínculo" xfId="20652" builtinId="8" hidden="1"/>
    <cellStyle name="Hipervínculo" xfId="20654" builtinId="8" hidden="1"/>
    <cellStyle name="Hipervínculo" xfId="20656" builtinId="8" hidden="1"/>
    <cellStyle name="Hipervínculo" xfId="20658" builtinId="8" hidden="1"/>
    <cellStyle name="Hipervínculo" xfId="20660" builtinId="8" hidden="1"/>
    <cellStyle name="Hipervínculo" xfId="20662" builtinId="8" hidden="1"/>
    <cellStyle name="Hipervínculo" xfId="20664" builtinId="8" hidden="1"/>
    <cellStyle name="Hipervínculo" xfId="20666" builtinId="8" hidden="1"/>
    <cellStyle name="Hipervínculo" xfId="20668" builtinId="8" hidden="1"/>
    <cellStyle name="Hipervínculo" xfId="20670" builtinId="8" hidden="1"/>
    <cellStyle name="Hipervínculo" xfId="20672" builtinId="8" hidden="1"/>
    <cellStyle name="Hipervínculo" xfId="20674" builtinId="8" hidden="1"/>
    <cellStyle name="Hipervínculo" xfId="20676" builtinId="8" hidden="1"/>
    <cellStyle name="Hipervínculo" xfId="20678" builtinId="8" hidden="1"/>
    <cellStyle name="Hipervínculo" xfId="20680" builtinId="8" hidden="1"/>
    <cellStyle name="Hipervínculo" xfId="20682" builtinId="8" hidden="1"/>
    <cellStyle name="Hipervínculo" xfId="20684" builtinId="8" hidden="1"/>
    <cellStyle name="Hipervínculo" xfId="20686" builtinId="8" hidden="1"/>
    <cellStyle name="Hipervínculo" xfId="20688" builtinId="8" hidden="1"/>
    <cellStyle name="Hipervínculo" xfId="20690" builtinId="8" hidden="1"/>
    <cellStyle name="Hipervínculo" xfId="20692" builtinId="8" hidden="1"/>
    <cellStyle name="Hipervínculo" xfId="20694" builtinId="8" hidden="1"/>
    <cellStyle name="Hipervínculo" xfId="20696" builtinId="8" hidden="1"/>
    <cellStyle name="Hipervínculo" xfId="20698" builtinId="8" hidden="1"/>
    <cellStyle name="Hipervínculo" xfId="20700" builtinId="8" hidden="1"/>
    <cellStyle name="Hipervínculo" xfId="20702" builtinId="8" hidden="1"/>
    <cellStyle name="Hipervínculo" xfId="20704" builtinId="8" hidden="1"/>
    <cellStyle name="Hipervínculo" xfId="20706" builtinId="8" hidden="1"/>
    <cellStyle name="Hipervínculo" xfId="20708" builtinId="8" hidden="1"/>
    <cellStyle name="Hipervínculo" xfId="20710" builtinId="8" hidden="1"/>
    <cellStyle name="Hipervínculo" xfId="20712" builtinId="8" hidden="1"/>
    <cellStyle name="Hipervínculo" xfId="20714" builtinId="8" hidden="1"/>
    <cellStyle name="Hipervínculo" xfId="20716" builtinId="8" hidden="1"/>
    <cellStyle name="Hipervínculo" xfId="20718" builtinId="8" hidden="1"/>
    <cellStyle name="Hipervínculo" xfId="20720" builtinId="8" hidden="1"/>
    <cellStyle name="Hipervínculo" xfId="20722" builtinId="8" hidden="1"/>
    <cellStyle name="Hipervínculo" xfId="20724" builtinId="8" hidden="1"/>
    <cellStyle name="Hipervínculo" xfId="20726" builtinId="8" hidden="1"/>
    <cellStyle name="Hipervínculo" xfId="20728" builtinId="8" hidden="1"/>
    <cellStyle name="Hipervínculo" xfId="20730" builtinId="8" hidden="1"/>
    <cellStyle name="Hipervínculo" xfId="20732" builtinId="8" hidden="1"/>
    <cellStyle name="Hipervínculo" xfId="20734" builtinId="8" hidden="1"/>
    <cellStyle name="Hipervínculo" xfId="20736" builtinId="8" hidden="1"/>
    <cellStyle name="Hipervínculo" xfId="20738" builtinId="8" hidden="1"/>
    <cellStyle name="Hipervínculo" xfId="20740" builtinId="8" hidden="1"/>
    <cellStyle name="Hipervínculo" xfId="20742" builtinId="8" hidden="1"/>
    <cellStyle name="Hipervínculo" xfId="20744" builtinId="8" hidden="1"/>
    <cellStyle name="Hipervínculo" xfId="20746" builtinId="8" hidden="1"/>
    <cellStyle name="Hipervínculo" xfId="20748" builtinId="8" hidden="1"/>
    <cellStyle name="Hipervínculo" xfId="20750" builtinId="8" hidden="1"/>
    <cellStyle name="Hipervínculo" xfId="20752" builtinId="8" hidden="1"/>
    <cellStyle name="Hipervínculo" xfId="20754" builtinId="8" hidden="1"/>
    <cellStyle name="Hipervínculo" xfId="20756" builtinId="8" hidden="1"/>
    <cellStyle name="Hipervínculo" xfId="20758" builtinId="8" hidden="1"/>
    <cellStyle name="Hipervínculo" xfId="20760" builtinId="8" hidden="1"/>
    <cellStyle name="Hipervínculo" xfId="20762" builtinId="8" hidden="1"/>
    <cellStyle name="Hipervínculo" xfId="20764" builtinId="8" hidden="1"/>
    <cellStyle name="Hipervínculo" xfId="20766" builtinId="8" hidden="1"/>
    <cellStyle name="Hipervínculo" xfId="20768" builtinId="8" hidden="1"/>
    <cellStyle name="Hipervínculo" xfId="20770" builtinId="8" hidden="1"/>
    <cellStyle name="Hipervínculo" xfId="20772" builtinId="8" hidden="1"/>
    <cellStyle name="Hipervínculo" xfId="20774" builtinId="8" hidden="1"/>
    <cellStyle name="Hipervínculo" xfId="20776" builtinId="8" hidden="1"/>
    <cellStyle name="Hipervínculo" xfId="20778" builtinId="8" hidden="1"/>
    <cellStyle name="Hipervínculo" xfId="20780" builtinId="8" hidden="1"/>
    <cellStyle name="Hipervínculo" xfId="20782" builtinId="8" hidden="1"/>
    <cellStyle name="Hipervínculo" xfId="20784" builtinId="8" hidden="1"/>
    <cellStyle name="Hipervínculo" xfId="20786" builtinId="8" hidden="1"/>
    <cellStyle name="Hipervínculo" xfId="20788" builtinId="8" hidden="1"/>
    <cellStyle name="Hipervínculo" xfId="20790" builtinId="8" hidden="1"/>
    <cellStyle name="Hipervínculo" xfId="20792" builtinId="8" hidden="1"/>
    <cellStyle name="Hipervínculo" xfId="20794" builtinId="8" hidden="1"/>
    <cellStyle name="Hipervínculo" xfId="20796" builtinId="8" hidden="1"/>
    <cellStyle name="Hipervínculo" xfId="20798" builtinId="8" hidden="1"/>
    <cellStyle name="Hipervínculo" xfId="20800" builtinId="8" hidden="1"/>
    <cellStyle name="Hipervínculo" xfId="20802" builtinId="8" hidden="1"/>
    <cellStyle name="Hipervínculo" xfId="20804" builtinId="8" hidden="1"/>
    <cellStyle name="Hipervínculo" xfId="20806" builtinId="8" hidden="1"/>
    <cellStyle name="Hipervínculo" xfId="20808" builtinId="8" hidden="1"/>
    <cellStyle name="Hipervínculo" xfId="20810" builtinId="8" hidden="1"/>
    <cellStyle name="Hipervínculo" xfId="20812" builtinId="8" hidden="1"/>
    <cellStyle name="Hipervínculo" xfId="20814" builtinId="8" hidden="1"/>
    <cellStyle name="Hipervínculo" xfId="20816" builtinId="8" hidden="1"/>
    <cellStyle name="Hipervínculo" xfId="20818" builtinId="8" hidden="1"/>
    <cellStyle name="Hipervínculo" xfId="20820" builtinId="8" hidden="1"/>
    <cellStyle name="Hipervínculo" xfId="20822" builtinId="8" hidden="1"/>
    <cellStyle name="Hipervínculo" xfId="20824" builtinId="8" hidden="1"/>
    <cellStyle name="Hipervínculo" xfId="20826" builtinId="8" hidden="1"/>
    <cellStyle name="Hipervínculo" xfId="20828" builtinId="8" hidden="1"/>
    <cellStyle name="Hipervínculo" xfId="20830" builtinId="8" hidden="1"/>
    <cellStyle name="Hipervínculo" xfId="20832" builtinId="8" hidden="1"/>
    <cellStyle name="Hipervínculo" xfId="20834" builtinId="8" hidden="1"/>
    <cellStyle name="Hipervínculo" xfId="20836" builtinId="8" hidden="1"/>
    <cellStyle name="Hipervínculo" xfId="20838" builtinId="8" hidden="1"/>
    <cellStyle name="Hipervínculo" xfId="20840" builtinId="8" hidden="1"/>
    <cellStyle name="Hipervínculo" xfId="20842" builtinId="8" hidden="1"/>
    <cellStyle name="Hipervínculo" xfId="20844" builtinId="8" hidden="1"/>
    <cellStyle name="Hipervínculo" xfId="20846" builtinId="8" hidden="1"/>
    <cellStyle name="Hipervínculo" xfId="20848" builtinId="8" hidden="1"/>
    <cellStyle name="Hipervínculo" xfId="20850" builtinId="8" hidden="1"/>
    <cellStyle name="Hipervínculo" xfId="20852" builtinId="8" hidden="1"/>
    <cellStyle name="Hipervínculo" xfId="20854" builtinId="8" hidden="1"/>
    <cellStyle name="Hipervínculo" xfId="20856" builtinId="8" hidden="1"/>
    <cellStyle name="Hipervínculo" xfId="20858" builtinId="8" hidden="1"/>
    <cellStyle name="Hipervínculo" xfId="20860" builtinId="8" hidden="1"/>
    <cellStyle name="Hipervínculo" xfId="20862" builtinId="8" hidden="1"/>
    <cellStyle name="Hipervínculo" xfId="20864" builtinId="8" hidden="1"/>
    <cellStyle name="Hipervínculo" xfId="20866" builtinId="8" hidden="1"/>
    <cellStyle name="Hipervínculo" xfId="20868" builtinId="8" hidden="1"/>
    <cellStyle name="Hipervínculo" xfId="20870" builtinId="8" hidden="1"/>
    <cellStyle name="Hipervínculo" xfId="20872" builtinId="8" hidden="1"/>
    <cellStyle name="Hipervínculo" xfId="20874" builtinId="8" hidden="1"/>
    <cellStyle name="Hipervínculo" xfId="20876" builtinId="8" hidden="1"/>
    <cellStyle name="Hipervínculo" xfId="20878" builtinId="8" hidden="1"/>
    <cellStyle name="Hipervínculo" xfId="20880" builtinId="8" hidden="1"/>
    <cellStyle name="Hipervínculo" xfId="20882" builtinId="8" hidden="1"/>
    <cellStyle name="Hipervínculo" xfId="20884" builtinId="8" hidden="1"/>
    <cellStyle name="Hipervínculo" xfId="20886" builtinId="8" hidden="1"/>
    <cellStyle name="Hipervínculo" xfId="20888" builtinId="8" hidden="1"/>
    <cellStyle name="Hipervínculo" xfId="20890" builtinId="8" hidden="1"/>
    <cellStyle name="Hipervínculo" xfId="20892" builtinId="8" hidden="1"/>
    <cellStyle name="Hipervínculo" xfId="20894" builtinId="8" hidden="1"/>
    <cellStyle name="Hipervínculo" xfId="20896" builtinId="8" hidden="1"/>
    <cellStyle name="Hipervínculo" xfId="20898" builtinId="8" hidden="1"/>
    <cellStyle name="Hipervínculo" xfId="20900" builtinId="8" hidden="1"/>
    <cellStyle name="Hipervínculo" xfId="20902" builtinId="8" hidden="1"/>
    <cellStyle name="Hipervínculo" xfId="20904" builtinId="8" hidden="1"/>
    <cellStyle name="Hipervínculo" xfId="20906" builtinId="8" hidden="1"/>
    <cellStyle name="Hipervínculo" xfId="20908" builtinId="8" hidden="1"/>
    <cellStyle name="Hipervínculo" xfId="20910" builtinId="8" hidden="1"/>
    <cellStyle name="Hipervínculo" xfId="20912" builtinId="8" hidden="1"/>
    <cellStyle name="Hipervínculo" xfId="20914" builtinId="8" hidden="1"/>
    <cellStyle name="Hipervínculo" xfId="20916" builtinId="8" hidden="1"/>
    <cellStyle name="Hipervínculo" xfId="20918" builtinId="8" hidden="1"/>
    <cellStyle name="Hipervínculo" xfId="20920" builtinId="8" hidden="1"/>
    <cellStyle name="Hipervínculo" xfId="20922" builtinId="8" hidden="1"/>
    <cellStyle name="Hipervínculo" xfId="20924" builtinId="8" hidden="1"/>
    <cellStyle name="Hipervínculo" xfId="20926" builtinId="8" hidden="1"/>
    <cellStyle name="Hipervínculo" xfId="20928" builtinId="8" hidden="1"/>
    <cellStyle name="Hipervínculo" xfId="20930" builtinId="8" hidden="1"/>
    <cellStyle name="Hipervínculo" xfId="20932" builtinId="8" hidden="1"/>
    <cellStyle name="Hipervínculo" xfId="20934" builtinId="8" hidden="1"/>
    <cellStyle name="Hipervínculo" xfId="20936" builtinId="8" hidden="1"/>
    <cellStyle name="Hipervínculo" xfId="20938" builtinId="8" hidden="1"/>
    <cellStyle name="Hipervínculo" xfId="20940" builtinId="8" hidden="1"/>
    <cellStyle name="Hipervínculo" xfId="20942" builtinId="8" hidden="1"/>
    <cellStyle name="Hipervínculo" xfId="20944" builtinId="8" hidden="1"/>
    <cellStyle name="Hipervínculo" xfId="20946" builtinId="8" hidden="1"/>
    <cellStyle name="Hipervínculo" xfId="20948" builtinId="8" hidden="1"/>
    <cellStyle name="Hipervínculo" xfId="20950" builtinId="8" hidden="1"/>
    <cellStyle name="Hipervínculo" xfId="20952" builtinId="8" hidden="1"/>
    <cellStyle name="Hipervínculo" xfId="20954" builtinId="8" hidden="1"/>
    <cellStyle name="Hipervínculo" xfId="20956" builtinId="8" hidden="1"/>
    <cellStyle name="Hipervínculo" xfId="20958" builtinId="8" hidden="1"/>
    <cellStyle name="Hipervínculo" xfId="20960" builtinId="8" hidden="1"/>
    <cellStyle name="Hipervínculo" xfId="20962" builtinId="8" hidden="1"/>
    <cellStyle name="Hipervínculo" xfId="20964" builtinId="8" hidden="1"/>
    <cellStyle name="Hipervínculo" xfId="20966" builtinId="8" hidden="1"/>
    <cellStyle name="Hipervínculo" xfId="20968" builtinId="8" hidden="1"/>
    <cellStyle name="Hipervínculo" xfId="20970" builtinId="8" hidden="1"/>
    <cellStyle name="Hipervínculo" xfId="20972" builtinId="8" hidden="1"/>
    <cellStyle name="Hipervínculo" xfId="20974" builtinId="8" hidden="1"/>
    <cellStyle name="Hipervínculo" xfId="20976" builtinId="8" hidden="1"/>
    <cellStyle name="Hipervínculo" xfId="20978" builtinId="8" hidden="1"/>
    <cellStyle name="Hipervínculo" xfId="20980" builtinId="8" hidden="1"/>
    <cellStyle name="Hipervínculo" xfId="20982" builtinId="8" hidden="1"/>
    <cellStyle name="Hipervínculo" xfId="20984" builtinId="8" hidden="1"/>
    <cellStyle name="Hipervínculo" xfId="20986" builtinId="8" hidden="1"/>
    <cellStyle name="Hipervínculo" xfId="20988" builtinId="8" hidden="1"/>
    <cellStyle name="Hipervínculo" xfId="20990" builtinId="8" hidden="1"/>
    <cellStyle name="Hipervínculo" xfId="20992" builtinId="8" hidden="1"/>
    <cellStyle name="Hipervínculo" xfId="20994" builtinId="8" hidden="1"/>
    <cellStyle name="Hipervínculo" xfId="20996" builtinId="8" hidden="1"/>
    <cellStyle name="Hipervínculo" xfId="20998" builtinId="8" hidden="1"/>
    <cellStyle name="Hipervínculo" xfId="21000" builtinId="8" hidden="1"/>
    <cellStyle name="Hipervínculo" xfId="21002" builtinId="8" hidden="1"/>
    <cellStyle name="Hipervínculo" xfId="21004" builtinId="8" hidden="1"/>
    <cellStyle name="Hipervínculo" xfId="21006" builtinId="8" hidden="1"/>
    <cellStyle name="Hipervínculo" xfId="21008" builtinId="8" hidden="1"/>
    <cellStyle name="Hipervínculo" xfId="21010" builtinId="8" hidden="1"/>
    <cellStyle name="Hipervínculo" xfId="21012" builtinId="8" hidden="1"/>
    <cellStyle name="Hipervínculo" xfId="21014" builtinId="8" hidden="1"/>
    <cellStyle name="Hipervínculo" xfId="21016" builtinId="8" hidden="1"/>
    <cellStyle name="Hipervínculo" xfId="21018" builtinId="8" hidden="1"/>
    <cellStyle name="Hipervínculo" xfId="21020" builtinId="8" hidden="1"/>
    <cellStyle name="Hipervínculo" xfId="21022" builtinId="8" hidden="1"/>
    <cellStyle name="Hipervínculo" xfId="21024" builtinId="8" hidden="1"/>
    <cellStyle name="Hipervínculo" xfId="21026" builtinId="8" hidden="1"/>
    <cellStyle name="Hipervínculo" xfId="21028" builtinId="8" hidden="1"/>
    <cellStyle name="Hipervínculo" xfId="21030" builtinId="8" hidden="1"/>
    <cellStyle name="Hipervínculo" xfId="21032" builtinId="8" hidden="1"/>
    <cellStyle name="Hipervínculo" xfId="21034" builtinId="8" hidden="1"/>
    <cellStyle name="Hipervínculo" xfId="21036" builtinId="8" hidden="1"/>
    <cellStyle name="Hipervínculo" xfId="21038" builtinId="8" hidden="1"/>
    <cellStyle name="Hipervínculo" xfId="21040" builtinId="8" hidden="1"/>
    <cellStyle name="Hipervínculo" xfId="21042" builtinId="8" hidden="1"/>
    <cellStyle name="Hipervínculo" xfId="21044" builtinId="8" hidden="1"/>
    <cellStyle name="Hipervínculo" xfId="21046" builtinId="8" hidden="1"/>
    <cellStyle name="Hipervínculo" xfId="21048" builtinId="8" hidden="1"/>
    <cellStyle name="Hipervínculo" xfId="21050" builtinId="8" hidden="1"/>
    <cellStyle name="Hipervínculo" xfId="21052" builtinId="8" hidden="1"/>
    <cellStyle name="Hipervínculo" xfId="21054" builtinId="8" hidden="1"/>
    <cellStyle name="Hipervínculo" xfId="21056" builtinId="8" hidden="1"/>
    <cellStyle name="Hipervínculo" xfId="21058" builtinId="8" hidden="1"/>
    <cellStyle name="Hipervínculo" xfId="21060" builtinId="8" hidden="1"/>
    <cellStyle name="Hipervínculo" xfId="21062" builtinId="8" hidden="1"/>
    <cellStyle name="Hipervínculo" xfId="21064" builtinId="8" hidden="1"/>
    <cellStyle name="Hipervínculo" xfId="21066" builtinId="8" hidden="1"/>
    <cellStyle name="Hipervínculo" xfId="21068" builtinId="8" hidden="1"/>
    <cellStyle name="Hipervínculo" xfId="21070" builtinId="8" hidden="1"/>
    <cellStyle name="Hipervínculo" xfId="21072" builtinId="8" hidden="1"/>
    <cellStyle name="Hipervínculo" xfId="21074" builtinId="8" hidden="1"/>
    <cellStyle name="Hipervínculo" xfId="21076" builtinId="8" hidden="1"/>
    <cellStyle name="Hipervínculo" xfId="21078" builtinId="8" hidden="1"/>
    <cellStyle name="Hipervínculo" xfId="21080" builtinId="8" hidden="1"/>
    <cellStyle name="Hipervínculo" xfId="21082" builtinId="8" hidden="1"/>
    <cellStyle name="Hipervínculo" xfId="21084" builtinId="8" hidden="1"/>
    <cellStyle name="Hipervínculo" xfId="21086" builtinId="8" hidden="1"/>
    <cellStyle name="Hipervínculo" xfId="21088" builtinId="8" hidden="1"/>
    <cellStyle name="Hipervínculo" xfId="21090" builtinId="8" hidden="1"/>
    <cellStyle name="Hipervínculo" xfId="21092" builtinId="8" hidden="1"/>
    <cellStyle name="Hipervínculo" xfId="21094" builtinId="8" hidden="1"/>
    <cellStyle name="Hipervínculo" xfId="21096" builtinId="8" hidden="1"/>
    <cellStyle name="Hipervínculo" xfId="21098" builtinId="8" hidden="1"/>
    <cellStyle name="Hipervínculo" xfId="21100" builtinId="8" hidden="1"/>
    <cellStyle name="Hipervínculo" xfId="21102" builtinId="8" hidden="1"/>
    <cellStyle name="Hipervínculo" xfId="21104" builtinId="8" hidden="1"/>
    <cellStyle name="Hipervínculo" xfId="21106" builtinId="8" hidden="1"/>
    <cellStyle name="Hipervínculo" xfId="21108" builtinId="8" hidden="1"/>
    <cellStyle name="Hipervínculo" xfId="21110" builtinId="8" hidden="1"/>
    <cellStyle name="Hipervínculo" xfId="21112" builtinId="8" hidden="1"/>
    <cellStyle name="Hipervínculo" xfId="21114" builtinId="8" hidden="1"/>
    <cellStyle name="Hipervínculo" xfId="21116" builtinId="8" hidden="1"/>
    <cellStyle name="Hipervínculo" xfId="21118" builtinId="8" hidden="1"/>
    <cellStyle name="Hipervínculo" xfId="21120" builtinId="8" hidden="1"/>
    <cellStyle name="Hipervínculo" xfId="21122" builtinId="8" hidden="1"/>
    <cellStyle name="Hipervínculo" xfId="21124" builtinId="8" hidden="1"/>
    <cellStyle name="Hipervínculo" xfId="21126" builtinId="8" hidden="1"/>
    <cellStyle name="Hipervínculo" xfId="21128" builtinId="8" hidden="1"/>
    <cellStyle name="Hipervínculo" xfId="21130" builtinId="8" hidden="1"/>
    <cellStyle name="Hipervínculo" xfId="21132" builtinId="8" hidden="1"/>
    <cellStyle name="Hipervínculo" xfId="21134" builtinId="8" hidden="1"/>
    <cellStyle name="Hipervínculo" xfId="21136" builtinId="8" hidden="1"/>
    <cellStyle name="Hipervínculo" xfId="21138" builtinId="8" hidden="1"/>
    <cellStyle name="Hipervínculo" xfId="21140" builtinId="8" hidden="1"/>
    <cellStyle name="Hipervínculo" xfId="21142" builtinId="8" hidden="1"/>
    <cellStyle name="Hipervínculo" xfId="21144" builtinId="8" hidden="1"/>
    <cellStyle name="Hipervínculo" xfId="21146" builtinId="8" hidden="1"/>
    <cellStyle name="Hipervínculo" xfId="21148" builtinId="8" hidden="1"/>
    <cellStyle name="Hipervínculo" xfId="21150" builtinId="8" hidden="1"/>
    <cellStyle name="Hipervínculo" xfId="21152" builtinId="8" hidden="1"/>
    <cellStyle name="Hipervínculo" xfId="21154" builtinId="8" hidden="1"/>
    <cellStyle name="Hipervínculo" xfId="21156" builtinId="8" hidden="1"/>
    <cellStyle name="Hipervínculo" xfId="21158" builtinId="8" hidden="1"/>
    <cellStyle name="Hipervínculo" xfId="21160" builtinId="8" hidden="1"/>
    <cellStyle name="Hipervínculo" xfId="21162" builtinId="8" hidden="1"/>
    <cellStyle name="Hipervínculo" xfId="21164" builtinId="8" hidden="1"/>
    <cellStyle name="Hipervínculo" xfId="21166" builtinId="8" hidden="1"/>
    <cellStyle name="Hipervínculo" xfId="21168" builtinId="8" hidden="1"/>
    <cellStyle name="Hipervínculo" xfId="21170" builtinId="8" hidden="1"/>
    <cellStyle name="Hipervínculo" xfId="21172" builtinId="8" hidden="1"/>
    <cellStyle name="Hipervínculo" xfId="21174" builtinId="8" hidden="1"/>
    <cellStyle name="Hipervínculo" xfId="21176" builtinId="8" hidden="1"/>
    <cellStyle name="Hipervínculo" xfId="21178" builtinId="8" hidden="1"/>
    <cellStyle name="Hipervínculo" xfId="21180" builtinId="8" hidden="1"/>
    <cellStyle name="Hipervínculo" xfId="21182" builtinId="8" hidden="1"/>
    <cellStyle name="Hipervínculo" xfId="21184" builtinId="8" hidden="1"/>
    <cellStyle name="Hipervínculo" xfId="21186" builtinId="8" hidden="1"/>
    <cellStyle name="Hipervínculo" xfId="21188" builtinId="8" hidden="1"/>
    <cellStyle name="Hipervínculo" xfId="21190" builtinId="8" hidden="1"/>
    <cellStyle name="Hipervínculo" xfId="21192" builtinId="8" hidden="1"/>
    <cellStyle name="Hipervínculo" xfId="21194" builtinId="8" hidden="1"/>
    <cellStyle name="Hipervínculo" xfId="21196" builtinId="8" hidden="1"/>
    <cellStyle name="Hipervínculo" xfId="21198" builtinId="8" hidden="1"/>
    <cellStyle name="Hipervínculo" xfId="21200" builtinId="8" hidden="1"/>
    <cellStyle name="Hipervínculo" xfId="21202" builtinId="8" hidden="1"/>
    <cellStyle name="Hipervínculo" xfId="21204" builtinId="8" hidden="1"/>
    <cellStyle name="Hipervínculo" xfId="21206" builtinId="8" hidden="1"/>
    <cellStyle name="Hipervínculo" xfId="21208" builtinId="8" hidden="1"/>
    <cellStyle name="Hipervínculo" xfId="21210" builtinId="8" hidden="1"/>
    <cellStyle name="Hipervínculo" xfId="21212" builtinId="8" hidden="1"/>
    <cellStyle name="Hipervínculo" xfId="21214" builtinId="8" hidden="1"/>
    <cellStyle name="Hipervínculo" xfId="21216" builtinId="8" hidden="1"/>
    <cellStyle name="Hipervínculo" xfId="21218" builtinId="8" hidden="1"/>
    <cellStyle name="Hipervínculo" xfId="21220" builtinId="8" hidden="1"/>
    <cellStyle name="Hipervínculo" xfId="21222" builtinId="8" hidden="1"/>
    <cellStyle name="Hipervínculo" xfId="21224" builtinId="8" hidden="1"/>
    <cellStyle name="Hipervínculo" xfId="21226" builtinId="8" hidden="1"/>
    <cellStyle name="Hipervínculo" xfId="21228" builtinId="8" hidden="1"/>
    <cellStyle name="Hipervínculo" xfId="21230" builtinId="8" hidden="1"/>
    <cellStyle name="Hipervínculo" xfId="21232" builtinId="8" hidden="1"/>
    <cellStyle name="Hipervínculo" xfId="21234" builtinId="8" hidden="1"/>
    <cellStyle name="Hipervínculo" xfId="21236" builtinId="8" hidden="1"/>
    <cellStyle name="Hipervínculo" xfId="21238" builtinId="8" hidden="1"/>
    <cellStyle name="Hipervínculo" xfId="21240" builtinId="8" hidden="1"/>
    <cellStyle name="Hipervínculo" xfId="21242" builtinId="8" hidden="1"/>
    <cellStyle name="Hipervínculo" xfId="21244" builtinId="8" hidden="1"/>
    <cellStyle name="Hipervínculo" xfId="21246" builtinId="8" hidden="1"/>
    <cellStyle name="Hipervínculo" xfId="21248" builtinId="8" hidden="1"/>
    <cellStyle name="Hipervínculo" xfId="21250" builtinId="8" hidden="1"/>
    <cellStyle name="Hipervínculo" xfId="21252" builtinId="8" hidden="1"/>
    <cellStyle name="Hipervínculo" xfId="21254" builtinId="8" hidden="1"/>
    <cellStyle name="Hipervínculo" xfId="21256" builtinId="8" hidden="1"/>
    <cellStyle name="Hipervínculo" xfId="21258" builtinId="8" hidden="1"/>
    <cellStyle name="Hipervínculo" xfId="21260" builtinId="8" hidden="1"/>
    <cellStyle name="Hipervínculo" xfId="21262" builtinId="8" hidden="1"/>
    <cellStyle name="Hipervínculo" xfId="21264" builtinId="8" hidden="1"/>
    <cellStyle name="Hipervínculo" xfId="21266" builtinId="8" hidden="1"/>
    <cellStyle name="Hipervínculo" xfId="21268" builtinId="8" hidden="1"/>
    <cellStyle name="Hipervínculo" xfId="21270" builtinId="8" hidden="1"/>
    <cellStyle name="Hipervínculo" xfId="21272" builtinId="8" hidden="1"/>
    <cellStyle name="Hipervínculo" xfId="21274" builtinId="8" hidden="1"/>
    <cellStyle name="Hipervínculo" xfId="21276" builtinId="8" hidden="1"/>
    <cellStyle name="Hipervínculo" xfId="21278" builtinId="8" hidden="1"/>
    <cellStyle name="Hipervínculo" xfId="21280" builtinId="8" hidden="1"/>
    <cellStyle name="Hipervínculo" xfId="21282" builtinId="8" hidden="1"/>
    <cellStyle name="Hipervínculo" xfId="21284" builtinId="8" hidden="1"/>
    <cellStyle name="Hipervínculo" xfId="21286" builtinId="8" hidden="1"/>
    <cellStyle name="Hipervínculo" xfId="21288" builtinId="8" hidden="1"/>
    <cellStyle name="Hipervínculo" xfId="21290" builtinId="8" hidden="1"/>
    <cellStyle name="Hipervínculo" xfId="21292" builtinId="8" hidden="1"/>
    <cellStyle name="Hipervínculo" xfId="21294" builtinId="8" hidden="1"/>
    <cellStyle name="Hipervínculo" xfId="21296" builtinId="8" hidden="1"/>
    <cellStyle name="Hipervínculo" xfId="21298" builtinId="8" hidden="1"/>
    <cellStyle name="Hipervínculo" xfId="21300" builtinId="8" hidden="1"/>
    <cellStyle name="Hipervínculo" xfId="21302" builtinId="8" hidden="1"/>
    <cellStyle name="Hipervínculo" xfId="21304" builtinId="8" hidden="1"/>
    <cellStyle name="Hipervínculo" xfId="21306" builtinId="8" hidden="1"/>
    <cellStyle name="Hipervínculo" xfId="21308" builtinId="8" hidden="1"/>
    <cellStyle name="Hipervínculo" xfId="21310" builtinId="8" hidden="1"/>
    <cellStyle name="Hipervínculo" xfId="21312" builtinId="8" hidden="1"/>
    <cellStyle name="Hipervínculo" xfId="21314" builtinId="8" hidden="1"/>
    <cellStyle name="Hipervínculo" xfId="21316" builtinId="8" hidden="1"/>
    <cellStyle name="Hipervínculo" xfId="21318" builtinId="8" hidden="1"/>
    <cellStyle name="Hipervínculo" xfId="21320" builtinId="8" hidden="1"/>
    <cellStyle name="Hipervínculo" xfId="21322" builtinId="8" hidden="1"/>
    <cellStyle name="Hipervínculo" xfId="21324" builtinId="8" hidden="1"/>
    <cellStyle name="Hipervínculo" xfId="21326" builtinId="8" hidden="1"/>
    <cellStyle name="Hipervínculo" xfId="21328" builtinId="8" hidden="1"/>
    <cellStyle name="Hipervínculo" xfId="21330" builtinId="8" hidden="1"/>
    <cellStyle name="Hipervínculo" xfId="21332" builtinId="8" hidden="1"/>
    <cellStyle name="Hipervínculo" xfId="21334" builtinId="8" hidden="1"/>
    <cellStyle name="Hipervínculo" xfId="21336" builtinId="8" hidden="1"/>
    <cellStyle name="Hipervínculo" xfId="21338" builtinId="8" hidden="1"/>
    <cellStyle name="Hipervínculo" xfId="21340" builtinId="8" hidden="1"/>
    <cellStyle name="Hipervínculo" xfId="21342" builtinId="8" hidden="1"/>
    <cellStyle name="Hipervínculo" xfId="21344" builtinId="8" hidden="1"/>
    <cellStyle name="Hipervínculo" xfId="21346" builtinId="8" hidden="1"/>
    <cellStyle name="Hipervínculo" xfId="21348" builtinId="8" hidden="1"/>
    <cellStyle name="Hipervínculo" xfId="21350" builtinId="8" hidden="1"/>
    <cellStyle name="Hipervínculo" xfId="21352" builtinId="8" hidden="1"/>
    <cellStyle name="Hipervínculo" xfId="21354" builtinId="8" hidden="1"/>
    <cellStyle name="Hipervínculo" xfId="21356" builtinId="8" hidden="1"/>
    <cellStyle name="Hipervínculo" xfId="21358" builtinId="8" hidden="1"/>
    <cellStyle name="Hipervínculo" xfId="21360" builtinId="8" hidden="1"/>
    <cellStyle name="Hipervínculo" xfId="21362" builtinId="8" hidden="1"/>
    <cellStyle name="Hipervínculo" xfId="21364" builtinId="8" hidden="1"/>
    <cellStyle name="Hipervínculo" xfId="21366" builtinId="8" hidden="1"/>
    <cellStyle name="Hipervínculo" xfId="21368" builtinId="8" hidden="1"/>
    <cellStyle name="Hipervínculo" xfId="21370" builtinId="8" hidden="1"/>
    <cellStyle name="Hipervínculo" xfId="21372" builtinId="8" hidden="1"/>
    <cellStyle name="Hipervínculo" xfId="21374" builtinId="8" hidden="1"/>
    <cellStyle name="Hipervínculo" xfId="21376" builtinId="8" hidden="1"/>
    <cellStyle name="Hipervínculo" xfId="21378" builtinId="8" hidden="1"/>
    <cellStyle name="Hipervínculo" xfId="21380" builtinId="8" hidden="1"/>
    <cellStyle name="Hipervínculo" xfId="21382" builtinId="8" hidden="1"/>
    <cellStyle name="Hipervínculo" xfId="21384" builtinId="8" hidden="1"/>
    <cellStyle name="Hipervínculo" xfId="21386" builtinId="8" hidden="1"/>
    <cellStyle name="Hipervínculo" xfId="21388" builtinId="8" hidden="1"/>
    <cellStyle name="Hipervínculo" xfId="21390" builtinId="8" hidden="1"/>
    <cellStyle name="Hipervínculo" xfId="21392" builtinId="8" hidden="1"/>
    <cellStyle name="Hipervínculo" xfId="21394" builtinId="8" hidden="1"/>
    <cellStyle name="Hipervínculo" xfId="21396" builtinId="8" hidden="1"/>
    <cellStyle name="Hipervínculo" xfId="21398" builtinId="8" hidden="1"/>
    <cellStyle name="Hipervínculo" xfId="21400" builtinId="8" hidden="1"/>
    <cellStyle name="Hipervínculo" xfId="21402" builtinId="8" hidden="1"/>
    <cellStyle name="Hipervínculo" xfId="21404" builtinId="8" hidden="1"/>
    <cellStyle name="Hipervínculo" xfId="21406" builtinId="8" hidden="1"/>
    <cellStyle name="Hipervínculo" xfId="21408" builtinId="8" hidden="1"/>
    <cellStyle name="Hipervínculo" xfId="21410" builtinId="8" hidden="1"/>
    <cellStyle name="Hipervínculo" xfId="21412" builtinId="8" hidden="1"/>
    <cellStyle name="Hipervínculo" xfId="21414" builtinId="8" hidden="1"/>
    <cellStyle name="Hipervínculo" xfId="21416" builtinId="8" hidden="1"/>
    <cellStyle name="Hipervínculo" xfId="21418" builtinId="8" hidden="1"/>
    <cellStyle name="Hipervínculo" xfId="21420" builtinId="8" hidden="1"/>
    <cellStyle name="Hipervínculo" xfId="21422" builtinId="8" hidden="1"/>
    <cellStyle name="Hipervínculo" xfId="21424" builtinId="8" hidden="1"/>
    <cellStyle name="Hipervínculo" xfId="21426" builtinId="8" hidden="1"/>
    <cellStyle name="Hipervínculo" xfId="21428" builtinId="8" hidden="1"/>
    <cellStyle name="Hipervínculo" xfId="21430" builtinId="8" hidden="1"/>
    <cellStyle name="Hipervínculo" xfId="21432" builtinId="8" hidden="1"/>
    <cellStyle name="Hipervínculo" xfId="21434" builtinId="8" hidden="1"/>
    <cellStyle name="Hipervínculo" xfId="21436" builtinId="8" hidden="1"/>
    <cellStyle name="Hipervínculo" xfId="21438" builtinId="8" hidden="1"/>
    <cellStyle name="Hipervínculo" xfId="21440" builtinId="8" hidden="1"/>
    <cellStyle name="Hipervínculo" xfId="21442" builtinId="8" hidden="1"/>
    <cellStyle name="Hipervínculo" xfId="21444" builtinId="8" hidden="1"/>
    <cellStyle name="Hipervínculo" xfId="21446" builtinId="8" hidden="1"/>
    <cellStyle name="Hipervínculo" xfId="21448" builtinId="8" hidden="1"/>
    <cellStyle name="Hipervínculo" xfId="21450" builtinId="8" hidden="1"/>
    <cellStyle name="Hipervínculo" xfId="21452" builtinId="8" hidden="1"/>
    <cellStyle name="Hipervínculo" xfId="21454" builtinId="8" hidden="1"/>
    <cellStyle name="Hipervínculo" xfId="21456" builtinId="8" hidden="1"/>
    <cellStyle name="Hipervínculo" xfId="21458" builtinId="8" hidden="1"/>
    <cellStyle name="Hipervínculo" xfId="21460" builtinId="8" hidden="1"/>
    <cellStyle name="Hipervínculo" xfId="21462" builtinId="8" hidden="1"/>
    <cellStyle name="Hipervínculo" xfId="21464" builtinId="8" hidden="1"/>
    <cellStyle name="Hipervínculo" xfId="21466" builtinId="8" hidden="1"/>
    <cellStyle name="Hipervínculo" xfId="21468" builtinId="8" hidden="1"/>
    <cellStyle name="Hipervínculo" xfId="21470" builtinId="8" hidden="1"/>
    <cellStyle name="Hipervínculo" xfId="21472" builtinId="8" hidden="1"/>
    <cellStyle name="Hipervínculo" xfId="21474" builtinId="8" hidden="1"/>
    <cellStyle name="Hipervínculo" xfId="21476" builtinId="8" hidden="1"/>
    <cellStyle name="Hipervínculo" xfId="21478" builtinId="8" hidden="1"/>
    <cellStyle name="Hipervínculo" xfId="21480" builtinId="8" hidden="1"/>
    <cellStyle name="Hipervínculo" xfId="21482" builtinId="8" hidden="1"/>
    <cellStyle name="Hipervínculo" xfId="21484" builtinId="8" hidden="1"/>
    <cellStyle name="Hipervínculo" xfId="21486" builtinId="8" hidden="1"/>
    <cellStyle name="Hipervínculo" xfId="21488" builtinId="8" hidden="1"/>
    <cellStyle name="Hipervínculo" xfId="21490" builtinId="8" hidden="1"/>
    <cellStyle name="Hipervínculo" xfId="21492" builtinId="8" hidden="1"/>
    <cellStyle name="Hipervínculo" xfId="21494" builtinId="8" hidden="1"/>
    <cellStyle name="Hipervínculo" xfId="21496" builtinId="8" hidden="1"/>
    <cellStyle name="Hipervínculo" xfId="21498" builtinId="8" hidden="1"/>
    <cellStyle name="Hipervínculo" xfId="21500" builtinId="8" hidden="1"/>
    <cellStyle name="Hipervínculo" xfId="21502" builtinId="8" hidden="1"/>
    <cellStyle name="Hipervínculo" xfId="21504" builtinId="8" hidden="1"/>
    <cellStyle name="Hipervínculo" xfId="21506" builtinId="8" hidden="1"/>
    <cellStyle name="Hipervínculo" xfId="21508" builtinId="8" hidden="1"/>
    <cellStyle name="Hipervínculo" xfId="21510" builtinId="8" hidden="1"/>
    <cellStyle name="Hipervínculo" xfId="21512" builtinId="8" hidden="1"/>
    <cellStyle name="Hipervínculo" xfId="21514" builtinId="8" hidden="1"/>
    <cellStyle name="Hipervínculo" xfId="21516" builtinId="8" hidden="1"/>
    <cellStyle name="Hipervínculo" xfId="21518" builtinId="8" hidden="1"/>
    <cellStyle name="Hipervínculo" xfId="21520" builtinId="8" hidden="1"/>
    <cellStyle name="Hipervínculo" xfId="21522" builtinId="8" hidden="1"/>
    <cellStyle name="Hipervínculo" xfId="21524" builtinId="8" hidden="1"/>
    <cellStyle name="Hipervínculo" xfId="21526" builtinId="8" hidden="1"/>
    <cellStyle name="Hipervínculo" xfId="21528" builtinId="8" hidden="1"/>
    <cellStyle name="Hipervínculo" xfId="21530" builtinId="8" hidden="1"/>
    <cellStyle name="Hipervínculo" xfId="21532" builtinId="8" hidden="1"/>
    <cellStyle name="Hipervínculo" xfId="21534" builtinId="8" hidden="1"/>
    <cellStyle name="Hipervínculo" xfId="21536" builtinId="8" hidden="1"/>
    <cellStyle name="Hipervínculo" xfId="21538" builtinId="8" hidden="1"/>
    <cellStyle name="Hipervínculo" xfId="21540" builtinId="8" hidden="1"/>
    <cellStyle name="Hipervínculo" xfId="21542" builtinId="8" hidden="1"/>
    <cellStyle name="Hipervínculo" xfId="21544" builtinId="8" hidden="1"/>
    <cellStyle name="Hipervínculo" xfId="21546" builtinId="8" hidden="1"/>
    <cellStyle name="Hipervínculo" xfId="21548" builtinId="8" hidden="1"/>
    <cellStyle name="Hipervínculo" xfId="21550" builtinId="8" hidden="1"/>
    <cellStyle name="Hipervínculo" xfId="21552" builtinId="8" hidden="1"/>
    <cellStyle name="Hipervínculo" xfId="21554" builtinId="8" hidden="1"/>
    <cellStyle name="Hipervínculo" xfId="21556" builtinId="8" hidden="1"/>
    <cellStyle name="Hipervínculo" xfId="21558" builtinId="8" hidden="1"/>
    <cellStyle name="Hipervínculo" xfId="21560" builtinId="8" hidden="1"/>
    <cellStyle name="Hipervínculo" xfId="21562" builtinId="8" hidden="1"/>
    <cellStyle name="Hipervínculo" xfId="21564" builtinId="8" hidden="1"/>
    <cellStyle name="Hipervínculo" xfId="21566" builtinId="8" hidden="1"/>
    <cellStyle name="Hipervínculo" xfId="21568" builtinId="8" hidden="1"/>
    <cellStyle name="Hipervínculo" xfId="21570" builtinId="8" hidden="1"/>
    <cellStyle name="Hipervínculo" xfId="21572" builtinId="8" hidden="1"/>
    <cellStyle name="Hipervínculo" xfId="21574" builtinId="8" hidden="1"/>
    <cellStyle name="Hipervínculo" xfId="21576" builtinId="8" hidden="1"/>
    <cellStyle name="Hipervínculo" xfId="21578" builtinId="8" hidden="1"/>
    <cellStyle name="Hipervínculo" xfId="21580" builtinId="8" hidden="1"/>
    <cellStyle name="Hipervínculo" xfId="21582" builtinId="8" hidden="1"/>
    <cellStyle name="Hipervínculo" xfId="21584" builtinId="8" hidden="1"/>
    <cellStyle name="Hipervínculo" xfId="21586" builtinId="8" hidden="1"/>
    <cellStyle name="Hipervínculo" xfId="21588" builtinId="8" hidden="1"/>
    <cellStyle name="Hipervínculo" xfId="21590" builtinId="8" hidden="1"/>
    <cellStyle name="Hipervínculo" xfId="21592" builtinId="8" hidden="1"/>
    <cellStyle name="Hipervínculo" xfId="21594" builtinId="8" hidden="1"/>
    <cellStyle name="Hipervínculo" xfId="21596" builtinId="8" hidden="1"/>
    <cellStyle name="Hipervínculo" xfId="21598" builtinId="8" hidden="1"/>
    <cellStyle name="Hipervínculo" xfId="21600" builtinId="8" hidden="1"/>
    <cellStyle name="Hipervínculo" xfId="21602" builtinId="8" hidden="1"/>
    <cellStyle name="Hipervínculo" xfId="21604" builtinId="8" hidden="1"/>
    <cellStyle name="Hipervínculo" xfId="21606" builtinId="8" hidden="1"/>
    <cellStyle name="Hipervínculo" xfId="21608" builtinId="8" hidden="1"/>
    <cellStyle name="Hipervínculo" xfId="21610" builtinId="8" hidden="1"/>
    <cellStyle name="Hipervínculo" xfId="21612" builtinId="8" hidden="1"/>
    <cellStyle name="Hipervínculo" xfId="21614" builtinId="8" hidden="1"/>
    <cellStyle name="Hipervínculo" xfId="21616" builtinId="8" hidden="1"/>
    <cellStyle name="Hipervínculo" xfId="21618" builtinId="8" hidden="1"/>
    <cellStyle name="Hipervínculo" xfId="21620" builtinId="8" hidden="1"/>
    <cellStyle name="Hipervínculo" xfId="21622" builtinId="8" hidden="1"/>
    <cellStyle name="Hipervínculo" xfId="21624" builtinId="8" hidden="1"/>
    <cellStyle name="Hipervínculo" xfId="21626" builtinId="8" hidden="1"/>
    <cellStyle name="Hipervínculo" xfId="21628" builtinId="8" hidden="1"/>
    <cellStyle name="Hipervínculo" xfId="21630" builtinId="8" hidden="1"/>
    <cellStyle name="Hipervínculo" xfId="21632" builtinId="8" hidden="1"/>
    <cellStyle name="Hipervínculo" xfId="21634" builtinId="8" hidden="1"/>
    <cellStyle name="Hipervínculo" xfId="21636" builtinId="8" hidden="1"/>
    <cellStyle name="Hipervínculo" xfId="21638" builtinId="8" hidden="1"/>
    <cellStyle name="Hipervínculo" xfId="21640" builtinId="8" hidden="1"/>
    <cellStyle name="Hipervínculo" xfId="21642" builtinId="8" hidden="1"/>
    <cellStyle name="Hipervínculo" xfId="21644" builtinId="8" hidden="1"/>
    <cellStyle name="Hipervínculo" xfId="21646" builtinId="8" hidden="1"/>
    <cellStyle name="Hipervínculo" xfId="21648" builtinId="8" hidden="1"/>
    <cellStyle name="Hipervínculo" xfId="21650" builtinId="8" hidden="1"/>
    <cellStyle name="Hipervínculo" xfId="21652" builtinId="8" hidden="1"/>
    <cellStyle name="Hipervínculo" xfId="21654" builtinId="8" hidden="1"/>
    <cellStyle name="Hipervínculo" xfId="21656" builtinId="8" hidden="1"/>
    <cellStyle name="Hipervínculo" xfId="21658" builtinId="8" hidden="1"/>
    <cellStyle name="Hipervínculo" xfId="21660" builtinId="8" hidden="1"/>
    <cellStyle name="Hipervínculo" xfId="21662" builtinId="8" hidden="1"/>
    <cellStyle name="Hipervínculo" xfId="21664" builtinId="8" hidden="1"/>
    <cellStyle name="Hipervínculo" xfId="21666" builtinId="8" hidden="1"/>
    <cellStyle name="Hipervínculo" xfId="21668" builtinId="8" hidden="1"/>
    <cellStyle name="Hipervínculo" xfId="21670" builtinId="8" hidden="1"/>
    <cellStyle name="Hipervínculo" xfId="21672" builtinId="8" hidden="1"/>
    <cellStyle name="Hipervínculo" xfId="21674" builtinId="8" hidden="1"/>
    <cellStyle name="Hipervínculo" xfId="21676" builtinId="8" hidden="1"/>
    <cellStyle name="Hipervínculo" xfId="21678" builtinId="8" hidden="1"/>
    <cellStyle name="Hipervínculo" xfId="21680" builtinId="8" hidden="1"/>
    <cellStyle name="Hipervínculo" xfId="21682" builtinId="8" hidden="1"/>
    <cellStyle name="Hipervínculo" xfId="21684" builtinId="8" hidden="1"/>
    <cellStyle name="Hipervínculo" xfId="21686" builtinId="8" hidden="1"/>
    <cellStyle name="Hipervínculo" xfId="21688" builtinId="8" hidden="1"/>
    <cellStyle name="Hipervínculo" xfId="21690" builtinId="8" hidden="1"/>
    <cellStyle name="Hipervínculo" xfId="21692" builtinId="8" hidden="1"/>
    <cellStyle name="Hipervínculo" xfId="21694" builtinId="8" hidden="1"/>
    <cellStyle name="Hipervínculo" xfId="21696" builtinId="8" hidden="1"/>
    <cellStyle name="Hipervínculo" xfId="21698" builtinId="8" hidden="1"/>
    <cellStyle name="Hipervínculo" xfId="21700" builtinId="8" hidden="1"/>
    <cellStyle name="Hipervínculo" xfId="21702" builtinId="8" hidden="1"/>
    <cellStyle name="Hipervínculo" xfId="21704" builtinId="8" hidden="1"/>
    <cellStyle name="Hipervínculo" xfId="21706" builtinId="8" hidden="1"/>
    <cellStyle name="Hipervínculo" xfId="21708" builtinId="8" hidden="1"/>
    <cellStyle name="Hipervínculo" xfId="21710" builtinId="8" hidden="1"/>
    <cellStyle name="Hipervínculo" xfId="21712" builtinId="8" hidden="1"/>
    <cellStyle name="Hipervínculo" xfId="21714" builtinId="8" hidden="1"/>
    <cellStyle name="Hipervínculo" xfId="21716" builtinId="8" hidden="1"/>
    <cellStyle name="Hipervínculo" xfId="21718" builtinId="8" hidden="1"/>
    <cellStyle name="Hipervínculo" xfId="21720" builtinId="8" hidden="1"/>
    <cellStyle name="Hipervínculo" xfId="21722" builtinId="8" hidden="1"/>
    <cellStyle name="Hipervínculo" xfId="21724" builtinId="8" hidden="1"/>
    <cellStyle name="Hipervínculo" xfId="21726" builtinId="8" hidden="1"/>
    <cellStyle name="Hipervínculo" xfId="21728" builtinId="8" hidden="1"/>
    <cellStyle name="Hipervínculo" xfId="21730" builtinId="8" hidden="1"/>
    <cellStyle name="Hipervínculo" xfId="21732" builtinId="8" hidden="1"/>
    <cellStyle name="Hipervínculo" xfId="21734" builtinId="8" hidden="1"/>
    <cellStyle name="Hipervínculo" xfId="21736" builtinId="8" hidden="1"/>
    <cellStyle name="Hipervínculo" xfId="21738" builtinId="8" hidden="1"/>
    <cellStyle name="Hipervínculo" xfId="21740" builtinId="8" hidden="1"/>
    <cellStyle name="Hipervínculo" xfId="21742" builtinId="8" hidden="1"/>
    <cellStyle name="Hipervínculo" xfId="21744" builtinId="8" hidden="1"/>
    <cellStyle name="Hipervínculo" xfId="21746" builtinId="8" hidden="1"/>
    <cellStyle name="Hipervínculo" xfId="21748" builtinId="8" hidden="1"/>
    <cellStyle name="Hipervínculo" xfId="21750" builtinId="8" hidden="1"/>
    <cellStyle name="Hipervínculo" xfId="21752" builtinId="8" hidden="1"/>
    <cellStyle name="Hipervínculo" xfId="21754" builtinId="8" hidden="1"/>
    <cellStyle name="Hipervínculo" xfId="21756" builtinId="8" hidden="1"/>
    <cellStyle name="Hipervínculo" xfId="21758" builtinId="8" hidden="1"/>
    <cellStyle name="Hipervínculo" xfId="21760" builtinId="8" hidden="1"/>
    <cellStyle name="Hipervínculo" xfId="21762" builtinId="8" hidden="1"/>
    <cellStyle name="Hipervínculo" xfId="21764" builtinId="8" hidden="1"/>
    <cellStyle name="Hipervínculo" xfId="21766" builtinId="8" hidden="1"/>
    <cellStyle name="Hipervínculo" xfId="21768" builtinId="8" hidden="1"/>
    <cellStyle name="Hipervínculo" xfId="21770" builtinId="8" hidden="1"/>
    <cellStyle name="Hipervínculo" xfId="21772" builtinId="8" hidden="1"/>
    <cellStyle name="Hipervínculo" xfId="21774" builtinId="8" hidden="1"/>
    <cellStyle name="Hipervínculo" xfId="21776" builtinId="8" hidden="1"/>
    <cellStyle name="Hipervínculo" xfId="21778" builtinId="8" hidden="1"/>
    <cellStyle name="Hipervínculo" xfId="21780" builtinId="8" hidden="1"/>
    <cellStyle name="Hipervínculo" xfId="21782" builtinId="8" hidden="1"/>
    <cellStyle name="Hipervínculo" xfId="21784" builtinId="8" hidden="1"/>
    <cellStyle name="Hipervínculo" xfId="21786" builtinId="8" hidden="1"/>
    <cellStyle name="Hipervínculo" xfId="21788" builtinId="8" hidden="1"/>
    <cellStyle name="Hipervínculo" xfId="21790" builtinId="8" hidden="1"/>
    <cellStyle name="Hipervínculo" xfId="21792" builtinId="8" hidden="1"/>
    <cellStyle name="Hipervínculo" xfId="21794" builtinId="8" hidden="1"/>
    <cellStyle name="Hipervínculo" xfId="21796" builtinId="8" hidden="1"/>
    <cellStyle name="Hipervínculo" xfId="21798" builtinId="8" hidden="1"/>
    <cellStyle name="Hipervínculo" xfId="21800" builtinId="8" hidden="1"/>
    <cellStyle name="Hipervínculo" xfId="21802" builtinId="8" hidden="1"/>
    <cellStyle name="Hipervínculo" xfId="21804" builtinId="8" hidden="1"/>
    <cellStyle name="Hipervínculo" xfId="21806" builtinId="8" hidden="1"/>
    <cellStyle name="Hipervínculo" xfId="21808" builtinId="8" hidden="1"/>
    <cellStyle name="Hipervínculo" xfId="21810" builtinId="8" hidden="1"/>
    <cellStyle name="Hipervínculo" xfId="21812" builtinId="8" hidden="1"/>
    <cellStyle name="Hipervínculo" xfId="21814" builtinId="8" hidden="1"/>
    <cellStyle name="Hipervínculo" xfId="21816" builtinId="8" hidden="1"/>
    <cellStyle name="Hipervínculo" xfId="21818" builtinId="8" hidden="1"/>
    <cellStyle name="Hipervínculo" xfId="21820" builtinId="8" hidden="1"/>
    <cellStyle name="Hipervínculo" xfId="21822" builtinId="8" hidden="1"/>
    <cellStyle name="Hipervínculo" xfId="21824" builtinId="8" hidden="1"/>
    <cellStyle name="Hipervínculo" xfId="21826" builtinId="8" hidden="1"/>
    <cellStyle name="Hipervínculo" xfId="21828" builtinId="8" hidden="1"/>
    <cellStyle name="Hipervínculo" xfId="21830" builtinId="8" hidden="1"/>
    <cellStyle name="Hipervínculo" xfId="21832" builtinId="8" hidden="1"/>
    <cellStyle name="Hipervínculo" xfId="21834" builtinId="8" hidden="1"/>
    <cellStyle name="Hipervínculo" xfId="21836" builtinId="8" hidden="1"/>
    <cellStyle name="Hipervínculo" xfId="21838" builtinId="8" hidden="1"/>
    <cellStyle name="Hipervínculo" xfId="21840" builtinId="8" hidden="1"/>
    <cellStyle name="Hipervínculo" xfId="21842" builtinId="8" hidden="1"/>
    <cellStyle name="Hipervínculo" xfId="21844" builtinId="8" hidden="1"/>
    <cellStyle name="Hipervínculo" xfId="21846" builtinId="8" hidden="1"/>
    <cellStyle name="Hipervínculo" xfId="21848" builtinId="8" hidden="1"/>
    <cellStyle name="Hipervínculo" xfId="21850" builtinId="8" hidden="1"/>
    <cellStyle name="Hipervínculo" xfId="21852" builtinId="8" hidden="1"/>
    <cellStyle name="Hipervínculo" xfId="21854" builtinId="8" hidden="1"/>
    <cellStyle name="Hipervínculo" xfId="21856" builtinId="8" hidden="1"/>
    <cellStyle name="Hipervínculo" xfId="21858" builtinId="8" hidden="1"/>
    <cellStyle name="Hipervínculo" xfId="21860" builtinId="8" hidden="1"/>
    <cellStyle name="Hipervínculo" xfId="21862" builtinId="8" hidden="1"/>
    <cellStyle name="Hipervínculo" xfId="21864" builtinId="8" hidden="1"/>
    <cellStyle name="Hipervínculo" xfId="21866" builtinId="8" hidden="1"/>
    <cellStyle name="Hipervínculo" xfId="21868" builtinId="8" hidden="1"/>
    <cellStyle name="Hipervínculo" xfId="21870" builtinId="8" hidden="1"/>
    <cellStyle name="Hipervínculo" xfId="21872" builtinId="8" hidden="1"/>
    <cellStyle name="Hipervínculo" xfId="21874" builtinId="8" hidden="1"/>
    <cellStyle name="Hipervínculo" xfId="21876" builtinId="8" hidden="1"/>
    <cellStyle name="Hipervínculo" xfId="21878" builtinId="8" hidden="1"/>
    <cellStyle name="Hipervínculo" xfId="21880" builtinId="8" hidden="1"/>
    <cellStyle name="Hipervínculo" xfId="21882" builtinId="8" hidden="1"/>
    <cellStyle name="Hipervínculo" xfId="21884" builtinId="8" hidden="1"/>
    <cellStyle name="Hipervínculo" xfId="21886" builtinId="8" hidden="1"/>
    <cellStyle name="Hipervínculo" xfId="21888" builtinId="8" hidden="1"/>
    <cellStyle name="Hipervínculo" xfId="21890" builtinId="8" hidden="1"/>
    <cellStyle name="Hipervínculo" xfId="21892" builtinId="8" hidden="1"/>
    <cellStyle name="Hipervínculo" xfId="21894" builtinId="8" hidden="1"/>
    <cellStyle name="Hipervínculo" xfId="21896" builtinId="8" hidden="1"/>
    <cellStyle name="Hipervínculo" xfId="21898" builtinId="8" hidden="1"/>
    <cellStyle name="Hipervínculo" xfId="21900" builtinId="8" hidden="1"/>
    <cellStyle name="Hipervínculo" xfId="21902" builtinId="8" hidden="1"/>
    <cellStyle name="Hipervínculo" xfId="21904" builtinId="8" hidden="1"/>
    <cellStyle name="Hipervínculo" xfId="21906" builtinId="8" hidden="1"/>
    <cellStyle name="Hipervínculo" xfId="21908" builtinId="8" hidden="1"/>
    <cellStyle name="Hipervínculo" xfId="21910" builtinId="8" hidden="1"/>
    <cellStyle name="Hipervínculo" xfId="21912" builtinId="8" hidden="1"/>
    <cellStyle name="Hipervínculo" xfId="21914" builtinId="8" hidden="1"/>
    <cellStyle name="Hipervínculo" xfId="21916" builtinId="8" hidden="1"/>
    <cellStyle name="Hipervínculo" xfId="21918" builtinId="8" hidden="1"/>
    <cellStyle name="Hipervínculo" xfId="21920" builtinId="8" hidden="1"/>
    <cellStyle name="Hipervínculo" xfId="21922" builtinId="8" hidden="1"/>
    <cellStyle name="Hipervínculo" xfId="21924" builtinId="8" hidden="1"/>
    <cellStyle name="Hipervínculo" xfId="21926" builtinId="8" hidden="1"/>
    <cellStyle name="Hipervínculo" xfId="21928" builtinId="8" hidden="1"/>
    <cellStyle name="Hipervínculo" xfId="21930" builtinId="8" hidden="1"/>
    <cellStyle name="Hipervínculo" xfId="21932" builtinId="8" hidden="1"/>
    <cellStyle name="Hipervínculo" xfId="21934" builtinId="8" hidden="1"/>
    <cellStyle name="Hipervínculo" xfId="21936" builtinId="8" hidden="1"/>
    <cellStyle name="Hipervínculo" xfId="21938" builtinId="8" hidden="1"/>
    <cellStyle name="Hipervínculo" xfId="21940" builtinId="8" hidden="1"/>
    <cellStyle name="Hipervínculo" xfId="21942" builtinId="8" hidden="1"/>
    <cellStyle name="Hipervínculo" xfId="21944" builtinId="8" hidden="1"/>
    <cellStyle name="Hipervínculo" xfId="21946" builtinId="8" hidden="1"/>
    <cellStyle name="Hipervínculo" xfId="21948" builtinId="8" hidden="1"/>
    <cellStyle name="Hipervínculo" xfId="21950" builtinId="8" hidden="1"/>
    <cellStyle name="Hipervínculo" xfId="21952" builtinId="8" hidden="1"/>
    <cellStyle name="Hipervínculo" xfId="21954" builtinId="8" hidden="1"/>
    <cellStyle name="Hipervínculo" xfId="21956" builtinId="8" hidden="1"/>
    <cellStyle name="Hipervínculo" xfId="21958" builtinId="8" hidden="1"/>
    <cellStyle name="Hipervínculo" xfId="21960" builtinId="8" hidden="1"/>
    <cellStyle name="Hipervínculo" xfId="21962" builtinId="8" hidden="1"/>
    <cellStyle name="Hipervínculo" xfId="21964" builtinId="8" hidden="1"/>
    <cellStyle name="Hipervínculo" xfId="21966" builtinId="8" hidden="1"/>
    <cellStyle name="Hipervínculo" xfId="21968" builtinId="8" hidden="1"/>
    <cellStyle name="Hipervínculo" xfId="21970" builtinId="8" hidden="1"/>
    <cellStyle name="Hipervínculo" xfId="21972" builtinId="8" hidden="1"/>
    <cellStyle name="Hipervínculo" xfId="21974" builtinId="8" hidden="1"/>
    <cellStyle name="Hipervínculo" xfId="21976" builtinId="8" hidden="1"/>
    <cellStyle name="Hipervínculo" xfId="21978" builtinId="8" hidden="1"/>
    <cellStyle name="Hipervínculo" xfId="21980" builtinId="8" hidden="1"/>
    <cellStyle name="Hipervínculo" xfId="21982" builtinId="8" hidden="1"/>
    <cellStyle name="Hipervínculo" xfId="21984" builtinId="8" hidden="1"/>
    <cellStyle name="Hipervínculo" xfId="21986" builtinId="8" hidden="1"/>
    <cellStyle name="Hipervínculo" xfId="21988" builtinId="8" hidden="1"/>
    <cellStyle name="Hipervínculo" xfId="21990" builtinId="8" hidden="1"/>
    <cellStyle name="Hipervínculo" xfId="21992" builtinId="8" hidden="1"/>
    <cellStyle name="Hipervínculo" xfId="21994" builtinId="8" hidden="1"/>
    <cellStyle name="Hipervínculo" xfId="21996" builtinId="8" hidden="1"/>
    <cellStyle name="Hipervínculo" xfId="21998" builtinId="8" hidden="1"/>
    <cellStyle name="Hipervínculo" xfId="22000" builtinId="8" hidden="1"/>
    <cellStyle name="Hipervínculo" xfId="22002" builtinId="8" hidden="1"/>
    <cellStyle name="Hipervínculo" xfId="22004" builtinId="8" hidden="1"/>
    <cellStyle name="Hipervínculo" xfId="22006" builtinId="8" hidden="1"/>
    <cellStyle name="Hipervínculo" xfId="22008" builtinId="8" hidden="1"/>
    <cellStyle name="Hipervínculo" xfId="22010" builtinId="8" hidden="1"/>
    <cellStyle name="Hipervínculo" xfId="22012" builtinId="8" hidden="1"/>
    <cellStyle name="Hipervínculo" xfId="22014" builtinId="8" hidden="1"/>
    <cellStyle name="Hipervínculo" xfId="22016" builtinId="8" hidden="1"/>
    <cellStyle name="Hipervínculo" xfId="22018" builtinId="8" hidden="1"/>
    <cellStyle name="Hipervínculo" xfId="22020" builtinId="8" hidden="1"/>
    <cellStyle name="Hipervínculo" xfId="22022" builtinId="8" hidden="1"/>
    <cellStyle name="Hipervínculo" xfId="22024" builtinId="8" hidden="1"/>
    <cellStyle name="Hipervínculo" xfId="22026" builtinId="8" hidden="1"/>
    <cellStyle name="Hipervínculo" xfId="22028" builtinId="8" hidden="1"/>
    <cellStyle name="Hipervínculo" xfId="22030" builtinId="8" hidden="1"/>
    <cellStyle name="Hipervínculo" xfId="22032" builtinId="8" hidden="1"/>
    <cellStyle name="Hipervínculo" xfId="22034" builtinId="8" hidden="1"/>
    <cellStyle name="Hipervínculo" xfId="22036" builtinId="8" hidden="1"/>
    <cellStyle name="Hipervínculo" xfId="22038" builtinId="8" hidden="1"/>
    <cellStyle name="Hipervínculo" xfId="22040" builtinId="8" hidden="1"/>
    <cellStyle name="Hipervínculo" xfId="22042" builtinId="8" hidden="1"/>
    <cellStyle name="Hipervínculo" xfId="22044" builtinId="8" hidden="1"/>
    <cellStyle name="Hipervínculo" xfId="22046" builtinId="8" hidden="1"/>
    <cellStyle name="Hipervínculo" xfId="22048" builtinId="8" hidden="1"/>
    <cellStyle name="Hipervínculo" xfId="22050" builtinId="8" hidden="1"/>
    <cellStyle name="Hipervínculo" xfId="22052" builtinId="8" hidden="1"/>
    <cellStyle name="Hipervínculo" xfId="22054" builtinId="8" hidden="1"/>
    <cellStyle name="Hipervínculo" xfId="22056" builtinId="8" hidden="1"/>
    <cellStyle name="Hipervínculo" xfId="22058" builtinId="8" hidden="1"/>
    <cellStyle name="Hipervínculo" xfId="22060" builtinId="8" hidden="1"/>
    <cellStyle name="Hipervínculo" xfId="22062" builtinId="8" hidden="1"/>
    <cellStyle name="Hipervínculo" xfId="22064" builtinId="8" hidden="1"/>
    <cellStyle name="Hipervínculo" xfId="22066" builtinId="8" hidden="1"/>
    <cellStyle name="Hipervínculo" xfId="22068" builtinId="8" hidden="1"/>
    <cellStyle name="Hipervínculo" xfId="22070" builtinId="8" hidden="1"/>
    <cellStyle name="Hipervínculo" xfId="22072" builtinId="8" hidden="1"/>
    <cellStyle name="Hipervínculo" xfId="22074" builtinId="8" hidden="1"/>
    <cellStyle name="Hipervínculo" xfId="22076" builtinId="8" hidden="1"/>
    <cellStyle name="Hipervínculo" xfId="22078" builtinId="8" hidden="1"/>
    <cellStyle name="Hipervínculo" xfId="22080" builtinId="8" hidden="1"/>
    <cellStyle name="Hipervínculo" xfId="22082" builtinId="8" hidden="1"/>
    <cellStyle name="Hipervínculo" xfId="22084" builtinId="8" hidden="1"/>
    <cellStyle name="Hipervínculo" xfId="22086" builtinId="8" hidden="1"/>
    <cellStyle name="Hipervínculo" xfId="22088" builtinId="8" hidden="1"/>
    <cellStyle name="Hipervínculo" xfId="22090" builtinId="8" hidden="1"/>
    <cellStyle name="Hipervínculo" xfId="22092" builtinId="8" hidden="1"/>
    <cellStyle name="Hipervínculo" xfId="22094" builtinId="8" hidden="1"/>
    <cellStyle name="Hipervínculo" xfId="22096" builtinId="8" hidden="1"/>
    <cellStyle name="Hipervínculo" xfId="22098" builtinId="8" hidden="1"/>
    <cellStyle name="Hipervínculo" xfId="22100" builtinId="8" hidden="1"/>
    <cellStyle name="Hipervínculo" xfId="22102" builtinId="8" hidden="1"/>
    <cellStyle name="Hipervínculo" xfId="22104" builtinId="8" hidden="1"/>
    <cellStyle name="Hipervínculo" xfId="22106" builtinId="8" hidden="1"/>
    <cellStyle name="Hipervínculo" xfId="22108" builtinId="8" hidden="1"/>
    <cellStyle name="Hipervínculo" xfId="22110" builtinId="8" hidden="1"/>
    <cellStyle name="Hipervínculo" xfId="22112" builtinId="8" hidden="1"/>
    <cellStyle name="Hipervínculo" xfId="22114" builtinId="8" hidden="1"/>
    <cellStyle name="Hipervínculo" xfId="22116" builtinId="8" hidden="1"/>
    <cellStyle name="Hipervínculo" xfId="22118" builtinId="8" hidden="1"/>
    <cellStyle name="Hipervínculo" xfId="22120" builtinId="8" hidden="1"/>
    <cellStyle name="Hipervínculo" xfId="22122" builtinId="8" hidden="1"/>
    <cellStyle name="Hipervínculo" xfId="22124" builtinId="8" hidden="1"/>
    <cellStyle name="Hipervínculo" xfId="22126" builtinId="8" hidden="1"/>
    <cellStyle name="Hipervínculo" xfId="22128" builtinId="8" hidden="1"/>
    <cellStyle name="Hipervínculo" xfId="22130" builtinId="8" hidden="1"/>
    <cellStyle name="Hipervínculo" xfId="22132" builtinId="8" hidden="1"/>
    <cellStyle name="Hipervínculo" xfId="22134" builtinId="8" hidden="1"/>
    <cellStyle name="Hipervínculo" xfId="22136" builtinId="8" hidden="1"/>
    <cellStyle name="Hipervínculo" xfId="22138" builtinId="8" hidden="1"/>
    <cellStyle name="Hipervínculo" xfId="22140" builtinId="8" hidden="1"/>
    <cellStyle name="Hipervínculo" xfId="22142" builtinId="8" hidden="1"/>
    <cellStyle name="Hipervínculo" xfId="22144" builtinId="8" hidden="1"/>
    <cellStyle name="Hipervínculo" xfId="22146" builtinId="8" hidden="1"/>
    <cellStyle name="Hipervínculo" xfId="22148" builtinId="8" hidden="1"/>
    <cellStyle name="Hipervínculo" xfId="22150" builtinId="8" hidden="1"/>
    <cellStyle name="Hipervínculo" xfId="22152" builtinId="8" hidden="1"/>
    <cellStyle name="Hipervínculo" xfId="22154" builtinId="8" hidden="1"/>
    <cellStyle name="Hipervínculo" xfId="22156" builtinId="8" hidden="1"/>
    <cellStyle name="Hipervínculo" xfId="22158" builtinId="8" hidden="1"/>
    <cellStyle name="Hipervínculo" xfId="22160" builtinId="8" hidden="1"/>
    <cellStyle name="Hipervínculo" xfId="22162" builtinId="8" hidden="1"/>
    <cellStyle name="Hipervínculo" xfId="22164" builtinId="8" hidden="1"/>
    <cellStyle name="Hipervínculo" xfId="22166" builtinId="8" hidden="1"/>
    <cellStyle name="Hipervínculo" xfId="22168" builtinId="8" hidden="1"/>
    <cellStyle name="Hipervínculo" xfId="22170" builtinId="8" hidden="1"/>
    <cellStyle name="Hipervínculo" xfId="22172" builtinId="8" hidden="1"/>
    <cellStyle name="Hipervínculo" xfId="22174" builtinId="8" hidden="1"/>
    <cellStyle name="Hipervínculo" xfId="22176" builtinId="8" hidden="1"/>
    <cellStyle name="Hipervínculo" xfId="22178" builtinId="8" hidden="1"/>
    <cellStyle name="Hipervínculo" xfId="22180" builtinId="8" hidden="1"/>
    <cellStyle name="Hipervínculo" xfId="22182" builtinId="8" hidden="1"/>
    <cellStyle name="Hipervínculo" xfId="22184" builtinId="8" hidden="1"/>
    <cellStyle name="Hipervínculo" xfId="22186" builtinId="8" hidden="1"/>
    <cellStyle name="Hipervínculo" xfId="22188" builtinId="8" hidden="1"/>
    <cellStyle name="Hipervínculo" xfId="22190" builtinId="8" hidden="1"/>
    <cellStyle name="Hipervínculo" xfId="22192" builtinId="8" hidden="1"/>
    <cellStyle name="Hipervínculo" xfId="22194" builtinId="8" hidden="1"/>
    <cellStyle name="Hipervínculo" xfId="22196" builtinId="8" hidden="1"/>
    <cellStyle name="Hipervínculo" xfId="22198" builtinId="8" hidden="1"/>
    <cellStyle name="Hipervínculo" xfId="22200" builtinId="8" hidden="1"/>
    <cellStyle name="Hipervínculo" xfId="22202" builtinId="8" hidden="1"/>
    <cellStyle name="Hipervínculo" xfId="22204" builtinId="8" hidden="1"/>
    <cellStyle name="Hipervínculo" xfId="22206" builtinId="8" hidden="1"/>
    <cellStyle name="Hipervínculo" xfId="22208" builtinId="8" hidden="1"/>
    <cellStyle name="Hipervínculo" xfId="22210" builtinId="8" hidden="1"/>
    <cellStyle name="Hipervínculo" xfId="22212" builtinId="8" hidden="1"/>
    <cellStyle name="Hipervínculo" xfId="22214" builtinId="8" hidden="1"/>
    <cellStyle name="Hipervínculo" xfId="22216" builtinId="8" hidden="1"/>
    <cellStyle name="Hipervínculo" xfId="22218" builtinId="8" hidden="1"/>
    <cellStyle name="Hipervínculo" xfId="22220" builtinId="8" hidden="1"/>
    <cellStyle name="Hipervínculo" xfId="22222" builtinId="8" hidden="1"/>
    <cellStyle name="Hipervínculo" xfId="22224" builtinId="8" hidden="1"/>
    <cellStyle name="Hipervínculo" xfId="22226" builtinId="8" hidden="1"/>
    <cellStyle name="Hipervínculo" xfId="22228" builtinId="8" hidden="1"/>
    <cellStyle name="Hipervínculo" xfId="22230" builtinId="8" hidden="1"/>
    <cellStyle name="Hipervínculo" xfId="22232" builtinId="8" hidden="1"/>
    <cellStyle name="Hipervínculo" xfId="22234" builtinId="8" hidden="1"/>
    <cellStyle name="Hipervínculo" xfId="22236" builtinId="8" hidden="1"/>
    <cellStyle name="Hipervínculo" xfId="22238" builtinId="8" hidden="1"/>
    <cellStyle name="Hipervínculo" xfId="22240" builtinId="8" hidden="1"/>
    <cellStyle name="Hipervínculo" xfId="22242" builtinId="8" hidden="1"/>
    <cellStyle name="Hipervínculo" xfId="22244" builtinId="8" hidden="1"/>
    <cellStyle name="Hipervínculo" xfId="22246" builtinId="8" hidden="1"/>
    <cellStyle name="Hipervínculo" xfId="22248" builtinId="8" hidden="1"/>
    <cellStyle name="Hipervínculo" xfId="22250" builtinId="8" hidden="1"/>
    <cellStyle name="Hipervínculo" xfId="22252" builtinId="8" hidden="1"/>
    <cellStyle name="Hipervínculo" xfId="22254" builtinId="8" hidden="1"/>
    <cellStyle name="Hipervínculo" xfId="22256" builtinId="8" hidden="1"/>
    <cellStyle name="Hipervínculo" xfId="22258" builtinId="8" hidden="1"/>
    <cellStyle name="Hipervínculo" xfId="22260" builtinId="8" hidden="1"/>
    <cellStyle name="Hipervínculo" xfId="22262" builtinId="8" hidden="1"/>
    <cellStyle name="Hipervínculo" xfId="22264" builtinId="8" hidden="1"/>
    <cellStyle name="Hipervínculo" xfId="22266" builtinId="8" hidden="1"/>
    <cellStyle name="Hipervínculo" xfId="22268" builtinId="8" hidden="1"/>
    <cellStyle name="Hipervínculo" xfId="22270" builtinId="8" hidden="1"/>
    <cellStyle name="Hipervínculo" xfId="22272" builtinId="8" hidden="1"/>
    <cellStyle name="Hipervínculo" xfId="22274" builtinId="8" hidden="1"/>
    <cellStyle name="Hipervínculo" xfId="22276" builtinId="8" hidden="1"/>
    <cellStyle name="Hipervínculo" xfId="22278" builtinId="8" hidden="1"/>
    <cellStyle name="Hipervínculo" xfId="22280" builtinId="8" hidden="1"/>
    <cellStyle name="Hipervínculo" xfId="22282" builtinId="8" hidden="1"/>
    <cellStyle name="Hipervínculo" xfId="22284" builtinId="8" hidden="1"/>
    <cellStyle name="Hipervínculo" xfId="22286" builtinId="8" hidden="1"/>
    <cellStyle name="Hipervínculo" xfId="22288" builtinId="8" hidden="1"/>
    <cellStyle name="Hipervínculo" xfId="22290" builtinId="8" hidden="1"/>
    <cellStyle name="Hipervínculo" xfId="22292" builtinId="8" hidden="1"/>
    <cellStyle name="Hipervínculo" xfId="22294" builtinId="8" hidden="1"/>
    <cellStyle name="Hipervínculo" xfId="22296" builtinId="8" hidden="1"/>
    <cellStyle name="Hipervínculo" xfId="22298" builtinId="8" hidden="1"/>
    <cellStyle name="Hipervínculo" xfId="22300" builtinId="8" hidden="1"/>
    <cellStyle name="Hipervínculo" xfId="22302" builtinId="8" hidden="1"/>
    <cellStyle name="Hipervínculo" xfId="22304" builtinId="8" hidden="1"/>
    <cellStyle name="Hipervínculo" xfId="22306" builtinId="8" hidden="1"/>
    <cellStyle name="Hipervínculo" xfId="22308" builtinId="8" hidden="1"/>
    <cellStyle name="Hipervínculo" xfId="22310" builtinId="8" hidden="1"/>
    <cellStyle name="Hipervínculo" xfId="22312" builtinId="8" hidden="1"/>
    <cellStyle name="Hipervínculo" xfId="22314" builtinId="8" hidden="1"/>
    <cellStyle name="Hipervínculo" xfId="22316" builtinId="8" hidden="1"/>
    <cellStyle name="Hipervínculo" xfId="22318" builtinId="8" hidden="1"/>
    <cellStyle name="Hipervínculo" xfId="22320" builtinId="8" hidden="1"/>
    <cellStyle name="Hipervínculo" xfId="22322" builtinId="8" hidden="1"/>
    <cellStyle name="Hipervínculo" xfId="22324" builtinId="8" hidden="1"/>
    <cellStyle name="Hipervínculo" xfId="22326" builtinId="8" hidden="1"/>
    <cellStyle name="Hipervínculo" xfId="22328" builtinId="8" hidden="1"/>
    <cellStyle name="Hipervínculo" xfId="22330" builtinId="8" hidden="1"/>
    <cellStyle name="Hipervínculo" xfId="22332" builtinId="8" hidden="1"/>
    <cellStyle name="Hipervínculo" xfId="22334" builtinId="8" hidden="1"/>
    <cellStyle name="Hipervínculo" xfId="22336" builtinId="8" hidden="1"/>
    <cellStyle name="Hipervínculo" xfId="22338" builtinId="8" hidden="1"/>
    <cellStyle name="Hipervínculo" xfId="22340" builtinId="8" hidden="1"/>
    <cellStyle name="Hipervínculo" xfId="22342" builtinId="8" hidden="1"/>
    <cellStyle name="Hipervínculo" xfId="22344" builtinId="8" hidden="1"/>
    <cellStyle name="Hipervínculo" xfId="22346" builtinId="8" hidden="1"/>
    <cellStyle name="Hipervínculo" xfId="22348" builtinId="8" hidden="1"/>
    <cellStyle name="Hipervínculo" xfId="22350" builtinId="8" hidden="1"/>
    <cellStyle name="Hipervínculo" xfId="22352" builtinId="8" hidden="1"/>
    <cellStyle name="Hipervínculo" xfId="22354" builtinId="8" hidden="1"/>
    <cellStyle name="Hipervínculo" xfId="22356" builtinId="8" hidden="1"/>
    <cellStyle name="Hipervínculo" xfId="22358" builtinId="8" hidden="1"/>
    <cellStyle name="Hipervínculo" xfId="22360" builtinId="8" hidden="1"/>
    <cellStyle name="Hipervínculo" xfId="22362" builtinId="8" hidden="1"/>
    <cellStyle name="Hipervínculo" xfId="22364" builtinId="8" hidden="1"/>
    <cellStyle name="Hipervínculo" xfId="22366" builtinId="8" hidden="1"/>
    <cellStyle name="Hipervínculo" xfId="22368" builtinId="8" hidden="1"/>
    <cellStyle name="Hipervínculo" xfId="22370" builtinId="8" hidden="1"/>
    <cellStyle name="Hipervínculo" xfId="22372" builtinId="8" hidden="1"/>
    <cellStyle name="Hipervínculo" xfId="22374" builtinId="8" hidden="1"/>
    <cellStyle name="Hipervínculo" xfId="22376" builtinId="8" hidden="1"/>
    <cellStyle name="Hipervínculo" xfId="22378" builtinId="8" hidden="1"/>
    <cellStyle name="Hipervínculo" xfId="22380" builtinId="8" hidden="1"/>
    <cellStyle name="Hipervínculo" xfId="22382" builtinId="8" hidden="1"/>
    <cellStyle name="Hipervínculo" xfId="22384" builtinId="8" hidden="1"/>
    <cellStyle name="Hipervínculo" xfId="22386" builtinId="8" hidden="1"/>
    <cellStyle name="Hipervínculo" xfId="22388" builtinId="8" hidden="1"/>
    <cellStyle name="Hipervínculo" xfId="22390" builtinId="8" hidden="1"/>
    <cellStyle name="Hipervínculo" xfId="22392" builtinId="8" hidden="1"/>
    <cellStyle name="Hipervínculo" xfId="22394" builtinId="8" hidden="1"/>
    <cellStyle name="Hipervínculo" xfId="22396" builtinId="8" hidden="1"/>
    <cellStyle name="Hipervínculo" xfId="22398" builtinId="8" hidden="1"/>
    <cellStyle name="Hipervínculo" xfId="22400" builtinId="8" hidden="1"/>
    <cellStyle name="Hipervínculo" xfId="22402" builtinId="8" hidden="1"/>
    <cellStyle name="Hipervínculo" xfId="22404" builtinId="8" hidden="1"/>
    <cellStyle name="Hipervínculo" xfId="22406" builtinId="8" hidden="1"/>
    <cellStyle name="Hipervínculo" xfId="22408" builtinId="8" hidden="1"/>
    <cellStyle name="Hipervínculo" xfId="22410" builtinId="8" hidden="1"/>
    <cellStyle name="Hipervínculo" xfId="22412" builtinId="8" hidden="1"/>
    <cellStyle name="Hipervínculo" xfId="22414" builtinId="8" hidden="1"/>
    <cellStyle name="Hipervínculo" xfId="22416" builtinId="8" hidden="1"/>
    <cellStyle name="Hipervínculo" xfId="22418" builtinId="8" hidden="1"/>
    <cellStyle name="Hipervínculo" xfId="22420" builtinId="8" hidden="1"/>
    <cellStyle name="Hipervínculo" xfId="22422" builtinId="8" hidden="1"/>
    <cellStyle name="Hipervínculo" xfId="22424" builtinId="8" hidden="1"/>
    <cellStyle name="Hipervínculo" xfId="22426" builtinId="8" hidden="1"/>
    <cellStyle name="Hipervínculo" xfId="22428" builtinId="8" hidden="1"/>
    <cellStyle name="Hipervínculo" xfId="22430" builtinId="8" hidden="1"/>
    <cellStyle name="Hipervínculo" xfId="22432" builtinId="8" hidden="1"/>
    <cellStyle name="Hipervínculo" xfId="22434" builtinId="8" hidden="1"/>
    <cellStyle name="Hipervínculo" xfId="22436" builtinId="8" hidden="1"/>
    <cellStyle name="Hipervínculo" xfId="22438" builtinId="8" hidden="1"/>
    <cellStyle name="Hipervínculo" xfId="22440" builtinId="8" hidden="1"/>
    <cellStyle name="Hipervínculo" xfId="22442" builtinId="8" hidden="1"/>
    <cellStyle name="Hipervínculo" xfId="22444" builtinId="8" hidden="1"/>
    <cellStyle name="Hipervínculo" xfId="22446" builtinId="8" hidden="1"/>
    <cellStyle name="Hipervínculo" xfId="22448" builtinId="8" hidden="1"/>
    <cellStyle name="Hipervínculo" xfId="22450" builtinId="8" hidden="1"/>
    <cellStyle name="Hipervínculo" xfId="22452" builtinId="8" hidden="1"/>
    <cellStyle name="Hipervínculo" xfId="22454" builtinId="8" hidden="1"/>
    <cellStyle name="Hipervínculo" xfId="22456" builtinId="8" hidden="1"/>
    <cellStyle name="Hipervínculo" xfId="22458" builtinId="8" hidden="1"/>
    <cellStyle name="Hipervínculo" xfId="22460" builtinId="8" hidden="1"/>
    <cellStyle name="Hipervínculo" xfId="22462" builtinId="8" hidden="1"/>
    <cellStyle name="Hipervínculo" xfId="22464" builtinId="8" hidden="1"/>
    <cellStyle name="Hipervínculo" xfId="22466" builtinId="8" hidden="1"/>
    <cellStyle name="Hipervínculo" xfId="22468" builtinId="8" hidden="1"/>
    <cellStyle name="Hipervínculo" xfId="22470" builtinId="8" hidden="1"/>
    <cellStyle name="Hipervínculo" xfId="22472" builtinId="8" hidden="1"/>
    <cellStyle name="Hipervínculo" xfId="22474" builtinId="8" hidden="1"/>
    <cellStyle name="Hipervínculo" xfId="22476" builtinId="8" hidden="1"/>
    <cellStyle name="Hipervínculo" xfId="22478" builtinId="8" hidden="1"/>
    <cellStyle name="Hipervínculo" xfId="22480" builtinId="8" hidden="1"/>
    <cellStyle name="Hipervínculo" xfId="22482" builtinId="8" hidden="1"/>
    <cellStyle name="Hipervínculo" xfId="22484" builtinId="8" hidden="1"/>
    <cellStyle name="Hipervínculo" xfId="22486" builtinId="8" hidden="1"/>
    <cellStyle name="Hipervínculo" xfId="22488" builtinId="8" hidden="1"/>
    <cellStyle name="Hipervínculo" xfId="22490" builtinId="8" hidden="1"/>
    <cellStyle name="Hipervínculo" xfId="22492" builtinId="8" hidden="1"/>
    <cellStyle name="Hipervínculo" xfId="22494" builtinId="8" hidden="1"/>
    <cellStyle name="Hipervínculo" xfId="22496" builtinId="8" hidden="1"/>
    <cellStyle name="Hipervínculo" xfId="22498" builtinId="8" hidden="1"/>
    <cellStyle name="Hipervínculo" xfId="22500" builtinId="8" hidden="1"/>
    <cellStyle name="Hipervínculo" xfId="22502" builtinId="8" hidden="1"/>
    <cellStyle name="Hipervínculo" xfId="22504" builtinId="8" hidden="1"/>
    <cellStyle name="Hipervínculo" xfId="22506" builtinId="8" hidden="1"/>
    <cellStyle name="Hipervínculo" xfId="22508" builtinId="8" hidden="1"/>
    <cellStyle name="Hipervínculo" xfId="22510" builtinId="8" hidden="1"/>
    <cellStyle name="Hipervínculo" xfId="22512" builtinId="8" hidden="1"/>
    <cellStyle name="Hipervínculo" xfId="22514" builtinId="8" hidden="1"/>
    <cellStyle name="Hipervínculo" xfId="22516" builtinId="8" hidden="1"/>
    <cellStyle name="Hipervínculo" xfId="22518" builtinId="8" hidden="1"/>
    <cellStyle name="Hipervínculo" xfId="22520" builtinId="8" hidden="1"/>
    <cellStyle name="Hipervínculo" xfId="22522" builtinId="8" hidden="1"/>
    <cellStyle name="Hipervínculo" xfId="22524" builtinId="8" hidden="1"/>
    <cellStyle name="Hipervínculo" xfId="22526" builtinId="8" hidden="1"/>
    <cellStyle name="Hipervínculo" xfId="22528" builtinId="8" hidden="1"/>
    <cellStyle name="Hipervínculo" xfId="22530" builtinId="8" hidden="1"/>
    <cellStyle name="Hipervínculo" xfId="22532" builtinId="8" hidden="1"/>
    <cellStyle name="Hipervínculo" xfId="22534" builtinId="8" hidden="1"/>
    <cellStyle name="Hipervínculo" xfId="22536" builtinId="8" hidden="1"/>
    <cellStyle name="Hipervínculo" xfId="22538" builtinId="8" hidden="1"/>
    <cellStyle name="Hipervínculo" xfId="22540" builtinId="8" hidden="1"/>
    <cellStyle name="Hipervínculo" xfId="22542" builtinId="8" hidden="1"/>
    <cellStyle name="Hipervínculo" xfId="22544" builtinId="8" hidden="1"/>
    <cellStyle name="Hipervínculo" xfId="22546" builtinId="8" hidden="1"/>
    <cellStyle name="Hipervínculo" xfId="22548" builtinId="8" hidden="1"/>
    <cellStyle name="Hipervínculo" xfId="22550" builtinId="8" hidden="1"/>
    <cellStyle name="Hipervínculo" xfId="22552" builtinId="8" hidden="1"/>
    <cellStyle name="Hipervínculo" xfId="22554" builtinId="8" hidden="1"/>
    <cellStyle name="Hipervínculo" xfId="22556" builtinId="8" hidden="1"/>
    <cellStyle name="Hipervínculo" xfId="22558" builtinId="8" hidden="1"/>
    <cellStyle name="Hipervínculo" xfId="22560" builtinId="8" hidden="1"/>
    <cellStyle name="Hipervínculo" xfId="22562" builtinId="8" hidden="1"/>
    <cellStyle name="Hipervínculo" xfId="22564" builtinId="8" hidden="1"/>
    <cellStyle name="Hipervínculo" xfId="22566" builtinId="8" hidden="1"/>
    <cellStyle name="Hipervínculo" xfId="22568" builtinId="8" hidden="1"/>
    <cellStyle name="Hipervínculo" xfId="22570" builtinId="8" hidden="1"/>
    <cellStyle name="Hipervínculo" xfId="22572" builtinId="8" hidden="1"/>
    <cellStyle name="Hipervínculo" xfId="22574" builtinId="8" hidden="1"/>
    <cellStyle name="Hipervínculo" xfId="22576" builtinId="8" hidden="1"/>
    <cellStyle name="Hipervínculo" xfId="22578" builtinId="8" hidden="1"/>
    <cellStyle name="Hipervínculo" xfId="22580" builtinId="8" hidden="1"/>
    <cellStyle name="Hipervínculo" xfId="22582" builtinId="8" hidden="1"/>
    <cellStyle name="Hipervínculo" xfId="22584" builtinId="8" hidden="1"/>
    <cellStyle name="Hipervínculo" xfId="22586" builtinId="8" hidden="1"/>
    <cellStyle name="Hipervínculo" xfId="22588" builtinId="8" hidden="1"/>
    <cellStyle name="Hipervínculo" xfId="22590" builtinId="8" hidden="1"/>
    <cellStyle name="Hipervínculo" xfId="22592" builtinId="8" hidden="1"/>
    <cellStyle name="Hipervínculo" xfId="22594" builtinId="8" hidden="1"/>
    <cellStyle name="Hipervínculo" xfId="22596" builtinId="8" hidden="1"/>
    <cellStyle name="Hipervínculo" xfId="22598" builtinId="8" hidden="1"/>
    <cellStyle name="Hipervínculo" xfId="22600" builtinId="8" hidden="1"/>
    <cellStyle name="Hipervínculo" xfId="22602" builtinId="8" hidden="1"/>
    <cellStyle name="Hipervínculo" xfId="22604" builtinId="8" hidden="1"/>
    <cellStyle name="Hipervínculo" xfId="22606" builtinId="8" hidden="1"/>
    <cellStyle name="Hipervínculo" xfId="22608" builtinId="8" hidden="1"/>
    <cellStyle name="Hipervínculo" xfId="22610" builtinId="8" hidden="1"/>
    <cellStyle name="Hipervínculo" xfId="22612" builtinId="8" hidden="1"/>
    <cellStyle name="Hipervínculo" xfId="22614" builtinId="8" hidden="1"/>
    <cellStyle name="Hipervínculo" xfId="22616" builtinId="8" hidden="1"/>
    <cellStyle name="Hipervínculo" xfId="22618" builtinId="8" hidden="1"/>
    <cellStyle name="Hipervínculo" xfId="22620" builtinId="8" hidden="1"/>
    <cellStyle name="Hipervínculo" xfId="22622" builtinId="8" hidden="1"/>
    <cellStyle name="Hipervínculo" xfId="22624" builtinId="8" hidden="1"/>
    <cellStyle name="Hipervínculo" xfId="22626" builtinId="8" hidden="1"/>
    <cellStyle name="Hipervínculo" xfId="22628" builtinId="8" hidden="1"/>
    <cellStyle name="Hipervínculo" xfId="22630" builtinId="8" hidden="1"/>
    <cellStyle name="Hipervínculo" xfId="22632" builtinId="8" hidden="1"/>
    <cellStyle name="Hipervínculo" xfId="22634" builtinId="8" hidden="1"/>
    <cellStyle name="Hipervínculo" xfId="22636" builtinId="8" hidden="1"/>
    <cellStyle name="Hipervínculo" xfId="22638" builtinId="8" hidden="1"/>
    <cellStyle name="Hipervínculo" xfId="22640" builtinId="8" hidden="1"/>
    <cellStyle name="Hipervínculo" xfId="22642" builtinId="8" hidden="1"/>
    <cellStyle name="Hipervínculo" xfId="22644" builtinId="8" hidden="1"/>
    <cellStyle name="Hipervínculo" xfId="22646" builtinId="8" hidden="1"/>
    <cellStyle name="Hipervínculo" xfId="22648" builtinId="8" hidden="1"/>
    <cellStyle name="Hipervínculo" xfId="22650" builtinId="8" hidden="1"/>
    <cellStyle name="Hipervínculo" xfId="22652" builtinId="8" hidden="1"/>
    <cellStyle name="Hipervínculo" xfId="22654" builtinId="8" hidden="1"/>
    <cellStyle name="Hipervínculo" xfId="22656" builtinId="8" hidden="1"/>
    <cellStyle name="Hipervínculo" xfId="22658" builtinId="8" hidden="1"/>
    <cellStyle name="Hipervínculo" xfId="22660" builtinId="8" hidden="1"/>
    <cellStyle name="Hipervínculo" xfId="22662" builtinId="8" hidden="1"/>
    <cellStyle name="Hipervínculo" xfId="22664" builtinId="8" hidden="1"/>
    <cellStyle name="Hipervínculo" xfId="22666" builtinId="8" hidden="1"/>
    <cellStyle name="Hipervínculo" xfId="22668" builtinId="8" hidden="1"/>
    <cellStyle name="Hipervínculo" xfId="22670" builtinId="8" hidden="1"/>
    <cellStyle name="Hipervínculo" xfId="22672" builtinId="8" hidden="1"/>
    <cellStyle name="Hipervínculo" xfId="22674" builtinId="8" hidden="1"/>
    <cellStyle name="Hipervínculo" xfId="22676" builtinId="8" hidden="1"/>
    <cellStyle name="Hipervínculo" xfId="22678" builtinId="8" hidden="1"/>
    <cellStyle name="Hipervínculo" xfId="22680" builtinId="8" hidden="1"/>
    <cellStyle name="Hipervínculo" xfId="22682" builtinId="8" hidden="1"/>
    <cellStyle name="Hipervínculo" xfId="22684" builtinId="8" hidden="1"/>
    <cellStyle name="Hipervínculo" xfId="22686" builtinId="8" hidden="1"/>
    <cellStyle name="Hipervínculo" xfId="22688" builtinId="8" hidden="1"/>
    <cellStyle name="Hipervínculo" xfId="22690" builtinId="8" hidden="1"/>
    <cellStyle name="Hipervínculo" xfId="22692" builtinId="8" hidden="1"/>
    <cellStyle name="Hipervínculo" xfId="22694" builtinId="8" hidden="1"/>
    <cellStyle name="Hipervínculo" xfId="22696" builtinId="8" hidden="1"/>
    <cellStyle name="Hipervínculo" xfId="22698" builtinId="8" hidden="1"/>
    <cellStyle name="Hipervínculo" xfId="22700" builtinId="8" hidden="1"/>
    <cellStyle name="Hipervínculo" xfId="22702" builtinId="8" hidden="1"/>
    <cellStyle name="Hipervínculo" xfId="22704" builtinId="8" hidden="1"/>
    <cellStyle name="Hipervínculo" xfId="22706" builtinId="8" hidden="1"/>
    <cellStyle name="Hipervínculo" xfId="22708" builtinId="8" hidden="1"/>
    <cellStyle name="Hipervínculo" xfId="22710" builtinId="8" hidden="1"/>
    <cellStyle name="Hipervínculo" xfId="22712" builtinId="8" hidden="1"/>
    <cellStyle name="Hipervínculo" xfId="22714" builtinId="8" hidden="1"/>
    <cellStyle name="Hipervínculo" xfId="22716" builtinId="8" hidden="1"/>
    <cellStyle name="Hipervínculo" xfId="22718" builtinId="8" hidden="1"/>
    <cellStyle name="Hipervínculo" xfId="22720" builtinId="8" hidden="1"/>
    <cellStyle name="Hipervínculo" xfId="22722" builtinId="8" hidden="1"/>
    <cellStyle name="Hipervínculo" xfId="22724" builtinId="8" hidden="1"/>
    <cellStyle name="Hipervínculo" xfId="22726" builtinId="8" hidden="1"/>
    <cellStyle name="Hipervínculo" xfId="22728" builtinId="8" hidden="1"/>
    <cellStyle name="Hipervínculo" xfId="22730" builtinId="8" hidden="1"/>
    <cellStyle name="Hipervínculo" xfId="22732" builtinId="8" hidden="1"/>
    <cellStyle name="Hipervínculo" xfId="22734" builtinId="8" hidden="1"/>
    <cellStyle name="Hipervínculo" xfId="22736" builtinId="8" hidden="1"/>
    <cellStyle name="Hipervínculo" xfId="22738" builtinId="8" hidden="1"/>
    <cellStyle name="Hipervínculo" xfId="22740" builtinId="8" hidden="1"/>
    <cellStyle name="Hipervínculo" xfId="22742" builtinId="8" hidden="1"/>
    <cellStyle name="Hipervínculo" xfId="22744" builtinId="8" hidden="1"/>
    <cellStyle name="Hipervínculo" xfId="22746" builtinId="8" hidden="1"/>
    <cellStyle name="Hipervínculo" xfId="22748" builtinId="8" hidden="1"/>
    <cellStyle name="Hipervínculo" xfId="22750" builtinId="8" hidden="1"/>
    <cellStyle name="Hipervínculo" xfId="22752" builtinId="8" hidden="1"/>
    <cellStyle name="Hipervínculo" xfId="22754" builtinId="8" hidden="1"/>
    <cellStyle name="Hipervínculo" xfId="22756" builtinId="8" hidden="1"/>
    <cellStyle name="Hipervínculo" xfId="22758" builtinId="8" hidden="1"/>
    <cellStyle name="Hipervínculo" xfId="22760" builtinId="8" hidden="1"/>
    <cellStyle name="Hipervínculo" xfId="22762" builtinId="8" hidden="1"/>
    <cellStyle name="Hipervínculo" xfId="22764" builtinId="8" hidden="1"/>
    <cellStyle name="Hipervínculo" xfId="22766" builtinId="8" hidden="1"/>
    <cellStyle name="Hipervínculo" xfId="22768" builtinId="8" hidden="1"/>
    <cellStyle name="Hipervínculo" xfId="22770" builtinId="8" hidden="1"/>
    <cellStyle name="Hipervínculo" xfId="22772" builtinId="8" hidden="1"/>
    <cellStyle name="Hipervínculo" xfId="22774" builtinId="8" hidden="1"/>
    <cellStyle name="Hipervínculo" xfId="22776" builtinId="8" hidden="1"/>
    <cellStyle name="Hipervínculo" xfId="22778" builtinId="8" hidden="1"/>
    <cellStyle name="Hipervínculo" xfId="22780" builtinId="8" hidden="1"/>
    <cellStyle name="Hipervínculo" xfId="22782" builtinId="8" hidden="1"/>
    <cellStyle name="Hipervínculo" xfId="22784" builtinId="8" hidden="1"/>
    <cellStyle name="Hipervínculo" xfId="22786" builtinId="8" hidden="1"/>
    <cellStyle name="Hipervínculo" xfId="22788" builtinId="8" hidden="1"/>
    <cellStyle name="Hipervínculo" xfId="22790" builtinId="8" hidden="1"/>
    <cellStyle name="Hipervínculo" xfId="22792" builtinId="8" hidden="1"/>
    <cellStyle name="Hipervínculo" xfId="22794" builtinId="8" hidden="1"/>
    <cellStyle name="Hipervínculo" xfId="22796" builtinId="8" hidden="1"/>
    <cellStyle name="Hipervínculo" xfId="22798" builtinId="8" hidden="1"/>
    <cellStyle name="Hipervínculo" xfId="22800" builtinId="8" hidden="1"/>
    <cellStyle name="Hipervínculo" xfId="22802" builtinId="8" hidden="1"/>
    <cellStyle name="Hipervínculo" xfId="22804" builtinId="8" hidden="1"/>
    <cellStyle name="Hipervínculo" xfId="22806" builtinId="8" hidden="1"/>
    <cellStyle name="Hipervínculo" xfId="22808" builtinId="8" hidden="1"/>
    <cellStyle name="Hipervínculo" xfId="22810" builtinId="8" hidden="1"/>
    <cellStyle name="Hipervínculo" xfId="22812" builtinId="8" hidden="1"/>
    <cellStyle name="Hipervínculo" xfId="22814" builtinId="8" hidden="1"/>
    <cellStyle name="Hipervínculo" xfId="22816" builtinId="8" hidden="1"/>
    <cellStyle name="Hipervínculo" xfId="22818" builtinId="8" hidden="1"/>
    <cellStyle name="Hipervínculo" xfId="22820" builtinId="8" hidden="1"/>
    <cellStyle name="Hipervínculo" xfId="22822" builtinId="8" hidden="1"/>
    <cellStyle name="Hipervínculo" xfId="22824" builtinId="8" hidden="1"/>
    <cellStyle name="Hipervínculo" xfId="22826" builtinId="8" hidden="1"/>
    <cellStyle name="Hipervínculo" xfId="22828" builtinId="8" hidden="1"/>
    <cellStyle name="Hipervínculo" xfId="22830" builtinId="8" hidden="1"/>
    <cellStyle name="Hipervínculo" xfId="22832" builtinId="8" hidden="1"/>
    <cellStyle name="Hipervínculo" xfId="22834" builtinId="8" hidden="1"/>
    <cellStyle name="Hipervínculo" xfId="22836" builtinId="8" hidden="1"/>
    <cellStyle name="Hipervínculo" xfId="22838" builtinId="8" hidden="1"/>
    <cellStyle name="Hipervínculo" xfId="22840" builtinId="8" hidden="1"/>
    <cellStyle name="Hipervínculo" xfId="22842" builtinId="8" hidden="1"/>
    <cellStyle name="Hipervínculo" xfId="22844" builtinId="8" hidden="1"/>
    <cellStyle name="Hipervínculo" xfId="22846" builtinId="8" hidden="1"/>
    <cellStyle name="Hipervínculo" xfId="22848" builtinId="8" hidden="1"/>
    <cellStyle name="Hipervínculo" xfId="22850" builtinId="8" hidden="1"/>
    <cellStyle name="Hipervínculo" xfId="22852" builtinId="8" hidden="1"/>
    <cellStyle name="Hipervínculo" xfId="22854" builtinId="8" hidden="1"/>
    <cellStyle name="Hipervínculo" xfId="22856" builtinId="8" hidden="1"/>
    <cellStyle name="Hipervínculo" xfId="22858" builtinId="8" hidden="1"/>
    <cellStyle name="Hipervínculo" xfId="22860" builtinId="8" hidden="1"/>
    <cellStyle name="Hipervínculo" xfId="22862" builtinId="8" hidden="1"/>
    <cellStyle name="Hipervínculo" xfId="22864" builtinId="8" hidden="1"/>
    <cellStyle name="Hipervínculo" xfId="22866" builtinId="8" hidden="1"/>
    <cellStyle name="Hipervínculo" xfId="22868" builtinId="8" hidden="1"/>
    <cellStyle name="Hipervínculo" xfId="22870" builtinId="8" hidden="1"/>
    <cellStyle name="Hipervínculo" xfId="22872" builtinId="8" hidden="1"/>
    <cellStyle name="Hipervínculo" xfId="22874" builtinId="8" hidden="1"/>
    <cellStyle name="Hipervínculo" xfId="22876" builtinId="8" hidden="1"/>
    <cellStyle name="Hipervínculo" xfId="22878" builtinId="8" hidden="1"/>
    <cellStyle name="Hipervínculo" xfId="22880" builtinId="8" hidden="1"/>
    <cellStyle name="Hipervínculo" xfId="22882" builtinId="8" hidden="1"/>
    <cellStyle name="Hipervínculo" xfId="22884" builtinId="8" hidden="1"/>
    <cellStyle name="Hipervínculo" xfId="22886" builtinId="8" hidden="1"/>
    <cellStyle name="Hipervínculo" xfId="22888" builtinId="8" hidden="1"/>
    <cellStyle name="Hipervínculo" xfId="22890" builtinId="8" hidden="1"/>
    <cellStyle name="Hipervínculo" xfId="22892" builtinId="8" hidden="1"/>
    <cellStyle name="Hipervínculo" xfId="22894" builtinId="8" hidden="1"/>
    <cellStyle name="Hipervínculo" xfId="22896" builtinId="8" hidden="1"/>
    <cellStyle name="Hipervínculo" xfId="22898" builtinId="8" hidden="1"/>
    <cellStyle name="Hipervínculo" xfId="22900" builtinId="8" hidden="1"/>
    <cellStyle name="Hipervínculo" xfId="22902" builtinId="8" hidden="1"/>
    <cellStyle name="Hipervínculo" xfId="22904" builtinId="8" hidden="1"/>
    <cellStyle name="Hipervínculo" xfId="22906" builtinId="8" hidden="1"/>
    <cellStyle name="Hipervínculo" xfId="22908" builtinId="8" hidden="1"/>
    <cellStyle name="Hipervínculo" xfId="22910" builtinId="8" hidden="1"/>
    <cellStyle name="Hipervínculo" xfId="22912" builtinId="8" hidden="1"/>
    <cellStyle name="Hipervínculo" xfId="22914" builtinId="8" hidden="1"/>
    <cellStyle name="Hipervínculo" xfId="22916" builtinId="8" hidden="1"/>
    <cellStyle name="Hipervínculo" xfId="22918" builtinId="8" hidden="1"/>
    <cellStyle name="Hipervínculo" xfId="22920" builtinId="8" hidden="1"/>
    <cellStyle name="Hipervínculo" xfId="22922" builtinId="8" hidden="1"/>
    <cellStyle name="Hipervínculo" xfId="22924" builtinId="8" hidden="1"/>
    <cellStyle name="Hipervínculo" xfId="22926" builtinId="8" hidden="1"/>
    <cellStyle name="Hipervínculo" xfId="22928" builtinId="8" hidden="1"/>
    <cellStyle name="Hipervínculo" xfId="22930" builtinId="8" hidden="1"/>
    <cellStyle name="Hipervínculo" xfId="22932" builtinId="8" hidden="1"/>
    <cellStyle name="Hipervínculo" xfId="22934" builtinId="8" hidden="1"/>
    <cellStyle name="Hipervínculo" xfId="22936" builtinId="8" hidden="1"/>
    <cellStyle name="Hipervínculo" xfId="22938" builtinId="8" hidden="1"/>
    <cellStyle name="Hipervínculo" xfId="22940" builtinId="8" hidden="1"/>
    <cellStyle name="Hipervínculo" xfId="22942" builtinId="8" hidden="1"/>
    <cellStyle name="Hipervínculo" xfId="22944" builtinId="8" hidden="1"/>
    <cellStyle name="Hipervínculo" xfId="22946" builtinId="8" hidden="1"/>
    <cellStyle name="Hipervínculo" xfId="22948" builtinId="8" hidden="1"/>
    <cellStyle name="Hipervínculo" xfId="22950" builtinId="8" hidden="1"/>
    <cellStyle name="Hipervínculo" xfId="22952" builtinId="8" hidden="1"/>
    <cellStyle name="Hipervínculo" xfId="22954" builtinId="8" hidden="1"/>
    <cellStyle name="Hipervínculo" xfId="22956" builtinId="8" hidden="1"/>
    <cellStyle name="Hipervínculo" xfId="22958" builtinId="8" hidden="1"/>
    <cellStyle name="Hipervínculo" xfId="22960" builtinId="8" hidden="1"/>
    <cellStyle name="Hipervínculo" xfId="22962" builtinId="8" hidden="1"/>
    <cellStyle name="Hipervínculo" xfId="22964" builtinId="8" hidden="1"/>
    <cellStyle name="Hipervínculo" xfId="22966" builtinId="8" hidden="1"/>
    <cellStyle name="Hipervínculo" xfId="22968" builtinId="8" hidden="1"/>
    <cellStyle name="Hipervínculo" xfId="22970" builtinId="8" hidden="1"/>
    <cellStyle name="Hipervínculo" xfId="22972" builtinId="8" hidden="1"/>
    <cellStyle name="Hipervínculo" xfId="22974" builtinId="8" hidden="1"/>
    <cellStyle name="Hipervínculo" xfId="22976" builtinId="8" hidden="1"/>
    <cellStyle name="Hipervínculo" xfId="22978" builtinId="8" hidden="1"/>
    <cellStyle name="Hipervínculo" xfId="22980" builtinId="8" hidden="1"/>
    <cellStyle name="Hipervínculo" xfId="22982" builtinId="8" hidden="1"/>
    <cellStyle name="Hipervínculo" xfId="22984" builtinId="8" hidden="1"/>
    <cellStyle name="Hipervínculo" xfId="22986" builtinId="8" hidden="1"/>
    <cellStyle name="Hipervínculo" xfId="22988" builtinId="8" hidden="1"/>
    <cellStyle name="Hipervínculo" xfId="22990" builtinId="8" hidden="1"/>
    <cellStyle name="Hipervínculo" xfId="22992" builtinId="8" hidden="1"/>
    <cellStyle name="Hipervínculo" xfId="22994" builtinId="8" hidden="1"/>
    <cellStyle name="Hipervínculo" xfId="22996" builtinId="8" hidden="1"/>
    <cellStyle name="Hipervínculo" xfId="22998" builtinId="8" hidden="1"/>
    <cellStyle name="Hipervínculo" xfId="23000" builtinId="8" hidden="1"/>
    <cellStyle name="Hipervínculo" xfId="23002" builtinId="8" hidden="1"/>
    <cellStyle name="Hipervínculo" xfId="23004" builtinId="8" hidden="1"/>
    <cellStyle name="Hipervínculo" xfId="23006" builtinId="8" hidden="1"/>
    <cellStyle name="Hipervínculo" xfId="23008" builtinId="8" hidden="1"/>
    <cellStyle name="Hipervínculo" xfId="23010" builtinId="8" hidden="1"/>
    <cellStyle name="Hipervínculo" xfId="23012" builtinId="8" hidden="1"/>
    <cellStyle name="Hipervínculo" xfId="23014" builtinId="8" hidden="1"/>
    <cellStyle name="Hipervínculo" xfId="23016" builtinId="8" hidden="1"/>
    <cellStyle name="Hipervínculo" xfId="23018" builtinId="8" hidden="1"/>
    <cellStyle name="Hipervínculo" xfId="23020" builtinId="8" hidden="1"/>
    <cellStyle name="Hipervínculo" xfId="23022" builtinId="8" hidden="1"/>
    <cellStyle name="Hipervínculo" xfId="23024" builtinId="8" hidden="1"/>
    <cellStyle name="Hipervínculo" xfId="23026" builtinId="8" hidden="1"/>
    <cellStyle name="Hipervínculo" xfId="23028" builtinId="8" hidden="1"/>
    <cellStyle name="Hipervínculo" xfId="23030" builtinId="8" hidden="1"/>
    <cellStyle name="Hipervínculo" xfId="23032" builtinId="8" hidden="1"/>
    <cellStyle name="Hipervínculo" xfId="23034" builtinId="8" hidden="1"/>
    <cellStyle name="Hipervínculo" xfId="23036" builtinId="8" hidden="1"/>
    <cellStyle name="Hipervínculo" xfId="23038" builtinId="8" hidden="1"/>
    <cellStyle name="Hipervínculo" xfId="23040" builtinId="8" hidden="1"/>
    <cellStyle name="Hipervínculo" xfId="23042" builtinId="8" hidden="1"/>
    <cellStyle name="Hipervínculo" xfId="23044" builtinId="8" hidden="1"/>
    <cellStyle name="Hipervínculo" xfId="23046" builtinId="8" hidden="1"/>
    <cellStyle name="Hipervínculo" xfId="23048" builtinId="8" hidden="1"/>
    <cellStyle name="Hipervínculo" xfId="23050" builtinId="8" hidden="1"/>
    <cellStyle name="Hipervínculo" xfId="23052" builtinId="8" hidden="1"/>
    <cellStyle name="Hipervínculo" xfId="23054" builtinId="8" hidden="1"/>
    <cellStyle name="Hipervínculo" xfId="23056" builtinId="8" hidden="1"/>
    <cellStyle name="Hipervínculo" xfId="23058" builtinId="8" hidden="1"/>
    <cellStyle name="Hipervínculo" xfId="23060" builtinId="8" hidden="1"/>
    <cellStyle name="Hipervínculo" xfId="23062" builtinId="8" hidden="1"/>
    <cellStyle name="Hipervínculo" xfId="23064" builtinId="8" hidden="1"/>
    <cellStyle name="Hipervínculo" xfId="23066" builtinId="8" hidden="1"/>
    <cellStyle name="Hipervínculo" xfId="23068" builtinId="8" hidden="1"/>
    <cellStyle name="Hipervínculo" xfId="23070" builtinId="8" hidden="1"/>
    <cellStyle name="Hipervínculo" xfId="23072" builtinId="8" hidden="1"/>
    <cellStyle name="Hipervínculo" xfId="23074" builtinId="8" hidden="1"/>
    <cellStyle name="Hipervínculo" xfId="23076" builtinId="8" hidden="1"/>
    <cellStyle name="Hipervínculo" xfId="23078" builtinId="8" hidden="1"/>
    <cellStyle name="Hipervínculo" xfId="23080" builtinId="8" hidden="1"/>
    <cellStyle name="Hipervínculo" xfId="23082" builtinId="8" hidden="1"/>
    <cellStyle name="Hipervínculo" xfId="23084" builtinId="8" hidden="1"/>
    <cellStyle name="Hipervínculo" xfId="23086" builtinId="8" hidden="1"/>
    <cellStyle name="Hipervínculo" xfId="23088" builtinId="8" hidden="1"/>
    <cellStyle name="Hipervínculo" xfId="23090" builtinId="8" hidden="1"/>
    <cellStyle name="Hipervínculo" xfId="23092" builtinId="8" hidden="1"/>
    <cellStyle name="Hipervínculo" xfId="23094" builtinId="8" hidden="1"/>
    <cellStyle name="Hipervínculo" xfId="23096" builtinId="8" hidden="1"/>
    <cellStyle name="Hipervínculo" xfId="23098" builtinId="8" hidden="1"/>
    <cellStyle name="Hipervínculo" xfId="23100" builtinId="8" hidden="1"/>
    <cellStyle name="Hipervínculo" xfId="23102" builtinId="8" hidden="1"/>
    <cellStyle name="Hipervínculo" xfId="23104" builtinId="8" hidden="1"/>
    <cellStyle name="Hipervínculo" xfId="23106" builtinId="8" hidden="1"/>
    <cellStyle name="Hipervínculo" xfId="23108" builtinId="8" hidden="1"/>
    <cellStyle name="Hipervínculo" xfId="23110" builtinId="8" hidden="1"/>
    <cellStyle name="Hipervínculo" xfId="23112" builtinId="8" hidden="1"/>
    <cellStyle name="Hipervínculo" xfId="23114" builtinId="8" hidden="1"/>
    <cellStyle name="Hipervínculo" xfId="23116" builtinId="8" hidden="1"/>
    <cellStyle name="Hipervínculo" xfId="23118" builtinId="8" hidden="1"/>
    <cellStyle name="Hipervínculo" xfId="23120" builtinId="8" hidden="1"/>
    <cellStyle name="Hipervínculo" xfId="23122" builtinId="8" hidden="1"/>
    <cellStyle name="Hipervínculo" xfId="23124" builtinId="8" hidden="1"/>
    <cellStyle name="Hipervínculo" xfId="23126" builtinId="8" hidden="1"/>
    <cellStyle name="Hipervínculo" xfId="23128" builtinId="8" hidden="1"/>
    <cellStyle name="Hipervínculo" xfId="23130" builtinId="8" hidden="1"/>
    <cellStyle name="Hipervínculo" xfId="23132" builtinId="8" hidden="1"/>
    <cellStyle name="Hipervínculo" xfId="23134" builtinId="8" hidden="1"/>
    <cellStyle name="Hipervínculo" xfId="23136" builtinId="8" hidden="1"/>
    <cellStyle name="Hipervínculo" xfId="23138" builtinId="8" hidden="1"/>
    <cellStyle name="Hipervínculo" xfId="23140" builtinId="8" hidden="1"/>
    <cellStyle name="Hipervínculo" xfId="23142" builtinId="8" hidden="1"/>
    <cellStyle name="Hipervínculo" xfId="23144" builtinId="8" hidden="1"/>
    <cellStyle name="Hipervínculo" xfId="23146" builtinId="8" hidden="1"/>
    <cellStyle name="Hipervínculo" xfId="23148" builtinId="8" hidden="1"/>
    <cellStyle name="Hipervínculo" xfId="23150" builtinId="8" hidden="1"/>
    <cellStyle name="Hipervínculo" xfId="23152" builtinId="8" hidden="1"/>
    <cellStyle name="Hipervínculo" xfId="23154" builtinId="8" hidden="1"/>
    <cellStyle name="Hipervínculo" xfId="23156" builtinId="8" hidden="1"/>
    <cellStyle name="Hipervínculo" xfId="23158" builtinId="8" hidden="1"/>
    <cellStyle name="Hipervínculo" xfId="23160" builtinId="8" hidden="1"/>
    <cellStyle name="Hipervínculo" xfId="23162" builtinId="8" hidden="1"/>
    <cellStyle name="Hipervínculo" xfId="23164" builtinId="8" hidden="1"/>
    <cellStyle name="Hipervínculo" xfId="23166" builtinId="8" hidden="1"/>
    <cellStyle name="Hipervínculo" xfId="23168" builtinId="8" hidden="1"/>
    <cellStyle name="Hipervínculo" xfId="23170" builtinId="8" hidden="1"/>
    <cellStyle name="Hipervínculo" xfId="23172" builtinId="8" hidden="1"/>
    <cellStyle name="Hipervínculo" xfId="23174" builtinId="8" hidden="1"/>
    <cellStyle name="Hipervínculo" xfId="23176" builtinId="8" hidden="1"/>
    <cellStyle name="Hipervínculo" xfId="23178" builtinId="8" hidden="1"/>
    <cellStyle name="Hipervínculo" xfId="23180" builtinId="8" hidden="1"/>
    <cellStyle name="Hipervínculo" xfId="23182" builtinId="8" hidden="1"/>
    <cellStyle name="Hipervínculo" xfId="23184" builtinId="8" hidden="1"/>
    <cellStyle name="Hipervínculo" xfId="23186" builtinId="8" hidden="1"/>
    <cellStyle name="Hipervínculo" xfId="23188" builtinId="8" hidden="1"/>
    <cellStyle name="Hipervínculo" xfId="23190" builtinId="8" hidden="1"/>
    <cellStyle name="Hipervínculo" xfId="23192" builtinId="8" hidden="1"/>
    <cellStyle name="Hipervínculo" xfId="23194" builtinId="8" hidden="1"/>
    <cellStyle name="Hipervínculo" xfId="23196" builtinId="8" hidden="1"/>
    <cellStyle name="Hipervínculo" xfId="23198" builtinId="8" hidden="1"/>
    <cellStyle name="Hipervínculo" xfId="23200" builtinId="8" hidden="1"/>
    <cellStyle name="Hipervínculo" xfId="23202" builtinId="8" hidden="1"/>
    <cellStyle name="Hipervínculo" xfId="23204" builtinId="8" hidden="1"/>
    <cellStyle name="Hipervínculo" xfId="23206" builtinId="8" hidden="1"/>
    <cellStyle name="Hipervínculo" xfId="23208" builtinId="8" hidden="1"/>
    <cellStyle name="Hipervínculo" xfId="23210" builtinId="8" hidden="1"/>
    <cellStyle name="Hipervínculo" xfId="23212" builtinId="8" hidden="1"/>
    <cellStyle name="Hipervínculo" xfId="23214" builtinId="8" hidden="1"/>
    <cellStyle name="Hipervínculo" xfId="23216" builtinId="8" hidden="1"/>
    <cellStyle name="Hipervínculo" xfId="23218" builtinId="8" hidden="1"/>
    <cellStyle name="Hipervínculo" xfId="23220" builtinId="8" hidden="1"/>
    <cellStyle name="Hipervínculo" xfId="23222" builtinId="8" hidden="1"/>
    <cellStyle name="Hipervínculo" xfId="23224" builtinId="8" hidden="1"/>
    <cellStyle name="Hipervínculo" xfId="23226" builtinId="8" hidden="1"/>
    <cellStyle name="Hipervínculo" xfId="23228" builtinId="8" hidden="1"/>
    <cellStyle name="Hipervínculo" xfId="23230" builtinId="8" hidden="1"/>
    <cellStyle name="Hipervínculo" xfId="23232" builtinId="8" hidden="1"/>
    <cellStyle name="Hipervínculo" xfId="23234" builtinId="8" hidden="1"/>
    <cellStyle name="Hipervínculo" xfId="23236" builtinId="8" hidden="1"/>
    <cellStyle name="Hipervínculo" xfId="23238" builtinId="8" hidden="1"/>
    <cellStyle name="Hipervínculo" xfId="23240" builtinId="8" hidden="1"/>
    <cellStyle name="Hipervínculo" xfId="23242" builtinId="8" hidden="1"/>
    <cellStyle name="Hipervínculo" xfId="23244" builtinId="8" hidden="1"/>
    <cellStyle name="Hipervínculo" xfId="23246" builtinId="8" hidden="1"/>
    <cellStyle name="Hipervínculo" xfId="23248" builtinId="8" hidden="1"/>
    <cellStyle name="Hipervínculo" xfId="23250" builtinId="8" hidden="1"/>
    <cellStyle name="Hipervínculo" xfId="23252" builtinId="8" hidden="1"/>
    <cellStyle name="Hipervínculo" xfId="23254" builtinId="8" hidden="1"/>
    <cellStyle name="Hipervínculo" xfId="23256" builtinId="8" hidden="1"/>
    <cellStyle name="Hipervínculo" xfId="23258" builtinId="8" hidden="1"/>
    <cellStyle name="Hipervínculo" xfId="23260" builtinId="8" hidden="1"/>
    <cellStyle name="Hipervínculo" xfId="23262" builtinId="8" hidden="1"/>
    <cellStyle name="Hipervínculo" xfId="23264" builtinId="8" hidden="1"/>
    <cellStyle name="Hipervínculo" xfId="23266" builtinId="8" hidden="1"/>
    <cellStyle name="Hipervínculo" xfId="23268" builtinId="8" hidden="1"/>
    <cellStyle name="Hipervínculo" xfId="23270" builtinId="8" hidden="1"/>
    <cellStyle name="Hipervínculo" xfId="23272" builtinId="8" hidden="1"/>
    <cellStyle name="Hipervínculo" xfId="23274" builtinId="8" hidden="1"/>
    <cellStyle name="Hipervínculo" xfId="23276" builtinId="8" hidden="1"/>
    <cellStyle name="Hipervínculo" xfId="23278" builtinId="8" hidden="1"/>
    <cellStyle name="Hipervínculo" xfId="23280" builtinId="8" hidden="1"/>
    <cellStyle name="Hipervínculo" xfId="23282" builtinId="8" hidden="1"/>
    <cellStyle name="Hipervínculo" xfId="23284" builtinId="8" hidden="1"/>
    <cellStyle name="Hipervínculo" xfId="23286" builtinId="8" hidden="1"/>
    <cellStyle name="Hipervínculo" xfId="23288" builtinId="8" hidden="1"/>
    <cellStyle name="Hipervínculo" xfId="23290" builtinId="8" hidden="1"/>
    <cellStyle name="Hipervínculo" xfId="23292" builtinId="8" hidden="1"/>
    <cellStyle name="Hipervínculo" xfId="23294" builtinId="8" hidden="1"/>
    <cellStyle name="Hipervínculo" xfId="23296" builtinId="8" hidden="1"/>
    <cellStyle name="Hipervínculo" xfId="23298" builtinId="8" hidden="1"/>
    <cellStyle name="Hipervínculo" xfId="23300" builtinId="8" hidden="1"/>
    <cellStyle name="Hipervínculo" xfId="23302" builtinId="8" hidden="1"/>
    <cellStyle name="Hipervínculo" xfId="23304" builtinId="8" hidden="1"/>
    <cellStyle name="Hipervínculo" xfId="23306" builtinId="8" hidden="1"/>
    <cellStyle name="Hipervínculo" xfId="23308" builtinId="8" hidden="1"/>
    <cellStyle name="Hipervínculo" xfId="23310" builtinId="8" hidden="1"/>
    <cellStyle name="Hipervínculo" xfId="23312" builtinId="8" hidden="1"/>
    <cellStyle name="Hipervínculo" xfId="23314" builtinId="8" hidden="1"/>
    <cellStyle name="Hipervínculo" xfId="23316" builtinId="8" hidden="1"/>
    <cellStyle name="Hipervínculo" xfId="23318" builtinId="8" hidden="1"/>
    <cellStyle name="Hipervínculo" xfId="23320" builtinId="8" hidden="1"/>
    <cellStyle name="Hipervínculo" xfId="23322" builtinId="8" hidden="1"/>
    <cellStyle name="Hipervínculo" xfId="23324" builtinId="8" hidden="1"/>
    <cellStyle name="Hipervínculo" xfId="23326" builtinId="8" hidden="1"/>
    <cellStyle name="Hipervínculo" xfId="23328" builtinId="8" hidden="1"/>
    <cellStyle name="Hipervínculo" xfId="23330" builtinId="8" hidden="1"/>
    <cellStyle name="Hipervínculo" xfId="23332" builtinId="8" hidden="1"/>
    <cellStyle name="Hipervínculo" xfId="23334" builtinId="8" hidden="1"/>
    <cellStyle name="Hipervínculo" xfId="23336" builtinId="8" hidden="1"/>
    <cellStyle name="Hipervínculo" xfId="23338" builtinId="8" hidden="1"/>
    <cellStyle name="Hipervínculo" xfId="23340" builtinId="8" hidden="1"/>
    <cellStyle name="Hipervínculo" xfId="23342" builtinId="8" hidden="1"/>
    <cellStyle name="Hipervínculo" xfId="23344" builtinId="8" hidden="1"/>
    <cellStyle name="Hipervínculo" xfId="23346" builtinId="8" hidden="1"/>
    <cellStyle name="Hipervínculo" xfId="23348" builtinId="8" hidden="1"/>
    <cellStyle name="Hipervínculo" xfId="23350" builtinId="8" hidden="1"/>
    <cellStyle name="Hipervínculo" xfId="23352" builtinId="8" hidden="1"/>
    <cellStyle name="Hipervínculo" xfId="23354" builtinId="8" hidden="1"/>
    <cellStyle name="Hipervínculo" xfId="23356" builtinId="8" hidden="1"/>
    <cellStyle name="Hipervínculo" xfId="23358" builtinId="8" hidden="1"/>
    <cellStyle name="Hipervínculo" xfId="23360" builtinId="8" hidden="1"/>
    <cellStyle name="Hipervínculo" xfId="23362" builtinId="8" hidden="1"/>
    <cellStyle name="Hipervínculo" xfId="23364" builtinId="8" hidden="1"/>
    <cellStyle name="Hipervínculo" xfId="23366" builtinId="8" hidden="1"/>
    <cellStyle name="Hipervínculo" xfId="23368" builtinId="8" hidden="1"/>
    <cellStyle name="Hipervínculo" xfId="23370" builtinId="8" hidden="1"/>
    <cellStyle name="Hipervínculo" xfId="23372" builtinId="8" hidden="1"/>
    <cellStyle name="Hipervínculo" xfId="23374" builtinId="8" hidden="1"/>
    <cellStyle name="Hipervínculo" xfId="23376" builtinId="8" hidden="1"/>
    <cellStyle name="Hipervínculo" xfId="23378" builtinId="8" hidden="1"/>
    <cellStyle name="Hipervínculo" xfId="23380" builtinId="8" hidden="1"/>
    <cellStyle name="Hipervínculo" xfId="23382" builtinId="8" hidden="1"/>
    <cellStyle name="Hipervínculo" xfId="23384" builtinId="8" hidden="1"/>
    <cellStyle name="Hipervínculo" xfId="23386" builtinId="8" hidden="1"/>
    <cellStyle name="Hipervínculo" xfId="23388" builtinId="8" hidden="1"/>
    <cellStyle name="Hipervínculo" xfId="23390" builtinId="8" hidden="1"/>
    <cellStyle name="Hipervínculo" xfId="23392" builtinId="8" hidden="1"/>
    <cellStyle name="Hipervínculo" xfId="23394" builtinId="8" hidden="1"/>
    <cellStyle name="Hipervínculo" xfId="23396" builtinId="8" hidden="1"/>
    <cellStyle name="Hipervínculo" xfId="23398" builtinId="8" hidden="1"/>
    <cellStyle name="Hipervínculo" xfId="23400" builtinId="8" hidden="1"/>
    <cellStyle name="Hipervínculo" xfId="23402" builtinId="8" hidden="1"/>
    <cellStyle name="Hipervínculo" xfId="23404" builtinId="8" hidden="1"/>
    <cellStyle name="Hipervínculo" xfId="23406" builtinId="8" hidden="1"/>
    <cellStyle name="Hipervínculo" xfId="23408" builtinId="8" hidden="1"/>
    <cellStyle name="Hipervínculo" xfId="23410" builtinId="8" hidden="1"/>
    <cellStyle name="Hipervínculo" xfId="23412" builtinId="8" hidden="1"/>
    <cellStyle name="Hipervínculo" xfId="23414" builtinId="8" hidden="1"/>
    <cellStyle name="Hipervínculo" xfId="23416" builtinId="8" hidden="1"/>
    <cellStyle name="Hipervínculo" xfId="23418" builtinId="8" hidden="1"/>
    <cellStyle name="Hipervínculo" xfId="23420" builtinId="8" hidden="1"/>
    <cellStyle name="Hipervínculo" xfId="23422" builtinId="8" hidden="1"/>
    <cellStyle name="Hipervínculo" xfId="23424" builtinId="8" hidden="1"/>
    <cellStyle name="Hipervínculo" xfId="23426" builtinId="8" hidden="1"/>
    <cellStyle name="Hipervínculo" xfId="23428" builtinId="8" hidden="1"/>
    <cellStyle name="Hipervínculo" xfId="23430" builtinId="8" hidden="1"/>
    <cellStyle name="Hipervínculo" xfId="23432" builtinId="8" hidden="1"/>
    <cellStyle name="Hipervínculo" xfId="23434" builtinId="8" hidden="1"/>
    <cellStyle name="Hipervínculo" xfId="23436" builtinId="8" hidden="1"/>
    <cellStyle name="Hipervínculo" xfId="23438" builtinId="8" hidden="1"/>
    <cellStyle name="Hipervínculo" xfId="23440" builtinId="8" hidden="1"/>
    <cellStyle name="Hipervínculo" xfId="23442" builtinId="8" hidden="1"/>
    <cellStyle name="Hipervínculo" xfId="23444" builtinId="8" hidden="1"/>
    <cellStyle name="Hipervínculo" xfId="23446" builtinId="8" hidden="1"/>
    <cellStyle name="Hipervínculo" xfId="23448" builtinId="8" hidden="1"/>
    <cellStyle name="Hipervínculo" xfId="23450" builtinId="8" hidden="1"/>
    <cellStyle name="Hipervínculo" xfId="23452" builtinId="8" hidden="1"/>
    <cellStyle name="Hipervínculo" xfId="23454" builtinId="8" hidden="1"/>
    <cellStyle name="Hipervínculo" xfId="23456" builtinId="8" hidden="1"/>
    <cellStyle name="Hipervínculo" xfId="23458" builtinId="8" hidden="1"/>
    <cellStyle name="Hipervínculo" xfId="23460" builtinId="8" hidden="1"/>
    <cellStyle name="Hipervínculo" xfId="23462" builtinId="8" hidden="1"/>
    <cellStyle name="Hipervínculo" xfId="23464" builtinId="8" hidden="1"/>
    <cellStyle name="Hipervínculo" xfId="23466" builtinId="8" hidden="1"/>
    <cellStyle name="Hipervínculo" xfId="23468" builtinId="8" hidden="1"/>
    <cellStyle name="Hipervínculo" xfId="23470" builtinId="8" hidden="1"/>
    <cellStyle name="Hipervínculo" xfId="23472" builtinId="8" hidden="1"/>
    <cellStyle name="Hipervínculo" xfId="23474" builtinId="8" hidden="1"/>
    <cellStyle name="Hipervínculo" xfId="23476" builtinId="8" hidden="1"/>
    <cellStyle name="Hipervínculo" xfId="23478" builtinId="8" hidden="1"/>
    <cellStyle name="Hipervínculo" xfId="23480" builtinId="8" hidden="1"/>
    <cellStyle name="Hipervínculo" xfId="23482" builtinId="8" hidden="1"/>
    <cellStyle name="Hipervínculo" xfId="23484" builtinId="8" hidden="1"/>
    <cellStyle name="Hipervínculo" xfId="23486" builtinId="8" hidden="1"/>
    <cellStyle name="Hipervínculo" xfId="23488" builtinId="8" hidden="1"/>
    <cellStyle name="Hipervínculo" xfId="23490" builtinId="8" hidden="1"/>
    <cellStyle name="Hipervínculo" xfId="23492" builtinId="8" hidden="1"/>
    <cellStyle name="Hipervínculo" xfId="23494" builtinId="8" hidden="1"/>
    <cellStyle name="Hipervínculo" xfId="23496" builtinId="8" hidden="1"/>
    <cellStyle name="Hipervínculo" xfId="23498" builtinId="8" hidden="1"/>
    <cellStyle name="Hipervínculo" xfId="23500" builtinId="8" hidden="1"/>
    <cellStyle name="Hipervínculo" xfId="23502" builtinId="8" hidden="1"/>
    <cellStyle name="Hipervínculo" xfId="23504" builtinId="8" hidden="1"/>
    <cellStyle name="Hipervínculo" xfId="23506" builtinId="8" hidden="1"/>
    <cellStyle name="Hipervínculo" xfId="23508" builtinId="8" hidden="1"/>
    <cellStyle name="Hipervínculo" xfId="23510" builtinId="8" hidden="1"/>
    <cellStyle name="Hipervínculo" xfId="23512" builtinId="8" hidden="1"/>
    <cellStyle name="Hipervínculo" xfId="23514" builtinId="8" hidden="1"/>
    <cellStyle name="Hipervínculo" xfId="23516" builtinId="8" hidden="1"/>
    <cellStyle name="Hipervínculo" xfId="23518" builtinId="8" hidden="1"/>
    <cellStyle name="Hipervínculo" xfId="23520" builtinId="8" hidden="1"/>
    <cellStyle name="Hipervínculo" xfId="23522" builtinId="8" hidden="1"/>
    <cellStyle name="Hipervínculo" xfId="23524" builtinId="8" hidden="1"/>
    <cellStyle name="Hipervínculo" xfId="23526" builtinId="8" hidden="1"/>
    <cellStyle name="Hipervínculo" xfId="23528" builtinId="8" hidden="1"/>
    <cellStyle name="Hipervínculo" xfId="23530" builtinId="8" hidden="1"/>
    <cellStyle name="Hipervínculo" xfId="23532" builtinId="8" hidden="1"/>
    <cellStyle name="Hipervínculo" xfId="23534" builtinId="8" hidden="1"/>
    <cellStyle name="Hipervínculo" xfId="23536" builtinId="8" hidden="1"/>
    <cellStyle name="Hipervínculo" xfId="23538" builtinId="8" hidden="1"/>
    <cellStyle name="Hipervínculo" xfId="23540" builtinId="8" hidden="1"/>
    <cellStyle name="Hipervínculo" xfId="23542" builtinId="8" hidden="1"/>
    <cellStyle name="Hipervínculo" xfId="23544" builtinId="8" hidden="1"/>
    <cellStyle name="Hipervínculo" xfId="23546" builtinId="8" hidden="1"/>
    <cellStyle name="Hipervínculo" xfId="23548" builtinId="8" hidden="1"/>
    <cellStyle name="Hipervínculo" xfId="23550" builtinId="8" hidden="1"/>
    <cellStyle name="Hipervínculo" xfId="23552" builtinId="8" hidden="1"/>
    <cellStyle name="Hipervínculo" xfId="23554" builtinId="8" hidden="1"/>
    <cellStyle name="Hipervínculo" xfId="23556" builtinId="8" hidden="1"/>
    <cellStyle name="Hipervínculo" xfId="23558" builtinId="8" hidden="1"/>
    <cellStyle name="Hipervínculo" xfId="23560" builtinId="8" hidden="1"/>
    <cellStyle name="Hipervínculo" xfId="23562" builtinId="8" hidden="1"/>
    <cellStyle name="Hipervínculo" xfId="23564" builtinId="8" hidden="1"/>
    <cellStyle name="Hipervínculo" xfId="23566" builtinId="8" hidden="1"/>
    <cellStyle name="Hipervínculo" xfId="23568" builtinId="8" hidden="1"/>
    <cellStyle name="Hipervínculo" xfId="23570" builtinId="8" hidden="1"/>
    <cellStyle name="Hipervínculo" xfId="23572" builtinId="8" hidden="1"/>
    <cellStyle name="Hipervínculo" xfId="23574" builtinId="8" hidden="1"/>
    <cellStyle name="Hipervínculo" xfId="23576" builtinId="8" hidden="1"/>
    <cellStyle name="Hipervínculo" xfId="23578" builtinId="8" hidden="1"/>
    <cellStyle name="Hipervínculo" xfId="23580" builtinId="8" hidden="1"/>
    <cellStyle name="Hipervínculo" xfId="23582" builtinId="8" hidden="1"/>
    <cellStyle name="Hipervínculo" xfId="23584" builtinId="8" hidden="1"/>
    <cellStyle name="Hipervínculo" xfId="23586" builtinId="8" hidden="1"/>
    <cellStyle name="Hipervínculo" xfId="23588" builtinId="8" hidden="1"/>
    <cellStyle name="Hipervínculo" xfId="23590" builtinId="8" hidden="1"/>
    <cellStyle name="Hipervínculo" xfId="23592" builtinId="8" hidden="1"/>
    <cellStyle name="Hipervínculo" xfId="23594" builtinId="8" hidden="1"/>
    <cellStyle name="Hipervínculo" xfId="23596" builtinId="8" hidden="1"/>
    <cellStyle name="Hipervínculo" xfId="23598" builtinId="8" hidden="1"/>
    <cellStyle name="Hipervínculo" xfId="23600" builtinId="8" hidden="1"/>
    <cellStyle name="Hipervínculo" xfId="23602" builtinId="8" hidden="1"/>
    <cellStyle name="Hipervínculo" xfId="23604" builtinId="8" hidden="1"/>
    <cellStyle name="Hipervínculo" xfId="23606" builtinId="8" hidden="1"/>
    <cellStyle name="Hipervínculo" xfId="23608" builtinId="8" hidden="1"/>
    <cellStyle name="Hipervínculo" xfId="23610" builtinId="8" hidden="1"/>
    <cellStyle name="Hipervínculo" xfId="23612" builtinId="8" hidden="1"/>
    <cellStyle name="Hipervínculo" xfId="23614" builtinId="8" hidden="1"/>
    <cellStyle name="Hipervínculo" xfId="23616" builtinId="8" hidden="1"/>
    <cellStyle name="Hipervínculo" xfId="23618" builtinId="8" hidden="1"/>
    <cellStyle name="Hipervínculo" xfId="23620" builtinId="8" hidden="1"/>
    <cellStyle name="Hipervínculo" xfId="23622" builtinId="8" hidden="1"/>
    <cellStyle name="Hipervínculo" xfId="23624" builtinId="8" hidden="1"/>
    <cellStyle name="Hipervínculo" xfId="23626" builtinId="8" hidden="1"/>
    <cellStyle name="Hipervínculo" xfId="23628" builtinId="8" hidden="1"/>
    <cellStyle name="Hipervínculo" xfId="23630" builtinId="8" hidden="1"/>
    <cellStyle name="Hipervínculo" xfId="23632" builtinId="8" hidden="1"/>
    <cellStyle name="Hipervínculo" xfId="23634" builtinId="8" hidden="1"/>
    <cellStyle name="Hipervínculo" xfId="23636" builtinId="8" hidden="1"/>
    <cellStyle name="Hipervínculo" xfId="23638" builtinId="8" hidden="1"/>
    <cellStyle name="Hipervínculo" xfId="23640" builtinId="8" hidden="1"/>
    <cellStyle name="Hipervínculo" xfId="23642" builtinId="8" hidden="1"/>
    <cellStyle name="Hipervínculo" xfId="23644" builtinId="8" hidden="1"/>
    <cellStyle name="Hipervínculo" xfId="23646" builtinId="8" hidden="1"/>
    <cellStyle name="Hipervínculo" xfId="23648" builtinId="8" hidden="1"/>
    <cellStyle name="Hipervínculo" xfId="23650" builtinId="8" hidden="1"/>
    <cellStyle name="Hipervínculo" xfId="23652" builtinId="8" hidden="1"/>
    <cellStyle name="Hipervínculo" xfId="23654" builtinId="8" hidden="1"/>
    <cellStyle name="Hipervínculo" xfId="23656" builtinId="8" hidden="1"/>
    <cellStyle name="Hipervínculo" xfId="23658" builtinId="8" hidden="1"/>
    <cellStyle name="Hipervínculo" xfId="23660" builtinId="8" hidden="1"/>
    <cellStyle name="Hipervínculo" xfId="23662" builtinId="8" hidden="1"/>
    <cellStyle name="Hipervínculo" xfId="23664" builtinId="8" hidden="1"/>
    <cellStyle name="Hipervínculo" xfId="23666" builtinId="8" hidden="1"/>
    <cellStyle name="Hipervínculo" xfId="23668" builtinId="8" hidden="1"/>
    <cellStyle name="Hipervínculo" xfId="23670" builtinId="8" hidden="1"/>
    <cellStyle name="Hipervínculo" xfId="23672" builtinId="8" hidden="1"/>
    <cellStyle name="Hipervínculo" xfId="23674" builtinId="8" hidden="1"/>
    <cellStyle name="Hipervínculo" xfId="23676" builtinId="8" hidden="1"/>
    <cellStyle name="Hipervínculo" xfId="23678" builtinId="8" hidden="1"/>
    <cellStyle name="Hipervínculo" xfId="23680" builtinId="8" hidden="1"/>
    <cellStyle name="Hipervínculo" xfId="23682" builtinId="8" hidden="1"/>
    <cellStyle name="Hipervínculo" xfId="23684" builtinId="8" hidden="1"/>
    <cellStyle name="Hipervínculo" xfId="23686" builtinId="8" hidden="1"/>
    <cellStyle name="Hipervínculo" xfId="23688" builtinId="8" hidden="1"/>
    <cellStyle name="Hipervínculo" xfId="23690" builtinId="8" hidden="1"/>
    <cellStyle name="Hipervínculo" xfId="23692" builtinId="8" hidden="1"/>
    <cellStyle name="Hipervínculo" xfId="23694" builtinId="8" hidden="1"/>
    <cellStyle name="Hipervínculo" xfId="23696" builtinId="8" hidden="1"/>
    <cellStyle name="Hipervínculo" xfId="23698" builtinId="8" hidden="1"/>
    <cellStyle name="Hipervínculo" xfId="23700" builtinId="8" hidden="1"/>
    <cellStyle name="Hipervínculo" xfId="23702" builtinId="8" hidden="1"/>
    <cellStyle name="Hipervínculo" xfId="23704" builtinId="8" hidden="1"/>
    <cellStyle name="Hipervínculo" xfId="23706" builtinId="8" hidden="1"/>
    <cellStyle name="Hipervínculo" xfId="23708" builtinId="8" hidden="1"/>
    <cellStyle name="Hipervínculo" xfId="23710" builtinId="8" hidden="1"/>
    <cellStyle name="Hipervínculo" xfId="23712" builtinId="8" hidden="1"/>
    <cellStyle name="Hipervínculo" xfId="23714" builtinId="8" hidden="1"/>
    <cellStyle name="Hipervínculo" xfId="23716" builtinId="8" hidden="1"/>
    <cellStyle name="Hipervínculo" xfId="23718" builtinId="8" hidden="1"/>
    <cellStyle name="Hipervínculo" xfId="23720" builtinId="8" hidden="1"/>
    <cellStyle name="Hipervínculo" xfId="23722" builtinId="8" hidden="1"/>
    <cellStyle name="Hipervínculo" xfId="23724" builtinId="8" hidden="1"/>
    <cellStyle name="Hipervínculo" xfId="23726" builtinId="8" hidden="1"/>
    <cellStyle name="Hipervínculo" xfId="23728" builtinId="8" hidden="1"/>
    <cellStyle name="Hipervínculo" xfId="23730" builtinId="8" hidden="1"/>
    <cellStyle name="Hipervínculo" xfId="23732" builtinId="8" hidden="1"/>
    <cellStyle name="Hipervínculo" xfId="23734" builtinId="8" hidden="1"/>
    <cellStyle name="Hipervínculo" xfId="23736" builtinId="8" hidden="1"/>
    <cellStyle name="Hipervínculo" xfId="23738" builtinId="8" hidden="1"/>
    <cellStyle name="Hipervínculo" xfId="23740" builtinId="8" hidden="1"/>
    <cellStyle name="Hipervínculo" xfId="23742" builtinId="8" hidden="1"/>
    <cellStyle name="Hipervínculo" xfId="23744" builtinId="8" hidden="1"/>
    <cellStyle name="Hipervínculo" xfId="23746" builtinId="8" hidden="1"/>
    <cellStyle name="Hipervínculo" xfId="23748" builtinId="8" hidden="1"/>
    <cellStyle name="Hipervínculo" xfId="23750" builtinId="8" hidden="1"/>
    <cellStyle name="Hipervínculo" xfId="23752" builtinId="8" hidden="1"/>
    <cellStyle name="Hipervínculo" xfId="23754" builtinId="8" hidden="1"/>
    <cellStyle name="Hipervínculo" xfId="23756" builtinId="8" hidden="1"/>
    <cellStyle name="Hipervínculo" xfId="23758" builtinId="8" hidden="1"/>
    <cellStyle name="Hipervínculo" xfId="23760" builtinId="8" hidden="1"/>
    <cellStyle name="Hipervínculo" xfId="23762" builtinId="8" hidden="1"/>
    <cellStyle name="Hipervínculo" xfId="23764" builtinId="8" hidden="1"/>
    <cellStyle name="Hipervínculo" xfId="23766" builtinId="8" hidden="1"/>
    <cellStyle name="Hipervínculo" xfId="23768" builtinId="8" hidden="1"/>
    <cellStyle name="Hipervínculo" xfId="23770" builtinId="8" hidden="1"/>
    <cellStyle name="Hipervínculo" xfId="23772" builtinId="8" hidden="1"/>
    <cellStyle name="Hipervínculo" xfId="23774" builtinId="8" hidden="1"/>
    <cellStyle name="Hipervínculo" xfId="23776" builtinId="8" hidden="1"/>
    <cellStyle name="Hipervínculo" xfId="23778" builtinId="8" hidden="1"/>
    <cellStyle name="Hipervínculo" xfId="23780" builtinId="8" hidden="1"/>
    <cellStyle name="Hipervínculo" xfId="23782" builtinId="8" hidden="1"/>
    <cellStyle name="Hipervínculo" xfId="23784" builtinId="8" hidden="1"/>
    <cellStyle name="Hipervínculo" xfId="23786" builtinId="8" hidden="1"/>
    <cellStyle name="Hipervínculo" xfId="23788" builtinId="8" hidden="1"/>
    <cellStyle name="Hipervínculo" xfId="23790" builtinId="8" hidden="1"/>
    <cellStyle name="Hipervínculo" xfId="23792" builtinId="8" hidden="1"/>
    <cellStyle name="Hipervínculo" xfId="23794" builtinId="8" hidden="1"/>
    <cellStyle name="Hipervínculo" xfId="23796" builtinId="8" hidden="1"/>
    <cellStyle name="Hipervínculo" xfId="23798" builtinId="8" hidden="1"/>
    <cellStyle name="Hipervínculo" xfId="23800" builtinId="8" hidden="1"/>
    <cellStyle name="Hipervínculo" xfId="23802" builtinId="8" hidden="1"/>
    <cellStyle name="Hipervínculo" xfId="23804" builtinId="8" hidden="1"/>
    <cellStyle name="Hipervínculo" xfId="23806" builtinId="8" hidden="1"/>
    <cellStyle name="Hipervínculo" xfId="23808" builtinId="8" hidden="1"/>
    <cellStyle name="Hipervínculo" xfId="23810" builtinId="8" hidden="1"/>
    <cellStyle name="Hipervínculo" xfId="23812" builtinId="8" hidden="1"/>
    <cellStyle name="Hipervínculo" xfId="23814" builtinId="8" hidden="1"/>
    <cellStyle name="Hipervínculo" xfId="23816" builtinId="8" hidden="1"/>
    <cellStyle name="Hipervínculo" xfId="23818" builtinId="8" hidden="1"/>
    <cellStyle name="Hipervínculo" xfId="23820" builtinId="8" hidden="1"/>
    <cellStyle name="Hipervínculo" xfId="23822" builtinId="8" hidden="1"/>
    <cellStyle name="Hipervínculo" xfId="23824" builtinId="8" hidden="1"/>
    <cellStyle name="Hipervínculo" xfId="23826" builtinId="8" hidden="1"/>
    <cellStyle name="Hipervínculo" xfId="23828" builtinId="8" hidden="1"/>
    <cellStyle name="Hipervínculo" xfId="23830" builtinId="8" hidden="1"/>
    <cellStyle name="Hipervínculo" xfId="23832" builtinId="8" hidden="1"/>
    <cellStyle name="Hipervínculo" xfId="23834" builtinId="8" hidden="1"/>
    <cellStyle name="Hipervínculo" xfId="23836" builtinId="8" hidden="1"/>
    <cellStyle name="Hipervínculo" xfId="23838" builtinId="8" hidden="1"/>
    <cellStyle name="Hipervínculo" xfId="23840" builtinId="8" hidden="1"/>
    <cellStyle name="Hipervínculo" xfId="23842" builtinId="8" hidden="1"/>
    <cellStyle name="Hipervínculo" xfId="23844" builtinId="8" hidden="1"/>
    <cellStyle name="Hipervínculo" xfId="23846" builtinId="8" hidden="1"/>
    <cellStyle name="Hipervínculo" xfId="23848" builtinId="8" hidden="1"/>
    <cellStyle name="Hipervínculo" xfId="23850" builtinId="8" hidden="1"/>
    <cellStyle name="Hipervínculo" xfId="23852" builtinId="8" hidden="1"/>
    <cellStyle name="Hipervínculo" xfId="23854" builtinId="8" hidden="1"/>
    <cellStyle name="Hipervínculo" xfId="23856" builtinId="8" hidden="1"/>
    <cellStyle name="Hipervínculo" xfId="23858" builtinId="8" hidden="1"/>
    <cellStyle name="Hipervínculo" xfId="23860" builtinId="8" hidden="1"/>
    <cellStyle name="Hipervínculo" xfId="23862" builtinId="8" hidden="1"/>
    <cellStyle name="Hipervínculo" xfId="23864" builtinId="8" hidden="1"/>
    <cellStyle name="Hipervínculo" xfId="23866" builtinId="8" hidden="1"/>
    <cellStyle name="Hipervínculo" xfId="23868" builtinId="8" hidden="1"/>
    <cellStyle name="Hipervínculo" xfId="23870" builtinId="8" hidden="1"/>
    <cellStyle name="Hipervínculo" xfId="23872" builtinId="8" hidden="1"/>
    <cellStyle name="Hipervínculo" xfId="23874" builtinId="8" hidden="1"/>
    <cellStyle name="Hipervínculo" xfId="23876" builtinId="8" hidden="1"/>
    <cellStyle name="Hipervínculo" xfId="23878" builtinId="8" hidden="1"/>
    <cellStyle name="Hipervínculo" xfId="23880" builtinId="8" hidden="1"/>
    <cellStyle name="Hipervínculo" xfId="23882" builtinId="8" hidden="1"/>
    <cellStyle name="Hipervínculo" xfId="23884" builtinId="8" hidden="1"/>
    <cellStyle name="Hipervínculo" xfId="23886" builtinId="8" hidden="1"/>
    <cellStyle name="Hipervínculo" xfId="23888" builtinId="8" hidden="1"/>
    <cellStyle name="Hipervínculo" xfId="23890" builtinId="8" hidden="1"/>
    <cellStyle name="Hipervínculo" xfId="23892" builtinId="8" hidden="1"/>
    <cellStyle name="Hipervínculo" xfId="23894" builtinId="8" hidden="1"/>
    <cellStyle name="Hipervínculo" xfId="23896" builtinId="8" hidden="1"/>
    <cellStyle name="Hipervínculo" xfId="23898" builtinId="8" hidden="1"/>
    <cellStyle name="Hipervínculo" xfId="23900" builtinId="8" hidden="1"/>
    <cellStyle name="Hipervínculo" xfId="23902" builtinId="8" hidden="1"/>
    <cellStyle name="Hipervínculo" xfId="23904" builtinId="8" hidden="1"/>
    <cellStyle name="Hipervínculo" xfId="23906" builtinId="8" hidden="1"/>
    <cellStyle name="Hipervínculo" xfId="23908" builtinId="8" hidden="1"/>
    <cellStyle name="Hipervínculo" xfId="23910" builtinId="8" hidden="1"/>
    <cellStyle name="Hipervínculo" xfId="23912" builtinId="8" hidden="1"/>
    <cellStyle name="Hipervínculo" xfId="23914" builtinId="8" hidden="1"/>
    <cellStyle name="Hipervínculo" xfId="23916" builtinId="8" hidden="1"/>
    <cellStyle name="Hipervínculo" xfId="23918" builtinId="8" hidden="1"/>
    <cellStyle name="Hipervínculo" xfId="23920" builtinId="8" hidden="1"/>
    <cellStyle name="Hipervínculo" xfId="23922" builtinId="8" hidden="1"/>
    <cellStyle name="Hipervínculo" xfId="23924" builtinId="8" hidden="1"/>
    <cellStyle name="Hipervínculo" xfId="23926" builtinId="8" hidden="1"/>
    <cellStyle name="Hipervínculo" xfId="23928" builtinId="8" hidden="1"/>
    <cellStyle name="Hipervínculo" xfId="23930" builtinId="8" hidden="1"/>
    <cellStyle name="Hipervínculo" xfId="23932" builtinId="8" hidden="1"/>
    <cellStyle name="Hipervínculo" xfId="23934" builtinId="8" hidden="1"/>
    <cellStyle name="Hipervínculo" xfId="23936" builtinId="8" hidden="1"/>
    <cellStyle name="Hipervínculo" xfId="23938" builtinId="8" hidden="1"/>
    <cellStyle name="Hipervínculo" xfId="23940" builtinId="8" hidden="1"/>
    <cellStyle name="Hipervínculo" xfId="23942" builtinId="8" hidden="1"/>
    <cellStyle name="Hipervínculo" xfId="23944" builtinId="8" hidden="1"/>
    <cellStyle name="Hipervínculo" xfId="23946" builtinId="8" hidden="1"/>
    <cellStyle name="Hipervínculo" xfId="23948" builtinId="8" hidden="1"/>
    <cellStyle name="Hipervínculo" xfId="23950" builtinId="8" hidden="1"/>
    <cellStyle name="Hipervínculo" xfId="23952" builtinId="8" hidden="1"/>
    <cellStyle name="Hipervínculo" xfId="23954" builtinId="8" hidden="1"/>
    <cellStyle name="Hipervínculo" xfId="23956" builtinId="8" hidden="1"/>
    <cellStyle name="Hipervínculo" xfId="23958" builtinId="8" hidden="1"/>
    <cellStyle name="Hipervínculo" xfId="23960" builtinId="8" hidden="1"/>
    <cellStyle name="Hipervínculo" xfId="23962" builtinId="8" hidden="1"/>
    <cellStyle name="Hipervínculo" xfId="23964" builtinId="8" hidden="1"/>
    <cellStyle name="Hipervínculo" xfId="23966" builtinId="8" hidden="1"/>
    <cellStyle name="Hipervínculo" xfId="23968" builtinId="8" hidden="1"/>
    <cellStyle name="Hipervínculo" xfId="23970" builtinId="8" hidden="1"/>
    <cellStyle name="Hipervínculo" xfId="23972" builtinId="8" hidden="1"/>
    <cellStyle name="Hipervínculo" xfId="23974" builtinId="8" hidden="1"/>
    <cellStyle name="Hipervínculo" xfId="23976" builtinId="8" hidden="1"/>
    <cellStyle name="Hipervínculo" xfId="23978" builtinId="8" hidden="1"/>
    <cellStyle name="Hipervínculo" xfId="23980" builtinId="8" hidden="1"/>
    <cellStyle name="Hipervínculo" xfId="23982" builtinId="8" hidden="1"/>
    <cellStyle name="Hipervínculo" xfId="23984" builtinId="8" hidden="1"/>
    <cellStyle name="Hipervínculo" xfId="23986" builtinId="8" hidden="1"/>
    <cellStyle name="Hipervínculo" xfId="23988" builtinId="8" hidden="1"/>
    <cellStyle name="Hipervínculo" xfId="23990" builtinId="8" hidden="1"/>
    <cellStyle name="Hipervínculo" xfId="23992" builtinId="8" hidden="1"/>
    <cellStyle name="Hipervínculo" xfId="23994" builtinId="8" hidden="1"/>
    <cellStyle name="Hipervínculo" xfId="23996" builtinId="8" hidden="1"/>
    <cellStyle name="Hipervínculo" xfId="23998" builtinId="8" hidden="1"/>
    <cellStyle name="Hipervínculo" xfId="24000" builtinId="8" hidden="1"/>
    <cellStyle name="Hipervínculo" xfId="24002" builtinId="8" hidden="1"/>
    <cellStyle name="Hipervínculo" xfId="24004" builtinId="8" hidden="1"/>
    <cellStyle name="Hipervínculo" xfId="24006" builtinId="8" hidden="1"/>
    <cellStyle name="Hipervínculo" xfId="24008" builtinId="8" hidden="1"/>
    <cellStyle name="Hipervínculo" xfId="24010" builtinId="8" hidden="1"/>
    <cellStyle name="Hipervínculo" xfId="24012" builtinId="8" hidden="1"/>
    <cellStyle name="Hipervínculo" xfId="24014" builtinId="8" hidden="1"/>
    <cellStyle name="Hipervínculo" xfId="24016" builtinId="8" hidden="1"/>
    <cellStyle name="Hipervínculo" xfId="24018" builtinId="8" hidden="1"/>
    <cellStyle name="Hipervínculo" xfId="24020" builtinId="8" hidden="1"/>
    <cellStyle name="Hipervínculo" xfId="24022" builtinId="8" hidden="1"/>
    <cellStyle name="Hipervínculo" xfId="24024" builtinId="8" hidden="1"/>
    <cellStyle name="Hipervínculo" xfId="24026" builtinId="8" hidden="1"/>
    <cellStyle name="Hipervínculo" xfId="24028" builtinId="8" hidden="1"/>
    <cellStyle name="Hipervínculo" xfId="24030" builtinId="8" hidden="1"/>
    <cellStyle name="Hipervínculo" xfId="24032" builtinId="8" hidden="1"/>
    <cellStyle name="Hipervínculo" xfId="24034" builtinId="8" hidden="1"/>
    <cellStyle name="Hipervínculo" xfId="24036" builtinId="8" hidden="1"/>
    <cellStyle name="Hipervínculo" xfId="24038" builtinId="8" hidden="1"/>
    <cellStyle name="Hipervínculo" xfId="24040" builtinId="8" hidden="1"/>
    <cellStyle name="Hipervínculo" xfId="24042" builtinId="8" hidden="1"/>
    <cellStyle name="Hipervínculo" xfId="24044" builtinId="8" hidden="1"/>
    <cellStyle name="Hipervínculo" xfId="24046" builtinId="8" hidden="1"/>
    <cellStyle name="Hipervínculo" xfId="24048" builtinId="8" hidden="1"/>
    <cellStyle name="Hipervínculo" xfId="24050" builtinId="8" hidden="1"/>
    <cellStyle name="Hipervínculo" xfId="24052" builtinId="8" hidden="1"/>
    <cellStyle name="Hipervínculo" xfId="24054" builtinId="8" hidden="1"/>
    <cellStyle name="Hipervínculo" xfId="24056" builtinId="8" hidden="1"/>
    <cellStyle name="Hipervínculo" xfId="24058" builtinId="8" hidden="1"/>
    <cellStyle name="Hipervínculo" xfId="24060" builtinId="8" hidden="1"/>
    <cellStyle name="Hipervínculo" xfId="24062" builtinId="8" hidden="1"/>
    <cellStyle name="Hipervínculo" xfId="24064" builtinId="8" hidden="1"/>
    <cellStyle name="Hipervínculo" xfId="24066" builtinId="8" hidden="1"/>
    <cellStyle name="Hipervínculo" xfId="24068" builtinId="8" hidden="1"/>
    <cellStyle name="Hipervínculo" xfId="24070" builtinId="8" hidden="1"/>
    <cellStyle name="Hipervínculo" xfId="24072" builtinId="8" hidden="1"/>
    <cellStyle name="Hipervínculo" xfId="24074" builtinId="8" hidden="1"/>
    <cellStyle name="Hipervínculo" xfId="24076" builtinId="8" hidden="1"/>
    <cellStyle name="Hipervínculo" xfId="24078" builtinId="8" hidden="1"/>
    <cellStyle name="Hipervínculo" xfId="24080" builtinId="8" hidden="1"/>
    <cellStyle name="Hipervínculo" xfId="24082" builtinId="8" hidden="1"/>
    <cellStyle name="Hipervínculo" xfId="24084" builtinId="8" hidden="1"/>
    <cellStyle name="Hipervínculo" xfId="24086" builtinId="8" hidden="1"/>
    <cellStyle name="Hipervínculo" xfId="24088" builtinId="8" hidden="1"/>
    <cellStyle name="Hipervínculo" xfId="24090" builtinId="8" hidden="1"/>
    <cellStyle name="Hipervínculo" xfId="24092" builtinId="8" hidden="1"/>
    <cellStyle name="Hipervínculo" xfId="24094" builtinId="8" hidden="1"/>
    <cellStyle name="Hipervínculo" xfId="24096" builtinId="8" hidden="1"/>
    <cellStyle name="Hipervínculo" xfId="24098" builtinId="8" hidden="1"/>
    <cellStyle name="Hipervínculo" xfId="24100" builtinId="8" hidden="1"/>
    <cellStyle name="Hipervínculo" xfId="24102" builtinId="8" hidden="1"/>
    <cellStyle name="Hipervínculo" xfId="24104" builtinId="8" hidden="1"/>
    <cellStyle name="Hipervínculo" xfId="24106" builtinId="8" hidden="1"/>
    <cellStyle name="Hipervínculo" xfId="24108" builtinId="8" hidden="1"/>
    <cellStyle name="Hipervínculo" xfId="24110" builtinId="8" hidden="1"/>
    <cellStyle name="Hipervínculo" xfId="24112" builtinId="8" hidden="1"/>
    <cellStyle name="Hipervínculo" xfId="24114" builtinId="8" hidden="1"/>
    <cellStyle name="Hipervínculo" xfId="24116" builtinId="8" hidden="1"/>
    <cellStyle name="Hipervínculo" xfId="24118" builtinId="8" hidden="1"/>
    <cellStyle name="Hipervínculo" xfId="24120" builtinId="8" hidden="1"/>
    <cellStyle name="Hipervínculo" xfId="24122" builtinId="8" hidden="1"/>
    <cellStyle name="Hipervínculo" xfId="24124" builtinId="8" hidden="1"/>
    <cellStyle name="Hipervínculo" xfId="24126" builtinId="8" hidden="1"/>
    <cellStyle name="Hipervínculo" xfId="24128" builtinId="8" hidden="1"/>
    <cellStyle name="Hipervínculo" xfId="24130" builtinId="8" hidden="1"/>
    <cellStyle name="Hipervínculo" xfId="24132" builtinId="8" hidden="1"/>
    <cellStyle name="Hipervínculo" xfId="24134" builtinId="8" hidden="1"/>
    <cellStyle name="Hipervínculo" xfId="24136" builtinId="8" hidden="1"/>
    <cellStyle name="Hipervínculo" xfId="24138" builtinId="8" hidden="1"/>
    <cellStyle name="Hipervínculo" xfId="24140" builtinId="8" hidden="1"/>
    <cellStyle name="Hipervínculo" xfId="24142" builtinId="8" hidden="1"/>
    <cellStyle name="Hipervínculo" xfId="24144" builtinId="8" hidden="1"/>
    <cellStyle name="Hipervínculo" xfId="24146" builtinId="8" hidden="1"/>
    <cellStyle name="Hipervínculo" xfId="24148" builtinId="8" hidden="1"/>
    <cellStyle name="Hipervínculo" xfId="24150" builtinId="8" hidden="1"/>
    <cellStyle name="Hipervínculo" xfId="24152" builtinId="8" hidden="1"/>
    <cellStyle name="Hipervínculo" xfId="24154" builtinId="8" hidden="1"/>
    <cellStyle name="Hipervínculo" xfId="24156" builtinId="8" hidden="1"/>
    <cellStyle name="Hipervínculo" xfId="24158" builtinId="8" hidden="1"/>
    <cellStyle name="Hipervínculo" xfId="24160" builtinId="8" hidden="1"/>
    <cellStyle name="Hipervínculo" xfId="24162" builtinId="8" hidden="1"/>
    <cellStyle name="Hipervínculo" xfId="24164" builtinId="8" hidden="1"/>
    <cellStyle name="Hipervínculo" xfId="24166" builtinId="8" hidden="1"/>
    <cellStyle name="Hipervínculo" xfId="24168" builtinId="8" hidden="1"/>
    <cellStyle name="Hipervínculo" xfId="24170" builtinId="8" hidden="1"/>
    <cellStyle name="Hipervínculo" xfId="24172" builtinId="8" hidden="1"/>
    <cellStyle name="Hipervínculo" xfId="24174" builtinId="8" hidden="1"/>
    <cellStyle name="Hipervínculo" xfId="24176" builtinId="8" hidden="1"/>
    <cellStyle name="Hipervínculo" xfId="24178" builtinId="8" hidden="1"/>
    <cellStyle name="Hipervínculo" xfId="24180" builtinId="8" hidden="1"/>
    <cellStyle name="Hipervínculo" xfId="24182" builtinId="8" hidden="1"/>
    <cellStyle name="Hipervínculo" xfId="24184" builtinId="8" hidden="1"/>
    <cellStyle name="Hipervínculo" xfId="24186" builtinId="8" hidden="1"/>
    <cellStyle name="Hipervínculo" xfId="24188" builtinId="8" hidden="1"/>
    <cellStyle name="Hipervínculo" xfId="24190" builtinId="8" hidden="1"/>
    <cellStyle name="Hipervínculo" xfId="24192" builtinId="8" hidden="1"/>
    <cellStyle name="Hipervínculo" xfId="24194" builtinId="8" hidden="1"/>
    <cellStyle name="Hipervínculo" xfId="24196" builtinId="8" hidden="1"/>
    <cellStyle name="Hipervínculo" xfId="24198" builtinId="8" hidden="1"/>
    <cellStyle name="Hipervínculo" xfId="24200" builtinId="8" hidden="1"/>
    <cellStyle name="Hipervínculo" xfId="24202" builtinId="8" hidden="1"/>
    <cellStyle name="Hipervínculo" xfId="24204" builtinId="8" hidden="1"/>
    <cellStyle name="Hipervínculo" xfId="24206" builtinId="8" hidden="1"/>
    <cellStyle name="Hipervínculo" xfId="24208" builtinId="8" hidden="1"/>
    <cellStyle name="Hipervínculo" xfId="24210" builtinId="8" hidden="1"/>
    <cellStyle name="Hipervínculo" xfId="24212" builtinId="8" hidden="1"/>
    <cellStyle name="Hipervínculo" xfId="24214" builtinId="8" hidden="1"/>
    <cellStyle name="Hipervínculo" xfId="24216" builtinId="8" hidden="1"/>
    <cellStyle name="Hipervínculo" xfId="24218" builtinId="8" hidden="1"/>
    <cellStyle name="Hipervínculo" xfId="24220" builtinId="8" hidden="1"/>
    <cellStyle name="Hipervínculo" xfId="24222" builtinId="8" hidden="1"/>
    <cellStyle name="Hipervínculo" xfId="24224" builtinId="8" hidden="1"/>
    <cellStyle name="Hipervínculo" xfId="24226" builtinId="8" hidden="1"/>
    <cellStyle name="Hipervínculo" xfId="24228" builtinId="8" hidden="1"/>
    <cellStyle name="Hipervínculo" xfId="24230" builtinId="8" hidden="1"/>
    <cellStyle name="Hipervínculo" xfId="24232" builtinId="8" hidden="1"/>
    <cellStyle name="Hipervínculo" xfId="24234" builtinId="8" hidden="1"/>
    <cellStyle name="Hipervínculo" xfId="24236" builtinId="8" hidden="1"/>
    <cellStyle name="Hipervínculo" xfId="24238" builtinId="8" hidden="1"/>
    <cellStyle name="Hipervínculo" xfId="24240" builtinId="8" hidden="1"/>
    <cellStyle name="Hipervínculo" xfId="24242" builtinId="8" hidden="1"/>
    <cellStyle name="Hipervínculo" xfId="24244" builtinId="8" hidden="1"/>
    <cellStyle name="Hipervínculo" xfId="24246" builtinId="8" hidden="1"/>
    <cellStyle name="Hipervínculo" xfId="24248" builtinId="8" hidden="1"/>
    <cellStyle name="Hipervínculo" xfId="24250" builtinId="8" hidden="1"/>
    <cellStyle name="Hipervínculo" xfId="24252" builtinId="8" hidden="1"/>
    <cellStyle name="Hipervínculo" xfId="24254" builtinId="8" hidden="1"/>
    <cellStyle name="Hipervínculo" xfId="24256" builtinId="8" hidden="1"/>
    <cellStyle name="Hipervínculo" xfId="24258" builtinId="8" hidden="1"/>
    <cellStyle name="Hipervínculo" xfId="24260" builtinId="8" hidden="1"/>
    <cellStyle name="Hipervínculo" xfId="24262" builtinId="8" hidden="1"/>
    <cellStyle name="Hipervínculo" xfId="24264" builtinId="8" hidden="1"/>
    <cellStyle name="Hipervínculo" xfId="24266" builtinId="8" hidden="1"/>
    <cellStyle name="Hipervínculo" xfId="24268" builtinId="8" hidden="1"/>
    <cellStyle name="Hipervínculo" xfId="24270" builtinId="8" hidden="1"/>
    <cellStyle name="Hipervínculo" xfId="24272" builtinId="8" hidden="1"/>
    <cellStyle name="Hipervínculo" xfId="24274" builtinId="8" hidden="1"/>
    <cellStyle name="Hipervínculo" xfId="24276" builtinId="8" hidden="1"/>
    <cellStyle name="Hipervínculo" xfId="24278" builtinId="8" hidden="1"/>
    <cellStyle name="Hipervínculo" xfId="24280" builtinId="8" hidden="1"/>
    <cellStyle name="Hipervínculo" xfId="24282" builtinId="8" hidden="1"/>
    <cellStyle name="Hipervínculo" xfId="24284" builtinId="8" hidden="1"/>
    <cellStyle name="Hipervínculo" xfId="24286" builtinId="8" hidden="1"/>
    <cellStyle name="Hipervínculo" xfId="24288" builtinId="8" hidden="1"/>
    <cellStyle name="Hipervínculo" xfId="24290" builtinId="8" hidden="1"/>
    <cellStyle name="Hipervínculo" xfId="24292" builtinId="8" hidden="1"/>
    <cellStyle name="Hipervínculo" xfId="24294" builtinId="8" hidden="1"/>
    <cellStyle name="Hipervínculo" xfId="24296" builtinId="8" hidden="1"/>
    <cellStyle name="Hipervínculo" xfId="24298" builtinId="8" hidden="1"/>
    <cellStyle name="Hipervínculo" xfId="24300" builtinId="8" hidden="1"/>
    <cellStyle name="Hipervínculo" xfId="24302" builtinId="8" hidden="1"/>
    <cellStyle name="Hipervínculo" xfId="24304" builtinId="8" hidden="1"/>
    <cellStyle name="Hipervínculo" xfId="24306" builtinId="8" hidden="1"/>
    <cellStyle name="Hipervínculo" xfId="24308" builtinId="8" hidden="1"/>
    <cellStyle name="Hipervínculo" xfId="24310" builtinId="8" hidden="1"/>
    <cellStyle name="Hipervínculo" xfId="24312" builtinId="8" hidden="1"/>
    <cellStyle name="Hipervínculo" xfId="24314" builtinId="8" hidden="1"/>
    <cellStyle name="Hipervínculo" xfId="24316" builtinId="8" hidden="1"/>
    <cellStyle name="Hipervínculo" xfId="24318" builtinId="8" hidden="1"/>
    <cellStyle name="Hipervínculo" xfId="24320" builtinId="8" hidden="1"/>
    <cellStyle name="Hipervínculo" xfId="24322" builtinId="8" hidden="1"/>
    <cellStyle name="Hipervínculo" xfId="24324" builtinId="8" hidden="1"/>
    <cellStyle name="Hipervínculo" xfId="24326" builtinId="8" hidden="1"/>
    <cellStyle name="Hipervínculo" xfId="24328" builtinId="8" hidden="1"/>
    <cellStyle name="Hipervínculo" xfId="24330" builtinId="8" hidden="1"/>
    <cellStyle name="Hipervínculo" xfId="24332" builtinId="8" hidden="1"/>
    <cellStyle name="Hipervínculo" xfId="24334" builtinId="8" hidden="1"/>
    <cellStyle name="Hipervínculo" xfId="24336" builtinId="8" hidden="1"/>
    <cellStyle name="Hipervínculo" xfId="24338" builtinId="8" hidden="1"/>
    <cellStyle name="Hipervínculo" xfId="24340" builtinId="8" hidden="1"/>
    <cellStyle name="Hipervínculo" xfId="24342" builtinId="8" hidden="1"/>
    <cellStyle name="Hipervínculo" xfId="24344" builtinId="8" hidden="1"/>
    <cellStyle name="Hipervínculo" xfId="24346" builtinId="8" hidden="1"/>
    <cellStyle name="Hipervínculo" xfId="24348" builtinId="8" hidden="1"/>
    <cellStyle name="Hipervínculo" xfId="24350" builtinId="8" hidden="1"/>
    <cellStyle name="Hipervínculo" xfId="24352" builtinId="8" hidden="1"/>
    <cellStyle name="Hipervínculo" xfId="24354" builtinId="8" hidden="1"/>
    <cellStyle name="Hipervínculo" xfId="24356" builtinId="8" hidden="1"/>
    <cellStyle name="Hipervínculo" xfId="24358" builtinId="8" hidden="1"/>
    <cellStyle name="Hipervínculo" xfId="24360" builtinId="8" hidden="1"/>
    <cellStyle name="Hipervínculo" xfId="24362" builtinId="8" hidden="1"/>
    <cellStyle name="Hipervínculo" xfId="24364" builtinId="8" hidden="1"/>
    <cellStyle name="Hipervínculo" xfId="24366" builtinId="8" hidden="1"/>
    <cellStyle name="Hipervínculo" xfId="24368" builtinId="8" hidden="1"/>
    <cellStyle name="Hipervínculo" xfId="24370" builtinId="8" hidden="1"/>
    <cellStyle name="Hipervínculo" xfId="24372" builtinId="8" hidden="1"/>
    <cellStyle name="Hipervínculo" xfId="24374" builtinId="8" hidden="1"/>
    <cellStyle name="Hipervínculo" xfId="24376" builtinId="8" hidden="1"/>
    <cellStyle name="Hipervínculo" xfId="24378" builtinId="8" hidden="1"/>
    <cellStyle name="Hipervínculo" xfId="24380" builtinId="8" hidden="1"/>
    <cellStyle name="Hipervínculo" xfId="24382" builtinId="8" hidden="1"/>
    <cellStyle name="Hipervínculo" xfId="24384" builtinId="8" hidden="1"/>
    <cellStyle name="Hipervínculo" xfId="24386" builtinId="8" hidden="1"/>
    <cellStyle name="Hipervínculo" xfId="24388" builtinId="8" hidden="1"/>
    <cellStyle name="Hipervínculo" xfId="24390" builtinId="8" hidden="1"/>
    <cellStyle name="Hipervínculo" xfId="24392" builtinId="8" hidden="1"/>
    <cellStyle name="Hipervínculo" xfId="24394" builtinId="8" hidden="1"/>
    <cellStyle name="Hipervínculo" xfId="24396" builtinId="8" hidden="1"/>
    <cellStyle name="Hipervínculo" xfId="24398" builtinId="8" hidden="1"/>
    <cellStyle name="Hipervínculo" xfId="24400" builtinId="8" hidden="1"/>
    <cellStyle name="Hipervínculo" xfId="24402" builtinId="8" hidden="1"/>
    <cellStyle name="Hipervínculo" xfId="24404" builtinId="8" hidden="1"/>
    <cellStyle name="Hipervínculo" xfId="24406" builtinId="8" hidden="1"/>
    <cellStyle name="Hipervínculo" xfId="24408" builtinId="8" hidden="1"/>
    <cellStyle name="Hipervínculo" xfId="24410" builtinId="8" hidden="1"/>
    <cellStyle name="Hipervínculo" xfId="24412" builtinId="8" hidden="1"/>
    <cellStyle name="Hipervínculo" xfId="24414" builtinId="8" hidden="1"/>
    <cellStyle name="Hipervínculo" xfId="24416" builtinId="8" hidden="1"/>
    <cellStyle name="Hipervínculo" xfId="24418" builtinId="8" hidden="1"/>
    <cellStyle name="Hipervínculo" xfId="24420" builtinId="8" hidden="1"/>
    <cellStyle name="Hipervínculo" xfId="24422" builtinId="8" hidden="1"/>
    <cellStyle name="Hipervínculo" xfId="24424" builtinId="8" hidden="1"/>
    <cellStyle name="Hipervínculo" xfId="24426" builtinId="8" hidden="1"/>
    <cellStyle name="Hipervínculo" xfId="24428" builtinId="8" hidden="1"/>
    <cellStyle name="Hipervínculo" xfId="24430" builtinId="8" hidden="1"/>
    <cellStyle name="Hipervínculo" xfId="24432" builtinId="8" hidden="1"/>
    <cellStyle name="Hipervínculo" xfId="24434" builtinId="8" hidden="1"/>
    <cellStyle name="Hipervínculo" xfId="24436" builtinId="8" hidden="1"/>
    <cellStyle name="Hipervínculo" xfId="24438" builtinId="8" hidden="1"/>
    <cellStyle name="Hipervínculo" xfId="24440" builtinId="8" hidden="1"/>
    <cellStyle name="Hipervínculo" xfId="24442" builtinId="8" hidden="1"/>
    <cellStyle name="Hipervínculo" xfId="24444" builtinId="8" hidden="1"/>
    <cellStyle name="Hipervínculo" xfId="24446" builtinId="8" hidden="1"/>
    <cellStyle name="Hipervínculo" xfId="24448" builtinId="8" hidden="1"/>
    <cellStyle name="Hipervínculo" xfId="24450" builtinId="8" hidden="1"/>
    <cellStyle name="Hipervínculo" xfId="24452" builtinId="8" hidden="1"/>
    <cellStyle name="Hipervínculo" xfId="24454" builtinId="8" hidden="1"/>
    <cellStyle name="Hipervínculo" xfId="24456" builtinId="8" hidden="1"/>
    <cellStyle name="Hipervínculo" xfId="24458" builtinId="8" hidden="1"/>
    <cellStyle name="Hipervínculo" xfId="24460" builtinId="8" hidden="1"/>
    <cellStyle name="Hipervínculo" xfId="24462" builtinId="8" hidden="1"/>
    <cellStyle name="Hipervínculo" xfId="24464" builtinId="8" hidden="1"/>
    <cellStyle name="Hipervínculo" xfId="24466" builtinId="8" hidden="1"/>
    <cellStyle name="Hipervínculo" xfId="24468" builtinId="8" hidden="1"/>
    <cellStyle name="Hipervínculo" xfId="24470" builtinId="8" hidden="1"/>
    <cellStyle name="Hipervínculo" xfId="24472" builtinId="8" hidden="1"/>
    <cellStyle name="Hipervínculo" xfId="24474" builtinId="8" hidden="1"/>
    <cellStyle name="Hipervínculo" xfId="24476" builtinId="8" hidden="1"/>
    <cellStyle name="Hipervínculo" xfId="24478" builtinId="8" hidden="1"/>
    <cellStyle name="Hipervínculo" xfId="24480" builtinId="8" hidden="1"/>
    <cellStyle name="Hipervínculo" xfId="24482" builtinId="8" hidden="1"/>
    <cellStyle name="Hipervínculo" xfId="24484" builtinId="8" hidden="1"/>
    <cellStyle name="Hipervínculo" xfId="24486" builtinId="8" hidden="1"/>
    <cellStyle name="Hipervínculo" xfId="24488" builtinId="8" hidden="1"/>
    <cellStyle name="Hipervínculo" xfId="24490" builtinId="8" hidden="1"/>
    <cellStyle name="Hipervínculo" xfId="24492" builtinId="8" hidden="1"/>
    <cellStyle name="Hipervínculo" xfId="24494" builtinId="8" hidden="1"/>
    <cellStyle name="Hipervínculo" xfId="24496" builtinId="8" hidden="1"/>
    <cellStyle name="Hipervínculo" xfId="24498" builtinId="8" hidden="1"/>
    <cellStyle name="Hipervínculo" xfId="24500" builtinId="8" hidden="1"/>
    <cellStyle name="Hipervínculo" xfId="24502" builtinId="8" hidden="1"/>
    <cellStyle name="Hipervínculo" xfId="24504" builtinId="8" hidden="1"/>
    <cellStyle name="Hipervínculo" xfId="24506" builtinId="8" hidden="1"/>
    <cellStyle name="Hipervínculo" xfId="24508" builtinId="8" hidden="1"/>
    <cellStyle name="Hipervínculo" xfId="24510" builtinId="8" hidden="1"/>
    <cellStyle name="Hipervínculo" xfId="24512" builtinId="8" hidden="1"/>
    <cellStyle name="Hipervínculo" xfId="24514" builtinId="8" hidden="1"/>
    <cellStyle name="Hipervínculo" xfId="24516" builtinId="8" hidden="1"/>
    <cellStyle name="Hipervínculo" xfId="24518" builtinId="8" hidden="1"/>
    <cellStyle name="Hipervínculo" xfId="24520" builtinId="8" hidden="1"/>
    <cellStyle name="Hipervínculo" xfId="24522" builtinId="8" hidden="1"/>
    <cellStyle name="Hipervínculo" xfId="24524" builtinId="8" hidden="1"/>
    <cellStyle name="Hipervínculo" xfId="24526" builtinId="8" hidden="1"/>
    <cellStyle name="Hipervínculo" xfId="24528" builtinId="8" hidden="1"/>
    <cellStyle name="Hipervínculo" xfId="24530" builtinId="8" hidden="1"/>
    <cellStyle name="Hipervínculo" xfId="24532" builtinId="8" hidden="1"/>
    <cellStyle name="Hipervínculo" xfId="24534" builtinId="8" hidden="1"/>
    <cellStyle name="Hipervínculo" xfId="24536" builtinId="8" hidden="1"/>
    <cellStyle name="Hipervínculo" xfId="24538" builtinId="8" hidden="1"/>
    <cellStyle name="Hipervínculo" xfId="24540" builtinId="8" hidden="1"/>
    <cellStyle name="Hipervínculo" xfId="24542" builtinId="8" hidden="1"/>
    <cellStyle name="Hipervínculo" xfId="24544" builtinId="8" hidden="1"/>
    <cellStyle name="Hipervínculo" xfId="24546" builtinId="8" hidden="1"/>
    <cellStyle name="Hipervínculo" xfId="24548" builtinId="8" hidden="1"/>
    <cellStyle name="Hipervínculo" xfId="24550" builtinId="8" hidden="1"/>
    <cellStyle name="Hipervínculo" xfId="24552" builtinId="8" hidden="1"/>
    <cellStyle name="Hipervínculo" xfId="24554" builtinId="8" hidden="1"/>
    <cellStyle name="Hipervínculo" xfId="24556" builtinId="8" hidden="1"/>
    <cellStyle name="Hipervínculo" xfId="24558" builtinId="8" hidden="1"/>
    <cellStyle name="Hipervínculo" xfId="24560" builtinId="8" hidden="1"/>
    <cellStyle name="Hipervínculo" xfId="24562" builtinId="8" hidden="1"/>
    <cellStyle name="Hipervínculo" xfId="24564" builtinId="8" hidden="1"/>
    <cellStyle name="Hipervínculo" xfId="24566" builtinId="8" hidden="1"/>
    <cellStyle name="Hipervínculo" xfId="24568" builtinId="8" hidden="1"/>
    <cellStyle name="Hipervínculo" xfId="24570" builtinId="8" hidden="1"/>
    <cellStyle name="Hipervínculo" xfId="24572" builtinId="8" hidden="1"/>
    <cellStyle name="Hipervínculo" xfId="24574" builtinId="8" hidden="1"/>
    <cellStyle name="Hipervínculo" xfId="24576" builtinId="8" hidden="1"/>
    <cellStyle name="Hipervínculo" xfId="24578" builtinId="8" hidden="1"/>
    <cellStyle name="Hipervínculo" xfId="24580" builtinId="8" hidden="1"/>
    <cellStyle name="Hipervínculo" xfId="24582" builtinId="8" hidden="1"/>
    <cellStyle name="Hipervínculo" xfId="24584" builtinId="8" hidden="1"/>
    <cellStyle name="Hipervínculo" xfId="24586" builtinId="8" hidden="1"/>
    <cellStyle name="Hipervínculo" xfId="24588" builtinId="8" hidden="1"/>
    <cellStyle name="Hipervínculo" xfId="24590" builtinId="8" hidden="1"/>
    <cellStyle name="Hipervínculo" xfId="24592" builtinId="8" hidden="1"/>
    <cellStyle name="Hipervínculo" xfId="24594" builtinId="8" hidden="1"/>
    <cellStyle name="Hipervínculo" xfId="24596" builtinId="8" hidden="1"/>
    <cellStyle name="Hipervínculo" xfId="24598" builtinId="8" hidden="1"/>
    <cellStyle name="Hipervínculo" xfId="24600" builtinId="8" hidden="1"/>
    <cellStyle name="Hipervínculo" xfId="24602" builtinId="8" hidden="1"/>
    <cellStyle name="Hipervínculo" xfId="24604" builtinId="8" hidden="1"/>
    <cellStyle name="Hipervínculo" xfId="24606" builtinId="8" hidden="1"/>
    <cellStyle name="Hipervínculo" xfId="24608" builtinId="8" hidden="1"/>
    <cellStyle name="Hipervínculo" xfId="24610" builtinId="8" hidden="1"/>
    <cellStyle name="Hipervínculo" xfId="24612" builtinId="8" hidden="1"/>
    <cellStyle name="Hipervínculo" xfId="24614" builtinId="8" hidden="1"/>
    <cellStyle name="Hipervínculo" xfId="24616" builtinId="8" hidden="1"/>
    <cellStyle name="Hipervínculo" xfId="24618" builtinId="8" hidden="1"/>
    <cellStyle name="Hipervínculo" xfId="24620" builtinId="8" hidden="1"/>
    <cellStyle name="Hipervínculo" xfId="24622" builtinId="8" hidden="1"/>
    <cellStyle name="Hipervínculo" xfId="24624" builtinId="8" hidden="1"/>
    <cellStyle name="Hipervínculo" xfId="24626" builtinId="8" hidden="1"/>
    <cellStyle name="Hipervínculo" xfId="24628" builtinId="8" hidden="1"/>
    <cellStyle name="Hipervínculo" xfId="24630" builtinId="8" hidden="1"/>
    <cellStyle name="Hipervínculo" xfId="24632" builtinId="8" hidden="1"/>
    <cellStyle name="Hipervínculo" xfId="24634" builtinId="8" hidden="1"/>
    <cellStyle name="Hipervínculo" xfId="24636" builtinId="8" hidden="1"/>
    <cellStyle name="Hipervínculo" xfId="24638" builtinId="8" hidden="1"/>
    <cellStyle name="Hipervínculo" xfId="24640" builtinId="8" hidden="1"/>
    <cellStyle name="Hipervínculo" xfId="24642" builtinId="8" hidden="1"/>
    <cellStyle name="Hipervínculo" xfId="24644" builtinId="8" hidden="1"/>
    <cellStyle name="Hipervínculo" xfId="24646" builtinId="8" hidden="1"/>
    <cellStyle name="Hipervínculo" xfId="24648" builtinId="8" hidden="1"/>
    <cellStyle name="Hipervínculo" xfId="24650" builtinId="8" hidden="1"/>
    <cellStyle name="Hipervínculo" xfId="24652" builtinId="8" hidden="1"/>
    <cellStyle name="Hipervínculo" xfId="24654" builtinId="8" hidden="1"/>
    <cellStyle name="Hipervínculo" xfId="24656" builtinId="8" hidden="1"/>
    <cellStyle name="Hipervínculo" xfId="24658" builtinId="8" hidden="1"/>
    <cellStyle name="Hipervínculo" xfId="24660" builtinId="8" hidden="1"/>
    <cellStyle name="Hipervínculo" xfId="24662" builtinId="8" hidden="1"/>
    <cellStyle name="Hipervínculo" xfId="24664" builtinId="8" hidden="1"/>
    <cellStyle name="Hipervínculo" xfId="24666" builtinId="8" hidden="1"/>
    <cellStyle name="Hipervínculo" xfId="24668" builtinId="8" hidden="1"/>
    <cellStyle name="Hipervínculo" xfId="24670" builtinId="8" hidden="1"/>
    <cellStyle name="Hipervínculo" xfId="24672" builtinId="8" hidden="1"/>
    <cellStyle name="Hipervínculo" xfId="24674" builtinId="8" hidden="1"/>
    <cellStyle name="Hipervínculo" xfId="24676" builtinId="8" hidden="1"/>
    <cellStyle name="Hipervínculo" xfId="24678" builtinId="8" hidden="1"/>
    <cellStyle name="Hipervínculo" xfId="24680" builtinId="8" hidden="1"/>
    <cellStyle name="Hipervínculo" xfId="24682" builtinId="8" hidden="1"/>
    <cellStyle name="Hipervínculo" xfId="24684" builtinId="8" hidden="1"/>
    <cellStyle name="Hipervínculo" xfId="24686" builtinId="8" hidden="1"/>
    <cellStyle name="Hipervínculo" xfId="24688" builtinId="8" hidden="1"/>
    <cellStyle name="Hipervínculo" xfId="24690" builtinId="8" hidden="1"/>
    <cellStyle name="Hipervínculo" xfId="24692" builtinId="8" hidden="1"/>
    <cellStyle name="Hipervínculo" xfId="24694" builtinId="8" hidden="1"/>
    <cellStyle name="Hipervínculo" xfId="24696" builtinId="8" hidden="1"/>
    <cellStyle name="Hipervínculo" xfId="24698" builtinId="8" hidden="1"/>
    <cellStyle name="Hipervínculo" xfId="24700" builtinId="8" hidden="1"/>
    <cellStyle name="Hipervínculo" xfId="24702" builtinId="8" hidden="1"/>
    <cellStyle name="Hipervínculo" xfId="24704" builtinId="8" hidden="1"/>
    <cellStyle name="Hipervínculo" xfId="24706" builtinId="8" hidden="1"/>
    <cellStyle name="Hipervínculo" xfId="24708" builtinId="8" hidden="1"/>
    <cellStyle name="Hipervínculo" xfId="24710" builtinId="8" hidden="1"/>
    <cellStyle name="Hipervínculo" xfId="24712" builtinId="8" hidden="1"/>
    <cellStyle name="Hipervínculo" xfId="24714" builtinId="8" hidden="1"/>
    <cellStyle name="Hipervínculo" xfId="24716" builtinId="8" hidden="1"/>
    <cellStyle name="Hipervínculo" xfId="24718" builtinId="8" hidden="1"/>
    <cellStyle name="Hipervínculo" xfId="24720" builtinId="8" hidden="1"/>
    <cellStyle name="Hipervínculo" xfId="24722" builtinId="8" hidden="1"/>
    <cellStyle name="Hipervínculo" xfId="24724" builtinId="8" hidden="1"/>
    <cellStyle name="Hipervínculo" xfId="24726" builtinId="8" hidden="1"/>
    <cellStyle name="Hipervínculo" xfId="24728" builtinId="8" hidden="1"/>
    <cellStyle name="Hipervínculo" xfId="24730" builtinId="8" hidden="1"/>
    <cellStyle name="Hipervínculo" xfId="24732" builtinId="8" hidden="1"/>
    <cellStyle name="Hipervínculo" xfId="24734" builtinId="8" hidden="1"/>
    <cellStyle name="Hipervínculo" xfId="24736" builtinId="8" hidden="1"/>
    <cellStyle name="Hipervínculo" xfId="24738" builtinId="8" hidden="1"/>
    <cellStyle name="Hipervínculo" xfId="24740" builtinId="8" hidden="1"/>
    <cellStyle name="Hipervínculo" xfId="24742" builtinId="8" hidden="1"/>
    <cellStyle name="Hipervínculo" xfId="24744" builtinId="8" hidden="1"/>
    <cellStyle name="Hipervínculo" xfId="24746" builtinId="8" hidden="1"/>
    <cellStyle name="Hipervínculo" xfId="24748" builtinId="8" hidden="1"/>
    <cellStyle name="Hipervínculo" xfId="24750" builtinId="8" hidden="1"/>
    <cellStyle name="Hipervínculo" xfId="24752" builtinId="8" hidden="1"/>
    <cellStyle name="Hipervínculo" xfId="24754" builtinId="8" hidden="1"/>
    <cellStyle name="Hipervínculo" xfId="24756" builtinId="8" hidden="1"/>
    <cellStyle name="Hipervínculo" xfId="24758" builtinId="8" hidden="1"/>
    <cellStyle name="Hipervínculo" xfId="24760" builtinId="8" hidden="1"/>
    <cellStyle name="Hipervínculo" xfId="24762" builtinId="8" hidden="1"/>
    <cellStyle name="Hipervínculo" xfId="24764" builtinId="8" hidden="1"/>
    <cellStyle name="Hipervínculo" xfId="24766" builtinId="8" hidden="1"/>
    <cellStyle name="Hipervínculo" xfId="24768" builtinId="8" hidden="1"/>
    <cellStyle name="Hipervínculo" xfId="24770" builtinId="8" hidden="1"/>
    <cellStyle name="Hipervínculo" xfId="24772" builtinId="8" hidden="1"/>
    <cellStyle name="Hipervínculo" xfId="24774" builtinId="8" hidden="1"/>
    <cellStyle name="Hipervínculo" xfId="24776" builtinId="8" hidden="1"/>
    <cellStyle name="Hipervínculo" xfId="24778" builtinId="8" hidden="1"/>
    <cellStyle name="Hipervínculo" xfId="24780" builtinId="8" hidden="1"/>
    <cellStyle name="Hipervínculo" xfId="24782" builtinId="8" hidden="1"/>
    <cellStyle name="Hipervínculo" xfId="24784" builtinId="8" hidden="1"/>
    <cellStyle name="Hipervínculo" xfId="24786" builtinId="8" hidden="1"/>
    <cellStyle name="Hipervínculo" xfId="24788" builtinId="8" hidden="1"/>
    <cellStyle name="Hipervínculo" xfId="24790" builtinId="8" hidden="1"/>
    <cellStyle name="Hipervínculo" xfId="24792" builtinId="8" hidden="1"/>
    <cellStyle name="Hipervínculo" xfId="24794" builtinId="8" hidden="1"/>
    <cellStyle name="Hipervínculo" xfId="24796" builtinId="8" hidden="1"/>
    <cellStyle name="Hipervínculo" xfId="24798" builtinId="8" hidden="1"/>
    <cellStyle name="Hipervínculo" xfId="24800" builtinId="8" hidden="1"/>
    <cellStyle name="Hipervínculo" xfId="24802" builtinId="8" hidden="1"/>
    <cellStyle name="Hipervínculo" xfId="24804" builtinId="8" hidden="1"/>
    <cellStyle name="Hipervínculo" xfId="24806" builtinId="8" hidden="1"/>
    <cellStyle name="Hipervínculo" xfId="24808" builtinId="8" hidden="1"/>
    <cellStyle name="Hipervínculo" xfId="24810" builtinId="8" hidden="1"/>
    <cellStyle name="Hipervínculo" xfId="24812" builtinId="8" hidden="1"/>
    <cellStyle name="Hipervínculo" xfId="24814" builtinId="8" hidden="1"/>
    <cellStyle name="Hipervínculo" xfId="24816" builtinId="8" hidden="1"/>
    <cellStyle name="Hipervínculo" xfId="24818" builtinId="8" hidden="1"/>
    <cellStyle name="Hipervínculo" xfId="24820" builtinId="8" hidden="1"/>
    <cellStyle name="Hipervínculo" xfId="24822" builtinId="8" hidden="1"/>
    <cellStyle name="Hipervínculo" xfId="24824" builtinId="8" hidden="1"/>
    <cellStyle name="Hipervínculo" xfId="24826" builtinId="8" hidden="1"/>
    <cellStyle name="Hipervínculo" xfId="24828" builtinId="8" hidden="1"/>
    <cellStyle name="Hipervínculo" xfId="24830" builtinId="8" hidden="1"/>
    <cellStyle name="Hipervínculo" xfId="24832" builtinId="8" hidden="1"/>
    <cellStyle name="Hipervínculo" xfId="24834" builtinId="8" hidden="1"/>
    <cellStyle name="Hipervínculo" xfId="24836" builtinId="8" hidden="1"/>
    <cellStyle name="Hipervínculo" xfId="24838" builtinId="8" hidden="1"/>
    <cellStyle name="Hipervínculo" xfId="24840" builtinId="8" hidden="1"/>
    <cellStyle name="Hipervínculo" xfId="24842" builtinId="8" hidden="1"/>
    <cellStyle name="Hipervínculo" xfId="24844" builtinId="8" hidden="1"/>
    <cellStyle name="Hipervínculo" xfId="24846" builtinId="8" hidden="1"/>
    <cellStyle name="Hipervínculo" xfId="24848" builtinId="8" hidden="1"/>
    <cellStyle name="Hipervínculo" xfId="24850" builtinId="8" hidden="1"/>
    <cellStyle name="Hipervínculo" xfId="24852" builtinId="8" hidden="1"/>
    <cellStyle name="Hipervínculo" xfId="24854" builtinId="8" hidden="1"/>
    <cellStyle name="Hipervínculo" xfId="24856" builtinId="8" hidden="1"/>
    <cellStyle name="Hipervínculo" xfId="24858" builtinId="8" hidden="1"/>
    <cellStyle name="Hipervínculo" xfId="24860" builtinId="8" hidden="1"/>
    <cellStyle name="Hipervínculo" xfId="24862" builtinId="8" hidden="1"/>
    <cellStyle name="Hipervínculo" xfId="24864" builtinId="8" hidden="1"/>
    <cellStyle name="Hipervínculo" xfId="24866" builtinId="8" hidden="1"/>
    <cellStyle name="Hipervínculo" xfId="24868" builtinId="8" hidden="1"/>
    <cellStyle name="Hipervínculo" xfId="24870" builtinId="8" hidden="1"/>
    <cellStyle name="Hipervínculo" xfId="24872" builtinId="8" hidden="1"/>
    <cellStyle name="Hipervínculo" xfId="24874" builtinId="8" hidden="1"/>
    <cellStyle name="Hipervínculo" xfId="24876" builtinId="8" hidden="1"/>
    <cellStyle name="Hipervínculo" xfId="24878" builtinId="8" hidden="1"/>
    <cellStyle name="Hipervínculo" xfId="24880" builtinId="8" hidden="1"/>
    <cellStyle name="Hipervínculo" xfId="24882" builtinId="8" hidden="1"/>
    <cellStyle name="Hipervínculo" xfId="24884" builtinId="8" hidden="1"/>
    <cellStyle name="Hipervínculo" xfId="24886" builtinId="8" hidden="1"/>
    <cellStyle name="Hipervínculo" xfId="24888" builtinId="8" hidden="1"/>
    <cellStyle name="Hipervínculo" xfId="24890" builtinId="8" hidden="1"/>
    <cellStyle name="Hipervínculo" xfId="24892" builtinId="8" hidden="1"/>
    <cellStyle name="Hipervínculo" xfId="24894" builtinId="8" hidden="1"/>
    <cellStyle name="Hipervínculo" xfId="24896" builtinId="8" hidden="1"/>
    <cellStyle name="Hipervínculo" xfId="24898" builtinId="8" hidden="1"/>
    <cellStyle name="Hipervínculo" xfId="24900" builtinId="8" hidden="1"/>
    <cellStyle name="Hipervínculo" xfId="24902" builtinId="8" hidden="1"/>
    <cellStyle name="Hipervínculo" xfId="24904" builtinId="8" hidden="1"/>
    <cellStyle name="Hipervínculo" xfId="24906" builtinId="8" hidden="1"/>
    <cellStyle name="Hipervínculo" xfId="24908" builtinId="8" hidden="1"/>
    <cellStyle name="Hipervínculo" xfId="24910" builtinId="8" hidden="1"/>
    <cellStyle name="Hipervínculo" xfId="24912" builtinId="8" hidden="1"/>
    <cellStyle name="Hipervínculo" xfId="24914" builtinId="8" hidden="1"/>
    <cellStyle name="Hipervínculo" xfId="24916" builtinId="8" hidden="1"/>
    <cellStyle name="Hipervínculo" xfId="24918" builtinId="8" hidden="1"/>
    <cellStyle name="Hipervínculo" xfId="24920" builtinId="8" hidden="1"/>
    <cellStyle name="Hipervínculo" xfId="24922" builtinId="8" hidden="1"/>
    <cellStyle name="Hipervínculo" xfId="24924" builtinId="8" hidden="1"/>
    <cellStyle name="Hipervínculo" xfId="24926" builtinId="8" hidden="1"/>
    <cellStyle name="Hipervínculo" xfId="24928" builtinId="8" hidden="1"/>
    <cellStyle name="Hipervínculo" xfId="24930" builtinId="8" hidden="1"/>
    <cellStyle name="Hipervínculo" xfId="24932" builtinId="8" hidden="1"/>
    <cellStyle name="Hipervínculo" xfId="24934" builtinId="8" hidden="1"/>
    <cellStyle name="Hipervínculo" xfId="24936" builtinId="8" hidden="1"/>
    <cellStyle name="Hipervínculo" xfId="24938" builtinId="8" hidden="1"/>
    <cellStyle name="Hipervínculo" xfId="24940" builtinId="8" hidden="1"/>
    <cellStyle name="Hipervínculo" xfId="24942" builtinId="8" hidden="1"/>
    <cellStyle name="Hipervínculo" xfId="24944" builtinId="8" hidden="1"/>
    <cellStyle name="Hipervínculo" xfId="24946" builtinId="8" hidden="1"/>
    <cellStyle name="Hipervínculo" xfId="24948" builtinId="8" hidden="1"/>
    <cellStyle name="Hipervínculo" xfId="24950" builtinId="8" hidden="1"/>
    <cellStyle name="Hipervínculo" xfId="24952" builtinId="8" hidden="1"/>
    <cellStyle name="Hipervínculo" xfId="24954" builtinId="8" hidden="1"/>
    <cellStyle name="Hipervínculo" xfId="24956" builtinId="8" hidden="1"/>
    <cellStyle name="Hipervínculo" xfId="24958" builtinId="8" hidden="1"/>
    <cellStyle name="Hipervínculo" xfId="24960" builtinId="8" hidden="1"/>
    <cellStyle name="Hipervínculo" xfId="24962" builtinId="8" hidden="1"/>
    <cellStyle name="Hipervínculo" xfId="24964" builtinId="8" hidden="1"/>
    <cellStyle name="Hipervínculo" xfId="24966" builtinId="8" hidden="1"/>
    <cellStyle name="Hipervínculo" xfId="24968" builtinId="8" hidden="1"/>
    <cellStyle name="Hipervínculo" xfId="24970" builtinId="8" hidden="1"/>
    <cellStyle name="Hipervínculo" xfId="24972" builtinId="8" hidden="1"/>
    <cellStyle name="Hipervínculo" xfId="24974" builtinId="8" hidden="1"/>
    <cellStyle name="Hipervínculo" xfId="24976" builtinId="8" hidden="1"/>
    <cellStyle name="Hipervínculo" xfId="24978" builtinId="8" hidden="1"/>
    <cellStyle name="Hipervínculo" xfId="24980" builtinId="8" hidden="1"/>
    <cellStyle name="Hipervínculo" xfId="24982" builtinId="8" hidden="1"/>
    <cellStyle name="Hipervínculo" xfId="24984" builtinId="8" hidden="1"/>
    <cellStyle name="Hipervínculo" xfId="24986" builtinId="8" hidden="1"/>
    <cellStyle name="Hipervínculo" xfId="24988" builtinId="8" hidden="1"/>
    <cellStyle name="Hipervínculo" xfId="24990" builtinId="8" hidden="1"/>
    <cellStyle name="Hipervínculo" xfId="24992" builtinId="8" hidden="1"/>
    <cellStyle name="Hipervínculo" xfId="24994" builtinId="8" hidden="1"/>
    <cellStyle name="Hipervínculo" xfId="24996" builtinId="8" hidden="1"/>
    <cellStyle name="Hipervínculo" xfId="24998" builtinId="8" hidden="1"/>
    <cellStyle name="Hipervínculo" xfId="25000" builtinId="8" hidden="1"/>
    <cellStyle name="Hipervínculo" xfId="25002" builtinId="8" hidden="1"/>
    <cellStyle name="Hipervínculo" xfId="25004" builtinId="8" hidden="1"/>
    <cellStyle name="Hipervínculo" xfId="25006" builtinId="8" hidden="1"/>
    <cellStyle name="Hipervínculo" xfId="25008" builtinId="8" hidden="1"/>
    <cellStyle name="Hipervínculo" xfId="25010" builtinId="8" hidden="1"/>
    <cellStyle name="Hipervínculo" xfId="25012" builtinId="8" hidden="1"/>
    <cellStyle name="Hipervínculo" xfId="25014" builtinId="8" hidden="1"/>
    <cellStyle name="Hipervínculo" xfId="25016" builtinId="8" hidden="1"/>
    <cellStyle name="Hipervínculo" xfId="25018" builtinId="8" hidden="1"/>
    <cellStyle name="Hipervínculo" xfId="25020" builtinId="8" hidden="1"/>
    <cellStyle name="Hipervínculo" xfId="25022" builtinId="8" hidden="1"/>
    <cellStyle name="Hipervínculo" xfId="25024" builtinId="8" hidden="1"/>
    <cellStyle name="Hipervínculo" xfId="25026" builtinId="8" hidden="1"/>
    <cellStyle name="Hipervínculo" xfId="25028" builtinId="8" hidden="1"/>
    <cellStyle name="Hipervínculo" xfId="25030" builtinId="8" hidden="1"/>
    <cellStyle name="Hipervínculo" xfId="25032" builtinId="8" hidden="1"/>
    <cellStyle name="Hipervínculo" xfId="25034" builtinId="8" hidden="1"/>
    <cellStyle name="Hipervínculo" xfId="25036" builtinId="8" hidden="1"/>
    <cellStyle name="Hipervínculo" xfId="25038" builtinId="8" hidden="1"/>
    <cellStyle name="Hipervínculo" xfId="25040" builtinId="8" hidden="1"/>
    <cellStyle name="Hipervínculo" xfId="25042" builtinId="8" hidden="1"/>
    <cellStyle name="Hipervínculo" xfId="25044" builtinId="8" hidden="1"/>
    <cellStyle name="Hipervínculo" xfId="25046" builtinId="8" hidden="1"/>
    <cellStyle name="Hipervínculo" xfId="25048" builtinId="8" hidden="1"/>
    <cellStyle name="Hipervínculo" xfId="25050" builtinId="8" hidden="1"/>
    <cellStyle name="Hipervínculo" xfId="25052" builtinId="8" hidden="1"/>
    <cellStyle name="Hipervínculo" xfId="25054" builtinId="8" hidden="1"/>
    <cellStyle name="Hipervínculo" xfId="25056" builtinId="8" hidden="1"/>
    <cellStyle name="Hipervínculo" xfId="25058" builtinId="8" hidden="1"/>
    <cellStyle name="Hipervínculo" xfId="25060" builtinId="8" hidden="1"/>
    <cellStyle name="Hipervínculo" xfId="25062" builtinId="8" hidden="1"/>
    <cellStyle name="Hipervínculo" xfId="25064" builtinId="8" hidden="1"/>
    <cellStyle name="Hipervínculo" xfId="25066" builtinId="8" hidden="1"/>
    <cellStyle name="Hipervínculo" xfId="25068" builtinId="8" hidden="1"/>
    <cellStyle name="Hipervínculo" xfId="25070" builtinId="8" hidden="1"/>
    <cellStyle name="Hipervínculo" xfId="25072" builtinId="8" hidden="1"/>
    <cellStyle name="Hipervínculo" xfId="25074" builtinId="8" hidden="1"/>
    <cellStyle name="Hipervínculo" xfId="25076" builtinId="8" hidden="1"/>
    <cellStyle name="Hipervínculo" xfId="25078" builtinId="8" hidden="1"/>
    <cellStyle name="Hipervínculo" xfId="25080" builtinId="8" hidden="1"/>
    <cellStyle name="Hipervínculo" xfId="25082" builtinId="8" hidden="1"/>
    <cellStyle name="Hipervínculo" xfId="25084" builtinId="8" hidden="1"/>
    <cellStyle name="Hipervínculo" xfId="25086" builtinId="8" hidden="1"/>
    <cellStyle name="Hipervínculo" xfId="25088" builtinId="8" hidden="1"/>
    <cellStyle name="Hipervínculo" xfId="25090" builtinId="8" hidden="1"/>
    <cellStyle name="Hipervínculo" xfId="25092" builtinId="8" hidden="1"/>
    <cellStyle name="Hipervínculo" xfId="25094" builtinId="8" hidden="1"/>
    <cellStyle name="Hipervínculo" xfId="25096" builtinId="8" hidden="1"/>
    <cellStyle name="Hipervínculo" xfId="25098" builtinId="8" hidden="1"/>
    <cellStyle name="Hipervínculo" xfId="25100" builtinId="8" hidden="1"/>
    <cellStyle name="Hipervínculo" xfId="25102" builtinId="8" hidden="1"/>
    <cellStyle name="Hipervínculo" xfId="25104" builtinId="8" hidden="1"/>
    <cellStyle name="Hipervínculo" xfId="25106" builtinId="8" hidden="1"/>
    <cellStyle name="Hipervínculo" xfId="25108" builtinId="8" hidden="1"/>
    <cellStyle name="Hipervínculo" xfId="25110" builtinId="8" hidden="1"/>
    <cellStyle name="Hipervínculo" xfId="25112" builtinId="8" hidden="1"/>
    <cellStyle name="Hipervínculo" xfId="25114" builtinId="8" hidden="1"/>
    <cellStyle name="Hipervínculo" xfId="25116" builtinId="8" hidden="1"/>
    <cellStyle name="Hipervínculo" xfId="25118" builtinId="8" hidden="1"/>
    <cellStyle name="Hipervínculo" xfId="25120" builtinId="8" hidden="1"/>
    <cellStyle name="Hipervínculo" xfId="25122" builtinId="8" hidden="1"/>
    <cellStyle name="Hipervínculo" xfId="25124" builtinId="8" hidden="1"/>
    <cellStyle name="Hipervínculo" xfId="25126" builtinId="8" hidden="1"/>
    <cellStyle name="Hipervínculo" xfId="25128" builtinId="8" hidden="1"/>
    <cellStyle name="Hipervínculo" xfId="25130" builtinId="8" hidden="1"/>
    <cellStyle name="Hipervínculo" xfId="25132" builtinId="8" hidden="1"/>
    <cellStyle name="Hipervínculo" xfId="25134" builtinId="8" hidden="1"/>
    <cellStyle name="Hipervínculo" xfId="25136" builtinId="8" hidden="1"/>
    <cellStyle name="Hipervínculo" xfId="25138" builtinId="8" hidden="1"/>
    <cellStyle name="Hipervínculo" xfId="25140" builtinId="8" hidden="1"/>
    <cellStyle name="Hipervínculo" xfId="25142" builtinId="8" hidden="1"/>
    <cellStyle name="Hipervínculo" xfId="25144" builtinId="8" hidden="1"/>
    <cellStyle name="Hipervínculo" xfId="25146" builtinId="8" hidden="1"/>
    <cellStyle name="Hipervínculo" xfId="25148" builtinId="8" hidden="1"/>
    <cellStyle name="Hipervínculo" xfId="25150" builtinId="8" hidden="1"/>
    <cellStyle name="Hipervínculo" xfId="25152" builtinId="8" hidden="1"/>
    <cellStyle name="Hipervínculo" xfId="25154" builtinId="8" hidden="1"/>
    <cellStyle name="Hipervínculo" xfId="25156" builtinId="8" hidden="1"/>
    <cellStyle name="Hipervínculo" xfId="25158" builtinId="8" hidden="1"/>
    <cellStyle name="Hipervínculo" xfId="25160" builtinId="8" hidden="1"/>
    <cellStyle name="Hipervínculo" xfId="25162" builtinId="8" hidden="1"/>
    <cellStyle name="Hipervínculo" xfId="25164" builtinId="8" hidden="1"/>
    <cellStyle name="Hipervínculo" xfId="25166" builtinId="8" hidden="1"/>
    <cellStyle name="Hipervínculo" xfId="25168" builtinId="8" hidden="1"/>
    <cellStyle name="Hipervínculo" xfId="25170" builtinId="8" hidden="1"/>
    <cellStyle name="Hipervínculo" xfId="25172" builtinId="8" hidden="1"/>
    <cellStyle name="Hipervínculo" xfId="25174" builtinId="8" hidden="1"/>
    <cellStyle name="Hipervínculo" xfId="25176" builtinId="8" hidden="1"/>
    <cellStyle name="Hipervínculo" xfId="25178" builtinId="8" hidden="1"/>
    <cellStyle name="Hipervínculo" xfId="25180" builtinId="8" hidden="1"/>
    <cellStyle name="Hipervínculo" xfId="25182" builtinId="8" hidden="1"/>
    <cellStyle name="Hipervínculo" xfId="25184" builtinId="8" hidden="1"/>
    <cellStyle name="Hipervínculo" xfId="25186" builtinId="8" hidden="1"/>
    <cellStyle name="Hipervínculo" xfId="25188" builtinId="8" hidden="1"/>
    <cellStyle name="Hipervínculo" xfId="25190" builtinId="8" hidden="1"/>
    <cellStyle name="Hipervínculo" xfId="25192" builtinId="8" hidden="1"/>
    <cellStyle name="Hipervínculo" xfId="25194" builtinId="8" hidden="1"/>
    <cellStyle name="Hipervínculo" xfId="25196" builtinId="8" hidden="1"/>
    <cellStyle name="Hipervínculo" xfId="25198" builtinId="8" hidden="1"/>
    <cellStyle name="Hipervínculo" xfId="25200" builtinId="8" hidden="1"/>
    <cellStyle name="Hipervínculo" xfId="25202" builtinId="8" hidden="1"/>
    <cellStyle name="Hipervínculo" xfId="25204" builtinId="8" hidden="1"/>
    <cellStyle name="Hipervínculo" xfId="25206" builtinId="8" hidden="1"/>
    <cellStyle name="Hipervínculo" xfId="25208" builtinId="8" hidden="1"/>
    <cellStyle name="Hipervínculo" xfId="25210" builtinId="8" hidden="1"/>
    <cellStyle name="Hipervínculo" xfId="25212" builtinId="8" hidden="1"/>
    <cellStyle name="Hipervínculo" xfId="25214" builtinId="8" hidden="1"/>
    <cellStyle name="Hipervínculo" xfId="25216" builtinId="8" hidden="1"/>
    <cellStyle name="Hipervínculo" xfId="25218" builtinId="8" hidden="1"/>
    <cellStyle name="Hipervínculo" xfId="25220" builtinId="8" hidden="1"/>
    <cellStyle name="Hipervínculo" xfId="25222" builtinId="8" hidden="1"/>
    <cellStyle name="Hipervínculo" xfId="25224" builtinId="8" hidden="1"/>
    <cellStyle name="Hipervínculo" xfId="25226" builtinId="8" hidden="1"/>
    <cellStyle name="Hipervínculo" xfId="25228" builtinId="8" hidden="1"/>
    <cellStyle name="Hipervínculo" xfId="25230" builtinId="8" hidden="1"/>
    <cellStyle name="Hipervínculo" xfId="25232" builtinId="8" hidden="1"/>
    <cellStyle name="Hipervínculo" xfId="25234" builtinId="8" hidden="1"/>
    <cellStyle name="Hipervínculo" xfId="25236" builtinId="8" hidden="1"/>
    <cellStyle name="Hipervínculo" xfId="25238" builtinId="8" hidden="1"/>
    <cellStyle name="Hipervínculo" xfId="25240" builtinId="8" hidden="1"/>
    <cellStyle name="Hipervínculo" xfId="25242" builtinId="8" hidden="1"/>
    <cellStyle name="Hipervínculo" xfId="25244" builtinId="8" hidden="1"/>
    <cellStyle name="Hipervínculo" xfId="25246" builtinId="8" hidden="1"/>
    <cellStyle name="Hipervínculo" xfId="25248" builtinId="8" hidden="1"/>
    <cellStyle name="Hipervínculo" xfId="25250" builtinId="8" hidden="1"/>
    <cellStyle name="Hipervínculo" xfId="25252" builtinId="8" hidden="1"/>
    <cellStyle name="Hipervínculo" xfId="25254" builtinId="8" hidden="1"/>
    <cellStyle name="Hipervínculo" xfId="25256" builtinId="8" hidden="1"/>
    <cellStyle name="Hipervínculo" xfId="25258" builtinId="8" hidden="1"/>
    <cellStyle name="Hipervínculo" xfId="25260" builtinId="8" hidden="1"/>
    <cellStyle name="Hipervínculo" xfId="25262" builtinId="8" hidden="1"/>
    <cellStyle name="Hipervínculo" xfId="25264" builtinId="8" hidden="1"/>
    <cellStyle name="Hipervínculo" xfId="25266" builtinId="8" hidden="1"/>
    <cellStyle name="Hipervínculo" xfId="25268" builtinId="8" hidden="1"/>
    <cellStyle name="Hipervínculo" xfId="25270" builtinId="8" hidden="1"/>
    <cellStyle name="Hipervínculo" xfId="25272" builtinId="8" hidden="1"/>
    <cellStyle name="Hipervínculo" xfId="25274" builtinId="8" hidden="1"/>
    <cellStyle name="Hipervínculo" xfId="25276" builtinId="8" hidden="1"/>
    <cellStyle name="Hipervínculo" xfId="25278" builtinId="8" hidden="1"/>
    <cellStyle name="Hipervínculo" xfId="25280" builtinId="8" hidden="1"/>
    <cellStyle name="Hipervínculo" xfId="25282" builtinId="8" hidden="1"/>
    <cellStyle name="Hipervínculo" xfId="25284" builtinId="8" hidden="1"/>
    <cellStyle name="Hipervínculo" xfId="25286" builtinId="8" hidden="1"/>
    <cellStyle name="Hipervínculo" xfId="25288" builtinId="8" hidden="1"/>
    <cellStyle name="Hipervínculo" xfId="25290" builtinId="8" hidden="1"/>
    <cellStyle name="Hipervínculo" xfId="25292" builtinId="8" hidden="1"/>
    <cellStyle name="Hipervínculo" xfId="25294" builtinId="8" hidden="1"/>
    <cellStyle name="Hipervínculo" xfId="25296" builtinId="8" hidden="1"/>
    <cellStyle name="Hipervínculo" xfId="25298" builtinId="8" hidden="1"/>
    <cellStyle name="Hipervínculo" xfId="25300" builtinId="8" hidden="1"/>
    <cellStyle name="Hipervínculo" xfId="25302" builtinId="8" hidden="1"/>
    <cellStyle name="Hipervínculo" xfId="25304" builtinId="8" hidden="1"/>
    <cellStyle name="Hipervínculo" xfId="25306" builtinId="8" hidden="1"/>
    <cellStyle name="Hipervínculo" xfId="25308" builtinId="8" hidden="1"/>
    <cellStyle name="Hipervínculo" xfId="25310" builtinId="8" hidden="1"/>
    <cellStyle name="Hipervínculo" xfId="25312" builtinId="8" hidden="1"/>
    <cellStyle name="Hipervínculo" xfId="25314" builtinId="8" hidden="1"/>
    <cellStyle name="Hipervínculo" xfId="25316" builtinId="8" hidden="1"/>
    <cellStyle name="Hipervínculo" xfId="25318" builtinId="8" hidden="1"/>
    <cellStyle name="Hipervínculo" xfId="25320" builtinId="8" hidden="1"/>
    <cellStyle name="Hipervínculo" xfId="25322" builtinId="8" hidden="1"/>
    <cellStyle name="Hipervínculo" xfId="25324" builtinId="8" hidden="1"/>
    <cellStyle name="Hipervínculo" xfId="25326" builtinId="8" hidden="1"/>
    <cellStyle name="Hipervínculo" xfId="25328" builtinId="8" hidden="1"/>
    <cellStyle name="Hipervínculo" xfId="25330" builtinId="8" hidden="1"/>
    <cellStyle name="Hipervínculo" xfId="25332" builtinId="8" hidden="1"/>
    <cellStyle name="Hipervínculo" xfId="25334" builtinId="8" hidden="1"/>
    <cellStyle name="Hipervínculo" xfId="25336" builtinId="8" hidden="1"/>
    <cellStyle name="Hipervínculo" xfId="25338" builtinId="8" hidden="1"/>
    <cellStyle name="Hipervínculo" xfId="25340" builtinId="8" hidden="1"/>
    <cellStyle name="Hipervínculo" xfId="25342" builtinId="8" hidden="1"/>
    <cellStyle name="Hipervínculo" xfId="25344" builtinId="8" hidden="1"/>
    <cellStyle name="Hipervínculo" xfId="25346" builtinId="8" hidden="1"/>
    <cellStyle name="Hipervínculo" xfId="25348" builtinId="8" hidden="1"/>
    <cellStyle name="Hipervínculo" xfId="25350" builtinId="8" hidden="1"/>
    <cellStyle name="Hipervínculo" xfId="25352" builtinId="8" hidden="1"/>
    <cellStyle name="Hipervínculo" xfId="25354" builtinId="8" hidden="1"/>
    <cellStyle name="Hipervínculo" xfId="25356" builtinId="8" hidden="1"/>
    <cellStyle name="Hipervínculo" xfId="25358" builtinId="8" hidden="1"/>
    <cellStyle name="Hipervínculo" xfId="25360" builtinId="8" hidden="1"/>
    <cellStyle name="Hipervínculo" xfId="25362" builtinId="8" hidden="1"/>
    <cellStyle name="Hipervínculo" xfId="25364" builtinId="8" hidden="1"/>
    <cellStyle name="Hipervínculo" xfId="25366" builtinId="8" hidden="1"/>
    <cellStyle name="Hipervínculo" xfId="25368" builtinId="8" hidden="1"/>
    <cellStyle name="Hipervínculo" xfId="25370" builtinId="8" hidden="1"/>
    <cellStyle name="Hipervínculo" xfId="25372" builtinId="8" hidden="1"/>
    <cellStyle name="Hipervínculo" xfId="25374" builtinId="8" hidden="1"/>
    <cellStyle name="Hipervínculo" xfId="25376" builtinId="8" hidden="1"/>
    <cellStyle name="Hipervínculo" xfId="25378" builtinId="8" hidden="1"/>
    <cellStyle name="Hipervínculo" xfId="25380" builtinId="8" hidden="1"/>
    <cellStyle name="Hipervínculo" xfId="25382" builtinId="8" hidden="1"/>
    <cellStyle name="Hipervínculo" xfId="25384" builtinId="8" hidden="1"/>
    <cellStyle name="Hipervínculo" xfId="25386" builtinId="8" hidden="1"/>
    <cellStyle name="Hipervínculo" xfId="25388" builtinId="8" hidden="1"/>
    <cellStyle name="Hipervínculo" xfId="25390" builtinId="8" hidden="1"/>
    <cellStyle name="Hipervínculo" xfId="25392" builtinId="8" hidden="1"/>
    <cellStyle name="Hipervínculo" xfId="25394" builtinId="8" hidden="1"/>
    <cellStyle name="Hipervínculo" xfId="25396" builtinId="8" hidden="1"/>
    <cellStyle name="Hipervínculo" xfId="25398" builtinId="8" hidden="1"/>
    <cellStyle name="Hipervínculo" xfId="25400" builtinId="8" hidden="1"/>
    <cellStyle name="Hipervínculo" xfId="25402" builtinId="8" hidden="1"/>
    <cellStyle name="Hipervínculo" xfId="25404" builtinId="8" hidden="1"/>
    <cellStyle name="Hipervínculo" xfId="25406" builtinId="8" hidden="1"/>
    <cellStyle name="Hipervínculo" xfId="25408" builtinId="8" hidden="1"/>
    <cellStyle name="Hipervínculo" xfId="25410" builtinId="8" hidden="1"/>
    <cellStyle name="Hipervínculo" xfId="25412" builtinId="8" hidden="1"/>
    <cellStyle name="Hipervínculo" xfId="25414" builtinId="8" hidden="1"/>
    <cellStyle name="Hipervínculo" xfId="25416" builtinId="8" hidden="1"/>
    <cellStyle name="Hipervínculo" xfId="25418" builtinId="8" hidden="1"/>
    <cellStyle name="Hipervínculo" xfId="25420" builtinId="8" hidden="1"/>
    <cellStyle name="Hipervínculo" xfId="25422" builtinId="8" hidden="1"/>
    <cellStyle name="Hipervínculo" xfId="25424" builtinId="8" hidden="1"/>
    <cellStyle name="Hipervínculo" xfId="25426" builtinId="8" hidden="1"/>
    <cellStyle name="Hipervínculo" xfId="25428" builtinId="8" hidden="1"/>
    <cellStyle name="Hipervínculo" xfId="25430" builtinId="8" hidden="1"/>
    <cellStyle name="Hipervínculo" xfId="25432" builtinId="8" hidden="1"/>
    <cellStyle name="Hipervínculo" xfId="25434" builtinId="8" hidden="1"/>
    <cellStyle name="Hipervínculo" xfId="25436" builtinId="8" hidden="1"/>
    <cellStyle name="Hipervínculo" xfId="25438" builtinId="8" hidden="1"/>
    <cellStyle name="Hipervínculo" xfId="25440" builtinId="8" hidden="1"/>
    <cellStyle name="Hipervínculo" xfId="25442" builtinId="8" hidden="1"/>
    <cellStyle name="Hipervínculo" xfId="25444" builtinId="8" hidden="1"/>
    <cellStyle name="Hipervínculo" xfId="25446" builtinId="8" hidden="1"/>
    <cellStyle name="Hipervínculo" xfId="25448" builtinId="8" hidden="1"/>
    <cellStyle name="Hipervínculo" xfId="25450" builtinId="8" hidden="1"/>
    <cellStyle name="Hipervínculo" xfId="25452" builtinId="8" hidden="1"/>
    <cellStyle name="Hipervínculo" xfId="25454" builtinId="8" hidden="1"/>
    <cellStyle name="Hipervínculo" xfId="25456" builtinId="8" hidden="1"/>
    <cellStyle name="Hipervínculo" xfId="25458" builtinId="8" hidden="1"/>
    <cellStyle name="Hipervínculo" xfId="25460" builtinId="8" hidden="1"/>
    <cellStyle name="Hipervínculo" xfId="25462" builtinId="8" hidden="1"/>
    <cellStyle name="Hipervínculo" xfId="25464" builtinId="8" hidden="1"/>
    <cellStyle name="Hipervínculo" xfId="25466" builtinId="8" hidden="1"/>
    <cellStyle name="Hipervínculo" xfId="25468" builtinId="8" hidden="1"/>
    <cellStyle name="Hipervínculo" xfId="25470" builtinId="8" hidden="1"/>
    <cellStyle name="Hipervínculo" xfId="25472" builtinId="8" hidden="1"/>
    <cellStyle name="Hipervínculo" xfId="25474" builtinId="8" hidden="1"/>
    <cellStyle name="Hipervínculo" xfId="25476" builtinId="8" hidden="1"/>
    <cellStyle name="Hipervínculo" xfId="25478" builtinId="8" hidden="1"/>
    <cellStyle name="Hipervínculo" xfId="25480" builtinId="8" hidden="1"/>
    <cellStyle name="Hipervínculo" xfId="25482" builtinId="8" hidden="1"/>
    <cellStyle name="Hipervínculo" xfId="25484" builtinId="8" hidden="1"/>
    <cellStyle name="Hipervínculo" xfId="25486" builtinId="8" hidden="1"/>
    <cellStyle name="Hipervínculo" xfId="25488" builtinId="8" hidden="1"/>
    <cellStyle name="Hipervínculo" xfId="25490" builtinId="8" hidden="1"/>
    <cellStyle name="Hipervínculo" xfId="25492" builtinId="8" hidden="1"/>
    <cellStyle name="Hipervínculo" xfId="25494" builtinId="8" hidden="1"/>
    <cellStyle name="Hipervínculo" xfId="25496" builtinId="8" hidden="1"/>
    <cellStyle name="Hipervínculo" xfId="25498" builtinId="8" hidden="1"/>
    <cellStyle name="Hipervínculo" xfId="25500" builtinId="8" hidden="1"/>
    <cellStyle name="Hipervínculo" xfId="25502" builtinId="8" hidden="1"/>
    <cellStyle name="Hipervínculo" xfId="25504" builtinId="8" hidden="1"/>
    <cellStyle name="Hipervínculo" xfId="25506" builtinId="8" hidden="1"/>
    <cellStyle name="Hipervínculo" xfId="25508" builtinId="8" hidden="1"/>
    <cellStyle name="Hipervínculo" xfId="25510" builtinId="8" hidden="1"/>
    <cellStyle name="Hipervínculo" xfId="25512" builtinId="8" hidden="1"/>
    <cellStyle name="Hipervínculo" xfId="25514" builtinId="8" hidden="1"/>
    <cellStyle name="Hipervínculo" xfId="25516" builtinId="8" hidden="1"/>
    <cellStyle name="Hipervínculo" xfId="25518" builtinId="8" hidden="1"/>
    <cellStyle name="Hipervínculo" xfId="25520" builtinId="8" hidden="1"/>
    <cellStyle name="Hipervínculo" xfId="25522" builtinId="8" hidden="1"/>
    <cellStyle name="Hipervínculo" xfId="25524" builtinId="8" hidden="1"/>
    <cellStyle name="Hipervínculo" xfId="25526" builtinId="8" hidden="1"/>
    <cellStyle name="Hipervínculo" xfId="25528" builtinId="8" hidden="1"/>
    <cellStyle name="Hipervínculo" xfId="25530" builtinId="8" hidden="1"/>
    <cellStyle name="Hipervínculo" xfId="25532" builtinId="8" hidden="1"/>
    <cellStyle name="Hipervínculo" xfId="25534" builtinId="8" hidden="1"/>
    <cellStyle name="Hipervínculo" xfId="25536" builtinId="8" hidden="1"/>
    <cellStyle name="Hipervínculo" xfId="25538" builtinId="8" hidden="1"/>
    <cellStyle name="Hipervínculo" xfId="25540" builtinId="8" hidden="1"/>
    <cellStyle name="Hipervínculo" xfId="25542" builtinId="8" hidden="1"/>
    <cellStyle name="Hipervínculo" xfId="25544" builtinId="8" hidden="1"/>
    <cellStyle name="Hipervínculo" xfId="25546" builtinId="8" hidden="1"/>
    <cellStyle name="Hipervínculo" xfId="25548" builtinId="8" hidden="1"/>
    <cellStyle name="Hipervínculo" xfId="25550" builtinId="8" hidden="1"/>
    <cellStyle name="Hipervínculo" xfId="25552" builtinId="8" hidden="1"/>
    <cellStyle name="Hipervínculo" xfId="25554" builtinId="8" hidden="1"/>
    <cellStyle name="Hipervínculo" xfId="25556" builtinId="8" hidden="1"/>
    <cellStyle name="Hipervínculo" xfId="25558" builtinId="8" hidden="1"/>
    <cellStyle name="Hipervínculo" xfId="25560" builtinId="8" hidden="1"/>
    <cellStyle name="Hipervínculo" xfId="25562" builtinId="8" hidden="1"/>
    <cellStyle name="Hipervínculo" xfId="25564" builtinId="8" hidden="1"/>
    <cellStyle name="Hipervínculo" xfId="25566" builtinId="8" hidden="1"/>
    <cellStyle name="Hipervínculo" xfId="25568" builtinId="8" hidden="1"/>
    <cellStyle name="Hipervínculo" xfId="25570" builtinId="8" hidden="1"/>
    <cellStyle name="Hipervínculo" xfId="25572" builtinId="8" hidden="1"/>
    <cellStyle name="Hipervínculo" xfId="25574" builtinId="8" hidden="1"/>
    <cellStyle name="Hipervínculo" xfId="25576" builtinId="8" hidden="1"/>
    <cellStyle name="Hipervínculo" xfId="25578" builtinId="8" hidden="1"/>
    <cellStyle name="Hipervínculo" xfId="25580" builtinId="8" hidden="1"/>
    <cellStyle name="Hipervínculo" xfId="25582" builtinId="8" hidden="1"/>
    <cellStyle name="Hipervínculo" xfId="25584" builtinId="8" hidden="1"/>
    <cellStyle name="Hipervínculo" xfId="25586" builtinId="8" hidden="1"/>
    <cellStyle name="Hipervínculo" xfId="25588" builtinId="8" hidden="1"/>
    <cellStyle name="Hipervínculo" xfId="25590" builtinId="8" hidden="1"/>
    <cellStyle name="Hipervínculo" xfId="25592" builtinId="8" hidden="1"/>
    <cellStyle name="Hipervínculo" xfId="25594" builtinId="8" hidden="1"/>
    <cellStyle name="Hipervínculo" xfId="25596" builtinId="8" hidden="1"/>
    <cellStyle name="Hipervínculo" xfId="25598" builtinId="8" hidden="1"/>
    <cellStyle name="Hipervínculo" xfId="25600" builtinId="8" hidden="1"/>
    <cellStyle name="Hipervínculo" xfId="25602" builtinId="8" hidden="1"/>
    <cellStyle name="Hipervínculo" xfId="25604" builtinId="8" hidden="1"/>
    <cellStyle name="Hipervínculo" xfId="25606" builtinId="8" hidden="1"/>
    <cellStyle name="Hipervínculo" xfId="25608" builtinId="8" hidden="1"/>
    <cellStyle name="Hipervínculo" xfId="25610" builtinId="8" hidden="1"/>
    <cellStyle name="Hipervínculo" xfId="25612" builtinId="8" hidden="1"/>
    <cellStyle name="Hipervínculo" xfId="25614" builtinId="8" hidden="1"/>
    <cellStyle name="Hipervínculo" xfId="25616" builtinId="8" hidden="1"/>
    <cellStyle name="Hipervínculo" xfId="25618" builtinId="8" hidden="1"/>
    <cellStyle name="Hipervínculo" xfId="25620" builtinId="8" hidden="1"/>
    <cellStyle name="Hipervínculo" xfId="25622" builtinId="8" hidden="1"/>
    <cellStyle name="Hipervínculo" xfId="25624" builtinId="8" hidden="1"/>
    <cellStyle name="Hipervínculo" xfId="25626" builtinId="8" hidden="1"/>
    <cellStyle name="Hipervínculo" xfId="25628" builtinId="8" hidden="1"/>
    <cellStyle name="Hipervínculo" xfId="25630" builtinId="8" hidden="1"/>
    <cellStyle name="Hipervínculo" xfId="25632" builtinId="8" hidden="1"/>
    <cellStyle name="Hipervínculo" xfId="25634" builtinId="8" hidden="1"/>
    <cellStyle name="Hipervínculo" xfId="25636" builtinId="8" hidden="1"/>
    <cellStyle name="Hipervínculo" xfId="25638" builtinId="8" hidden="1"/>
    <cellStyle name="Hipervínculo" xfId="25640" builtinId="8" hidden="1"/>
    <cellStyle name="Hipervínculo" xfId="25642" builtinId="8" hidden="1"/>
    <cellStyle name="Hipervínculo" xfId="25644" builtinId="8" hidden="1"/>
    <cellStyle name="Hipervínculo" xfId="25646" builtinId="8" hidden="1"/>
    <cellStyle name="Hipervínculo" xfId="25648" builtinId="8" hidden="1"/>
    <cellStyle name="Hipervínculo" xfId="25650" builtinId="8" hidden="1"/>
    <cellStyle name="Hipervínculo" xfId="25652" builtinId="8" hidden="1"/>
    <cellStyle name="Hipervínculo" xfId="25654" builtinId="8" hidden="1"/>
    <cellStyle name="Hipervínculo" xfId="25656" builtinId="8" hidden="1"/>
    <cellStyle name="Hipervínculo" xfId="25658" builtinId="8" hidden="1"/>
    <cellStyle name="Hipervínculo" xfId="25660" builtinId="8" hidden="1"/>
    <cellStyle name="Hipervínculo" xfId="25662" builtinId="8" hidden="1"/>
    <cellStyle name="Hipervínculo" xfId="25664" builtinId="8" hidden="1"/>
    <cellStyle name="Hipervínculo" xfId="25666" builtinId="8" hidden="1"/>
    <cellStyle name="Hipervínculo" xfId="25668" builtinId="8" hidden="1"/>
    <cellStyle name="Hipervínculo" xfId="25670" builtinId="8" hidden="1"/>
    <cellStyle name="Hipervínculo" xfId="25672" builtinId="8" hidden="1"/>
    <cellStyle name="Hipervínculo" xfId="25674" builtinId="8" hidden="1"/>
    <cellStyle name="Hipervínculo" xfId="25676" builtinId="8" hidden="1"/>
    <cellStyle name="Hipervínculo" xfId="25678" builtinId="8" hidden="1"/>
    <cellStyle name="Hipervínculo" xfId="25680" builtinId="8" hidden="1"/>
    <cellStyle name="Hipervínculo" xfId="25682" builtinId="8" hidden="1"/>
    <cellStyle name="Hipervínculo" xfId="25684" builtinId="8" hidden="1"/>
    <cellStyle name="Hipervínculo" xfId="25686" builtinId="8" hidden="1"/>
    <cellStyle name="Hipervínculo" xfId="25688" builtinId="8" hidden="1"/>
    <cellStyle name="Hipervínculo" xfId="25690" builtinId="8" hidden="1"/>
    <cellStyle name="Hipervínculo" xfId="25692" builtinId="8" hidden="1"/>
    <cellStyle name="Hipervínculo" xfId="25694" builtinId="8" hidden="1"/>
    <cellStyle name="Hipervínculo" xfId="25696" builtinId="8" hidden="1"/>
    <cellStyle name="Hipervínculo" xfId="25698" builtinId="8" hidden="1"/>
    <cellStyle name="Hipervínculo" xfId="25700" builtinId="8" hidden="1"/>
    <cellStyle name="Hipervínculo" xfId="25702" builtinId="8" hidden="1"/>
    <cellStyle name="Hipervínculo" xfId="25704" builtinId="8" hidden="1"/>
    <cellStyle name="Hipervínculo" xfId="25706" builtinId="8" hidden="1"/>
    <cellStyle name="Hipervínculo" xfId="25708" builtinId="8" hidden="1"/>
    <cellStyle name="Hipervínculo" xfId="25710" builtinId="8" hidden="1"/>
    <cellStyle name="Hipervínculo" xfId="25712" builtinId="8" hidden="1"/>
    <cellStyle name="Hipervínculo" xfId="25714" builtinId="8" hidden="1"/>
    <cellStyle name="Hipervínculo" xfId="25716" builtinId="8" hidden="1"/>
    <cellStyle name="Hipervínculo" xfId="25718" builtinId="8" hidden="1"/>
    <cellStyle name="Hipervínculo" xfId="25720" builtinId="8" hidden="1"/>
    <cellStyle name="Hipervínculo" xfId="25722" builtinId="8" hidden="1"/>
    <cellStyle name="Hipervínculo" xfId="25724" builtinId="8" hidden="1"/>
    <cellStyle name="Hipervínculo" xfId="25726" builtinId="8" hidden="1"/>
    <cellStyle name="Hipervínculo" xfId="25728" builtinId="8" hidden="1"/>
    <cellStyle name="Hipervínculo" xfId="25730" builtinId="8" hidden="1"/>
    <cellStyle name="Hipervínculo" xfId="25732" builtinId="8" hidden="1"/>
    <cellStyle name="Hipervínculo" xfId="25734" builtinId="8" hidden="1"/>
    <cellStyle name="Hipervínculo" xfId="25736" builtinId="8" hidden="1"/>
    <cellStyle name="Hipervínculo" xfId="25738" builtinId="8" hidden="1"/>
    <cellStyle name="Hipervínculo" xfId="25740" builtinId="8" hidden="1"/>
    <cellStyle name="Hipervínculo" xfId="25742" builtinId="8" hidden="1"/>
    <cellStyle name="Hipervínculo" xfId="25744" builtinId="8" hidden="1"/>
    <cellStyle name="Hipervínculo" xfId="25746" builtinId="8" hidden="1"/>
    <cellStyle name="Hipervínculo" xfId="25748" builtinId="8" hidden="1"/>
    <cellStyle name="Hipervínculo" xfId="25750" builtinId="8" hidden="1"/>
    <cellStyle name="Hipervínculo" xfId="25752" builtinId="8" hidden="1"/>
    <cellStyle name="Hipervínculo" xfId="25754" builtinId="8" hidden="1"/>
    <cellStyle name="Hipervínculo" xfId="25756" builtinId="8" hidden="1"/>
    <cellStyle name="Hipervínculo" xfId="25758" builtinId="8" hidden="1"/>
    <cellStyle name="Hipervínculo" xfId="25760" builtinId="8" hidden="1"/>
    <cellStyle name="Hipervínculo" xfId="25762" builtinId="8" hidden="1"/>
    <cellStyle name="Hipervínculo" xfId="25764" builtinId="8" hidden="1"/>
    <cellStyle name="Hipervínculo" xfId="25766" builtinId="8" hidden="1"/>
    <cellStyle name="Hipervínculo" xfId="25768" builtinId="8" hidden="1"/>
    <cellStyle name="Hipervínculo" xfId="25770" builtinId="8" hidden="1"/>
    <cellStyle name="Hipervínculo" xfId="25772" builtinId="8" hidden="1"/>
    <cellStyle name="Hipervínculo" xfId="25774" builtinId="8" hidden="1"/>
    <cellStyle name="Hipervínculo" xfId="25776" builtinId="8" hidden="1"/>
    <cellStyle name="Hipervínculo" xfId="25778" builtinId="8" hidden="1"/>
    <cellStyle name="Hipervínculo" xfId="25780" builtinId="8" hidden="1"/>
    <cellStyle name="Hipervínculo" xfId="25782" builtinId="8" hidden="1"/>
    <cellStyle name="Hipervínculo" xfId="25784" builtinId="8" hidden="1"/>
    <cellStyle name="Hipervínculo" xfId="25786" builtinId="8" hidden="1"/>
    <cellStyle name="Hipervínculo" xfId="25788" builtinId="8" hidden="1"/>
    <cellStyle name="Hipervínculo" xfId="25790" builtinId="8" hidden="1"/>
    <cellStyle name="Hipervínculo" xfId="25792" builtinId="8" hidden="1"/>
    <cellStyle name="Hipervínculo" xfId="25794" builtinId="8" hidden="1"/>
    <cellStyle name="Hipervínculo" xfId="25796" builtinId="8" hidden="1"/>
    <cellStyle name="Hipervínculo" xfId="25798" builtinId="8" hidden="1"/>
    <cellStyle name="Hipervínculo" xfId="25800" builtinId="8" hidden="1"/>
    <cellStyle name="Hipervínculo" xfId="25802" builtinId="8" hidden="1"/>
    <cellStyle name="Hipervínculo" xfId="25804" builtinId="8" hidden="1"/>
    <cellStyle name="Hipervínculo" xfId="25806" builtinId="8" hidden="1"/>
    <cellStyle name="Hipervínculo" xfId="25808" builtinId="8" hidden="1"/>
    <cellStyle name="Hipervínculo" xfId="25810" builtinId="8" hidden="1"/>
    <cellStyle name="Hipervínculo" xfId="25812" builtinId="8" hidden="1"/>
    <cellStyle name="Hipervínculo" xfId="25814" builtinId="8" hidden="1"/>
    <cellStyle name="Hipervínculo" xfId="25816" builtinId="8" hidden="1"/>
    <cellStyle name="Hipervínculo" xfId="25818" builtinId="8" hidden="1"/>
    <cellStyle name="Hipervínculo" xfId="25820" builtinId="8" hidden="1"/>
    <cellStyle name="Hipervínculo" xfId="25822" builtinId="8" hidden="1"/>
    <cellStyle name="Hipervínculo" xfId="25824" builtinId="8" hidden="1"/>
    <cellStyle name="Hipervínculo" xfId="25826" builtinId="8" hidden="1"/>
    <cellStyle name="Hipervínculo" xfId="25828" builtinId="8" hidden="1"/>
    <cellStyle name="Hipervínculo" xfId="25830" builtinId="8" hidden="1"/>
    <cellStyle name="Hipervínculo" xfId="25832" builtinId="8" hidden="1"/>
    <cellStyle name="Hipervínculo" xfId="25834" builtinId="8" hidden="1"/>
    <cellStyle name="Hipervínculo" xfId="25836" builtinId="8" hidden="1"/>
    <cellStyle name="Hipervínculo" xfId="25838" builtinId="8" hidden="1"/>
    <cellStyle name="Hipervínculo" xfId="25840" builtinId="8" hidden="1"/>
    <cellStyle name="Hipervínculo" xfId="25842" builtinId="8" hidden="1"/>
    <cellStyle name="Hipervínculo" xfId="25844" builtinId="8" hidden="1"/>
    <cellStyle name="Hipervínculo" xfId="25846" builtinId="8" hidden="1"/>
    <cellStyle name="Hipervínculo" xfId="25848" builtinId="8" hidden="1"/>
    <cellStyle name="Hipervínculo" xfId="25850" builtinId="8" hidden="1"/>
    <cellStyle name="Hipervínculo" xfId="25852" builtinId="8" hidden="1"/>
    <cellStyle name="Hipervínculo" xfId="25854" builtinId="8" hidden="1"/>
    <cellStyle name="Hipervínculo" xfId="25856" builtinId="8" hidden="1"/>
    <cellStyle name="Hipervínculo" xfId="25858" builtinId="8" hidden="1"/>
    <cellStyle name="Hipervínculo" xfId="25860" builtinId="8" hidden="1"/>
    <cellStyle name="Hipervínculo" xfId="25862" builtinId="8" hidden="1"/>
    <cellStyle name="Hipervínculo" xfId="25864" builtinId="8" hidden="1"/>
    <cellStyle name="Hipervínculo" xfId="25866" builtinId="8" hidden="1"/>
    <cellStyle name="Hipervínculo" xfId="25868" builtinId="8" hidden="1"/>
    <cellStyle name="Hipervínculo" xfId="25870" builtinId="8" hidden="1"/>
    <cellStyle name="Hipervínculo" xfId="25872" builtinId="8" hidden="1"/>
    <cellStyle name="Hipervínculo" xfId="25874" builtinId="8" hidden="1"/>
    <cellStyle name="Hipervínculo" xfId="25876" builtinId="8" hidden="1"/>
    <cellStyle name="Hipervínculo" xfId="25878" builtinId="8" hidden="1"/>
    <cellStyle name="Hipervínculo" xfId="25880" builtinId="8" hidden="1"/>
    <cellStyle name="Hipervínculo" xfId="25882" builtinId="8" hidden="1"/>
    <cellStyle name="Hipervínculo" xfId="25884" builtinId="8" hidden="1"/>
    <cellStyle name="Hipervínculo" xfId="25886" builtinId="8" hidden="1"/>
    <cellStyle name="Hipervínculo" xfId="25888" builtinId="8" hidden="1"/>
    <cellStyle name="Hipervínculo" xfId="25890" builtinId="8" hidden="1"/>
    <cellStyle name="Hipervínculo" xfId="25892" builtinId="8" hidden="1"/>
    <cellStyle name="Hipervínculo" xfId="25894" builtinId="8" hidden="1"/>
    <cellStyle name="Hipervínculo" xfId="25896" builtinId="8" hidden="1"/>
    <cellStyle name="Hipervínculo" xfId="25898" builtinId="8" hidden="1"/>
    <cellStyle name="Hipervínculo" xfId="25900" builtinId="8" hidden="1"/>
    <cellStyle name="Hipervínculo" xfId="25902" builtinId="8" hidden="1"/>
    <cellStyle name="Hipervínculo" xfId="25904" builtinId="8" hidden="1"/>
    <cellStyle name="Hipervínculo" xfId="25906" builtinId="8" hidden="1"/>
    <cellStyle name="Hipervínculo" xfId="25908" builtinId="8" hidden="1"/>
    <cellStyle name="Hipervínculo" xfId="25910" builtinId="8" hidden="1"/>
    <cellStyle name="Hipervínculo" xfId="25912" builtinId="8" hidden="1"/>
    <cellStyle name="Hipervínculo" xfId="25914" builtinId="8" hidden="1"/>
    <cellStyle name="Hipervínculo" xfId="25916" builtinId="8" hidden="1"/>
    <cellStyle name="Hipervínculo" xfId="25918" builtinId="8" hidden="1"/>
    <cellStyle name="Hipervínculo" xfId="25920" builtinId="8" hidden="1"/>
    <cellStyle name="Hipervínculo" xfId="25922" builtinId="8" hidden="1"/>
    <cellStyle name="Hipervínculo" xfId="25924" builtinId="8" hidden="1"/>
    <cellStyle name="Hipervínculo" xfId="25926" builtinId="8" hidden="1"/>
    <cellStyle name="Hipervínculo" xfId="25928" builtinId="8" hidden="1"/>
    <cellStyle name="Hipervínculo" xfId="25930" builtinId="8" hidden="1"/>
    <cellStyle name="Hipervínculo" xfId="25932" builtinId="8" hidden="1"/>
    <cellStyle name="Hipervínculo" xfId="25934" builtinId="8" hidden="1"/>
    <cellStyle name="Hipervínculo" xfId="25936" builtinId="8" hidden="1"/>
    <cellStyle name="Hipervínculo" xfId="25938" builtinId="8" hidden="1"/>
    <cellStyle name="Hipervínculo" xfId="25940" builtinId="8" hidden="1"/>
    <cellStyle name="Hipervínculo" xfId="25942" builtinId="8" hidden="1"/>
    <cellStyle name="Hipervínculo" xfId="25944" builtinId="8" hidden="1"/>
    <cellStyle name="Hipervínculo" xfId="25946" builtinId="8" hidden="1"/>
    <cellStyle name="Hipervínculo" xfId="25948" builtinId="8" hidden="1"/>
    <cellStyle name="Hipervínculo" xfId="25950" builtinId="8" hidden="1"/>
    <cellStyle name="Hipervínculo" xfId="25952" builtinId="8" hidden="1"/>
    <cellStyle name="Hipervínculo" xfId="25954" builtinId="8" hidden="1"/>
    <cellStyle name="Hipervínculo" xfId="25956" builtinId="8" hidden="1"/>
    <cellStyle name="Hipervínculo" xfId="25958" builtinId="8" hidden="1"/>
    <cellStyle name="Hipervínculo" xfId="25960" builtinId="8" hidden="1"/>
    <cellStyle name="Hipervínculo" xfId="25962" builtinId="8" hidden="1"/>
    <cellStyle name="Hipervínculo" xfId="25964" builtinId="8" hidden="1"/>
    <cellStyle name="Hipervínculo" xfId="25966" builtinId="8" hidden="1"/>
    <cellStyle name="Hipervínculo" xfId="25968" builtinId="8" hidden="1"/>
    <cellStyle name="Hipervínculo" xfId="25970" builtinId="8" hidden="1"/>
    <cellStyle name="Hipervínculo" xfId="25972" builtinId="8" hidden="1"/>
    <cellStyle name="Hipervínculo" xfId="25974" builtinId="8" hidden="1"/>
    <cellStyle name="Hipervínculo" xfId="25976" builtinId="8" hidden="1"/>
    <cellStyle name="Hipervínculo" xfId="25978" builtinId="8" hidden="1"/>
    <cellStyle name="Hipervínculo" xfId="25980" builtinId="8" hidden="1"/>
    <cellStyle name="Hipervínculo" xfId="25982" builtinId="8" hidden="1"/>
    <cellStyle name="Hipervínculo" xfId="25984" builtinId="8" hidden="1"/>
    <cellStyle name="Hipervínculo" xfId="25986" builtinId="8" hidden="1"/>
    <cellStyle name="Hipervínculo" xfId="25988" builtinId="8" hidden="1"/>
    <cellStyle name="Hipervínculo" xfId="25990" builtinId="8" hidden="1"/>
    <cellStyle name="Hipervínculo" xfId="25992" builtinId="8" hidden="1"/>
    <cellStyle name="Hipervínculo" xfId="25994" builtinId="8" hidden="1"/>
    <cellStyle name="Hipervínculo" xfId="25996" builtinId="8" hidden="1"/>
    <cellStyle name="Hipervínculo" xfId="25998" builtinId="8" hidden="1"/>
    <cellStyle name="Hipervínculo" xfId="26000" builtinId="8" hidden="1"/>
    <cellStyle name="Hipervínculo" xfId="26002" builtinId="8" hidden="1"/>
    <cellStyle name="Hipervínculo" xfId="26004" builtinId="8" hidden="1"/>
    <cellStyle name="Hipervínculo" xfId="26006" builtinId="8" hidden="1"/>
    <cellStyle name="Hipervínculo" xfId="26008" builtinId="8" hidden="1"/>
    <cellStyle name="Hipervínculo" xfId="26010" builtinId="8" hidden="1"/>
    <cellStyle name="Hipervínculo" xfId="26012" builtinId="8" hidden="1"/>
    <cellStyle name="Hipervínculo" xfId="26014" builtinId="8" hidden="1"/>
    <cellStyle name="Hipervínculo" xfId="26016" builtinId="8" hidden="1"/>
    <cellStyle name="Hipervínculo" xfId="26018" builtinId="8" hidden="1"/>
    <cellStyle name="Hipervínculo" xfId="26020" builtinId="8" hidden="1"/>
    <cellStyle name="Hipervínculo" xfId="26022" builtinId="8" hidden="1"/>
    <cellStyle name="Hipervínculo" xfId="26024" builtinId="8" hidden="1"/>
    <cellStyle name="Hipervínculo" xfId="26026" builtinId="8" hidden="1"/>
    <cellStyle name="Hipervínculo" xfId="26028" builtinId="8" hidden="1"/>
    <cellStyle name="Hipervínculo" xfId="26030" builtinId="8" hidden="1"/>
    <cellStyle name="Hipervínculo" xfId="26032" builtinId="8" hidden="1"/>
    <cellStyle name="Hipervínculo" xfId="26034" builtinId="8" hidden="1"/>
    <cellStyle name="Hipervínculo" xfId="26036" builtinId="8" hidden="1"/>
    <cellStyle name="Hipervínculo" xfId="26038" builtinId="8" hidden="1"/>
    <cellStyle name="Hipervínculo" xfId="26040" builtinId="8" hidden="1"/>
    <cellStyle name="Hipervínculo" xfId="26042" builtinId="8" hidden="1"/>
    <cellStyle name="Hipervínculo" xfId="26044" builtinId="8" hidden="1"/>
    <cellStyle name="Hipervínculo" xfId="26046" builtinId="8" hidden="1"/>
    <cellStyle name="Hipervínculo" xfId="26048" builtinId="8" hidden="1"/>
    <cellStyle name="Hipervínculo" xfId="26050" builtinId="8" hidden="1"/>
    <cellStyle name="Hipervínculo" xfId="26052" builtinId="8" hidden="1"/>
    <cellStyle name="Hipervínculo" xfId="26054" builtinId="8" hidden="1"/>
    <cellStyle name="Hipervínculo" xfId="26056" builtinId="8" hidden="1"/>
    <cellStyle name="Hipervínculo" xfId="26058" builtinId="8" hidden="1"/>
    <cellStyle name="Hipervínculo" xfId="26060" builtinId="8" hidden="1"/>
    <cellStyle name="Hipervínculo" xfId="26062" builtinId="8" hidden="1"/>
    <cellStyle name="Hipervínculo" xfId="26064" builtinId="8" hidden="1"/>
    <cellStyle name="Hipervínculo" xfId="26066" builtinId="8" hidden="1"/>
    <cellStyle name="Hipervínculo" xfId="26068" builtinId="8" hidden="1"/>
    <cellStyle name="Hipervínculo" xfId="26070" builtinId="8" hidden="1"/>
    <cellStyle name="Hipervínculo" xfId="26072" builtinId="8" hidden="1"/>
    <cellStyle name="Hipervínculo" xfId="26074" builtinId="8" hidden="1"/>
    <cellStyle name="Hipervínculo" xfId="26076" builtinId="8" hidden="1"/>
    <cellStyle name="Hipervínculo" xfId="26078" builtinId="8" hidden="1"/>
    <cellStyle name="Hipervínculo" xfId="26080" builtinId="8" hidden="1"/>
    <cellStyle name="Hipervínculo" xfId="26082" builtinId="8" hidden="1"/>
    <cellStyle name="Hipervínculo" xfId="26084" builtinId="8" hidden="1"/>
    <cellStyle name="Hipervínculo" xfId="26086" builtinId="8" hidden="1"/>
    <cellStyle name="Hipervínculo" xfId="26088" builtinId="8" hidden="1"/>
    <cellStyle name="Hipervínculo" xfId="26090" builtinId="8" hidden="1"/>
    <cellStyle name="Hipervínculo" xfId="26092" builtinId="8" hidden="1"/>
    <cellStyle name="Hipervínculo" xfId="26094" builtinId="8" hidden="1"/>
    <cellStyle name="Hipervínculo" xfId="26096" builtinId="8" hidden="1"/>
    <cellStyle name="Hipervínculo" xfId="26098" builtinId="8" hidden="1"/>
    <cellStyle name="Hipervínculo" xfId="26100" builtinId="8" hidden="1"/>
    <cellStyle name="Hipervínculo" xfId="26102" builtinId="8" hidden="1"/>
    <cellStyle name="Hipervínculo" xfId="26104" builtinId="8" hidden="1"/>
    <cellStyle name="Hipervínculo" xfId="26106" builtinId="8" hidden="1"/>
    <cellStyle name="Hipervínculo" xfId="26108" builtinId="8" hidden="1"/>
    <cellStyle name="Hipervínculo" xfId="26110" builtinId="8" hidden="1"/>
    <cellStyle name="Hipervínculo" xfId="26112" builtinId="8" hidden="1"/>
    <cellStyle name="Hipervínculo" xfId="26114" builtinId="8" hidden="1"/>
    <cellStyle name="Hipervínculo" xfId="26116" builtinId="8" hidden="1"/>
    <cellStyle name="Hipervínculo" xfId="26118" builtinId="8" hidden="1"/>
    <cellStyle name="Hipervínculo" xfId="26120" builtinId="8" hidden="1"/>
    <cellStyle name="Hipervínculo" xfId="26122" builtinId="8" hidden="1"/>
    <cellStyle name="Hipervínculo" xfId="26124" builtinId="8" hidden="1"/>
    <cellStyle name="Hipervínculo" xfId="26126" builtinId="8" hidden="1"/>
    <cellStyle name="Hipervínculo" xfId="26128" builtinId="8" hidden="1"/>
    <cellStyle name="Hipervínculo" xfId="26130" builtinId="8" hidden="1"/>
    <cellStyle name="Hipervínculo" xfId="26132" builtinId="8" hidden="1"/>
    <cellStyle name="Hipervínculo" xfId="26134" builtinId="8" hidden="1"/>
    <cellStyle name="Hipervínculo" xfId="26136" builtinId="8" hidden="1"/>
    <cellStyle name="Hipervínculo" xfId="26138" builtinId="8" hidden="1"/>
    <cellStyle name="Hipervínculo" xfId="26140" builtinId="8" hidden="1"/>
    <cellStyle name="Hipervínculo" xfId="26142" builtinId="8" hidden="1"/>
    <cellStyle name="Hipervínculo" xfId="26144" builtinId="8" hidden="1"/>
    <cellStyle name="Hipervínculo" xfId="26146" builtinId="8" hidden="1"/>
    <cellStyle name="Hipervínculo" xfId="26148" builtinId="8" hidden="1"/>
    <cellStyle name="Hipervínculo" xfId="26150" builtinId="8" hidden="1"/>
    <cellStyle name="Hipervínculo" xfId="26152" builtinId="8" hidden="1"/>
    <cellStyle name="Hipervínculo" xfId="26154" builtinId="8" hidden="1"/>
    <cellStyle name="Hipervínculo" xfId="26156" builtinId="8" hidden="1"/>
    <cellStyle name="Hipervínculo" xfId="26158" builtinId="8" hidden="1"/>
    <cellStyle name="Hipervínculo" xfId="26160" builtinId="8" hidden="1"/>
    <cellStyle name="Hipervínculo" xfId="26162" builtinId="8" hidden="1"/>
    <cellStyle name="Hipervínculo" xfId="26164" builtinId="8" hidden="1"/>
    <cellStyle name="Hipervínculo" xfId="26166" builtinId="8" hidden="1"/>
    <cellStyle name="Hipervínculo" xfId="26168" builtinId="8" hidden="1"/>
    <cellStyle name="Hipervínculo" xfId="26170" builtinId="8" hidden="1"/>
    <cellStyle name="Hipervínculo" xfId="26172" builtinId="8" hidden="1"/>
    <cellStyle name="Hipervínculo" xfId="26174" builtinId="8" hidden="1"/>
    <cellStyle name="Hipervínculo" xfId="26176" builtinId="8" hidden="1"/>
    <cellStyle name="Hipervínculo" xfId="26178" builtinId="8" hidden="1"/>
    <cellStyle name="Hipervínculo" xfId="26180" builtinId="8" hidden="1"/>
    <cellStyle name="Hipervínculo" xfId="26182" builtinId="8" hidden="1"/>
    <cellStyle name="Hipervínculo" xfId="26184" builtinId="8" hidden="1"/>
    <cellStyle name="Hipervínculo" xfId="26186" builtinId="8" hidden="1"/>
    <cellStyle name="Hipervínculo" xfId="26188" builtinId="8" hidden="1"/>
    <cellStyle name="Hipervínculo" xfId="26190" builtinId="8" hidden="1"/>
    <cellStyle name="Hipervínculo" xfId="26192" builtinId="8" hidden="1"/>
    <cellStyle name="Hipervínculo" xfId="26194" builtinId="8" hidden="1"/>
    <cellStyle name="Hipervínculo" xfId="26196" builtinId="8" hidden="1"/>
    <cellStyle name="Hipervínculo" xfId="26198" builtinId="8" hidden="1"/>
    <cellStyle name="Hipervínculo" xfId="26200" builtinId="8" hidden="1"/>
    <cellStyle name="Hipervínculo" xfId="26202" builtinId="8" hidden="1"/>
    <cellStyle name="Hipervínculo" xfId="26204" builtinId="8" hidden="1"/>
    <cellStyle name="Hipervínculo" xfId="26206" builtinId="8" hidden="1"/>
    <cellStyle name="Hipervínculo" xfId="26208" builtinId="8" hidden="1"/>
    <cellStyle name="Hipervínculo" xfId="26210" builtinId="8" hidden="1"/>
    <cellStyle name="Hipervínculo" xfId="26212" builtinId="8" hidden="1"/>
    <cellStyle name="Hipervínculo" xfId="26214" builtinId="8" hidden="1"/>
    <cellStyle name="Hipervínculo" xfId="26216" builtinId="8" hidden="1"/>
    <cellStyle name="Hipervínculo" xfId="26218" builtinId="8" hidden="1"/>
    <cellStyle name="Hipervínculo" xfId="26220" builtinId="8" hidden="1"/>
    <cellStyle name="Hipervínculo" xfId="26222" builtinId="8" hidden="1"/>
    <cellStyle name="Hipervínculo" xfId="26224" builtinId="8" hidden="1"/>
    <cellStyle name="Hipervínculo" xfId="26226" builtinId="8" hidden="1"/>
    <cellStyle name="Hipervínculo" xfId="26228" builtinId="8" hidden="1"/>
    <cellStyle name="Hipervínculo" xfId="26230" builtinId="8" hidden="1"/>
    <cellStyle name="Hipervínculo" xfId="26232" builtinId="8" hidden="1"/>
    <cellStyle name="Hipervínculo" xfId="26234" builtinId="8" hidden="1"/>
    <cellStyle name="Hipervínculo" xfId="26236" builtinId="8" hidden="1"/>
    <cellStyle name="Hipervínculo" xfId="26238" builtinId="8" hidden="1"/>
    <cellStyle name="Hipervínculo" xfId="26240" builtinId="8" hidden="1"/>
    <cellStyle name="Hipervínculo" xfId="26242" builtinId="8" hidden="1"/>
    <cellStyle name="Hipervínculo" xfId="26244" builtinId="8" hidden="1"/>
    <cellStyle name="Hipervínculo" xfId="26246" builtinId="8" hidden="1"/>
    <cellStyle name="Hipervínculo" xfId="26248" builtinId="8" hidden="1"/>
    <cellStyle name="Hipervínculo" xfId="26250" builtinId="8" hidden="1"/>
    <cellStyle name="Hipervínculo" xfId="26252" builtinId="8" hidden="1"/>
    <cellStyle name="Hipervínculo" xfId="26254" builtinId="8" hidden="1"/>
    <cellStyle name="Hipervínculo" xfId="26256" builtinId="8" hidden="1"/>
    <cellStyle name="Hipervínculo" xfId="26258" builtinId="8" hidden="1"/>
    <cellStyle name="Hipervínculo" xfId="26260" builtinId="8" hidden="1"/>
    <cellStyle name="Hipervínculo" xfId="26262" builtinId="8" hidden="1"/>
    <cellStyle name="Hipervínculo" xfId="26264" builtinId="8" hidden="1"/>
    <cellStyle name="Hipervínculo" xfId="26266" builtinId="8" hidden="1"/>
    <cellStyle name="Hipervínculo" xfId="26268" builtinId="8" hidden="1"/>
    <cellStyle name="Hipervínculo" xfId="26270" builtinId="8" hidden="1"/>
    <cellStyle name="Hipervínculo" xfId="26272" builtinId="8" hidden="1"/>
    <cellStyle name="Hipervínculo" xfId="26274" builtinId="8" hidden="1"/>
    <cellStyle name="Hipervínculo" xfId="26276" builtinId="8" hidden="1"/>
    <cellStyle name="Hipervínculo" xfId="26278" builtinId="8" hidden="1"/>
    <cellStyle name="Hipervínculo" xfId="26280" builtinId="8" hidden="1"/>
    <cellStyle name="Hipervínculo" xfId="26282" builtinId="8" hidden="1"/>
    <cellStyle name="Hipervínculo" xfId="26284" builtinId="8" hidden="1"/>
    <cellStyle name="Hipervínculo" xfId="26286" builtinId="8" hidden="1"/>
    <cellStyle name="Hipervínculo" xfId="26288" builtinId="8" hidden="1"/>
    <cellStyle name="Hipervínculo" xfId="26290" builtinId="8" hidden="1"/>
    <cellStyle name="Hipervínculo" xfId="26292" builtinId="8" hidden="1"/>
    <cellStyle name="Hipervínculo" xfId="26294" builtinId="8" hidden="1"/>
    <cellStyle name="Hipervínculo" xfId="26296" builtinId="8" hidden="1"/>
    <cellStyle name="Hipervínculo" xfId="26298" builtinId="8" hidden="1"/>
    <cellStyle name="Hipervínculo" xfId="26300" builtinId="8" hidden="1"/>
    <cellStyle name="Hipervínculo" xfId="26302" builtinId="8" hidden="1"/>
    <cellStyle name="Hipervínculo" xfId="26304" builtinId="8" hidden="1"/>
    <cellStyle name="Hipervínculo" xfId="26306" builtinId="8" hidden="1"/>
    <cellStyle name="Hipervínculo" xfId="26308" builtinId="8" hidden="1"/>
    <cellStyle name="Hipervínculo" xfId="26310" builtinId="8" hidden="1"/>
    <cellStyle name="Hipervínculo" xfId="26312" builtinId="8" hidden="1"/>
    <cellStyle name="Hipervínculo" xfId="26314" builtinId="8" hidden="1"/>
    <cellStyle name="Hipervínculo" xfId="26316" builtinId="8" hidden="1"/>
    <cellStyle name="Hipervínculo" xfId="26318" builtinId="8" hidden="1"/>
    <cellStyle name="Hipervínculo" xfId="26320" builtinId="8" hidden="1"/>
    <cellStyle name="Hipervínculo" xfId="26322" builtinId="8" hidden="1"/>
    <cellStyle name="Hipervínculo" xfId="26324" builtinId="8" hidden="1"/>
    <cellStyle name="Hipervínculo" xfId="26326" builtinId="8" hidden="1"/>
    <cellStyle name="Hipervínculo" xfId="26328" builtinId="8" hidden="1"/>
    <cellStyle name="Hipervínculo" xfId="26330" builtinId="8" hidden="1"/>
    <cellStyle name="Hipervínculo" xfId="26332" builtinId="8" hidden="1"/>
    <cellStyle name="Hipervínculo" xfId="26334" builtinId="8" hidden="1"/>
    <cellStyle name="Hipervínculo" xfId="26336" builtinId="8" hidden="1"/>
    <cellStyle name="Hipervínculo" xfId="26338" builtinId="8" hidden="1"/>
    <cellStyle name="Hipervínculo" xfId="26340" builtinId="8" hidden="1"/>
    <cellStyle name="Hipervínculo" xfId="26342" builtinId="8" hidden="1"/>
    <cellStyle name="Hipervínculo" xfId="26344" builtinId="8" hidden="1"/>
    <cellStyle name="Hipervínculo" xfId="26346" builtinId="8" hidden="1"/>
    <cellStyle name="Hipervínculo" xfId="26348" builtinId="8" hidden="1"/>
    <cellStyle name="Hipervínculo" xfId="26350" builtinId="8" hidden="1"/>
    <cellStyle name="Hipervínculo" xfId="26352" builtinId="8" hidden="1"/>
    <cellStyle name="Hipervínculo" xfId="26354" builtinId="8" hidden="1"/>
    <cellStyle name="Hipervínculo" xfId="26356" builtinId="8" hidden="1"/>
    <cellStyle name="Hipervínculo" xfId="26358" builtinId="8" hidden="1"/>
    <cellStyle name="Hipervínculo" xfId="26360" builtinId="8" hidden="1"/>
    <cellStyle name="Hipervínculo" xfId="26362" builtinId="8" hidden="1"/>
    <cellStyle name="Hipervínculo" xfId="26364" builtinId="8" hidden="1"/>
    <cellStyle name="Hipervínculo" xfId="26366" builtinId="8" hidden="1"/>
    <cellStyle name="Hipervínculo" xfId="26368" builtinId="8" hidden="1"/>
    <cellStyle name="Hipervínculo" xfId="26370" builtinId="8" hidden="1"/>
    <cellStyle name="Hipervínculo" xfId="26372" builtinId="8" hidden="1"/>
    <cellStyle name="Hipervínculo" xfId="26374" builtinId="8" hidden="1"/>
    <cellStyle name="Hipervínculo" xfId="26376" builtinId="8" hidden="1"/>
    <cellStyle name="Hipervínculo" xfId="26378" builtinId="8" hidden="1"/>
    <cellStyle name="Hipervínculo" xfId="26380" builtinId="8" hidden="1"/>
    <cellStyle name="Hipervínculo" xfId="26382" builtinId="8" hidden="1"/>
    <cellStyle name="Hipervínculo" xfId="26384" builtinId="8" hidden="1"/>
    <cellStyle name="Hipervínculo" xfId="26386" builtinId="8" hidden="1"/>
    <cellStyle name="Hipervínculo" xfId="26388" builtinId="8" hidden="1"/>
    <cellStyle name="Hipervínculo" xfId="26390" builtinId="8" hidden="1"/>
    <cellStyle name="Hipervínculo" xfId="26392" builtinId="8" hidden="1"/>
    <cellStyle name="Hipervínculo" xfId="26394" builtinId="8" hidden="1"/>
    <cellStyle name="Hipervínculo" xfId="26396" builtinId="8" hidden="1"/>
    <cellStyle name="Hipervínculo" xfId="26398" builtinId="8" hidden="1"/>
    <cellStyle name="Hipervínculo" xfId="26400" builtinId="8" hidden="1"/>
    <cellStyle name="Hipervínculo" xfId="26402" builtinId="8" hidden="1"/>
    <cellStyle name="Hipervínculo" xfId="26404" builtinId="8" hidden="1"/>
    <cellStyle name="Hipervínculo" xfId="26406" builtinId="8" hidden="1"/>
    <cellStyle name="Hipervínculo" xfId="26408" builtinId="8" hidden="1"/>
    <cellStyle name="Hipervínculo" xfId="26410" builtinId="8" hidden="1"/>
    <cellStyle name="Hipervínculo" xfId="26412" builtinId="8" hidden="1"/>
    <cellStyle name="Hipervínculo" xfId="26414" builtinId="8" hidden="1"/>
    <cellStyle name="Hipervínculo" xfId="26416" builtinId="8" hidden="1"/>
    <cellStyle name="Hipervínculo" xfId="26418" builtinId="8" hidden="1"/>
    <cellStyle name="Hipervínculo" xfId="26420" builtinId="8" hidden="1"/>
    <cellStyle name="Hipervínculo" xfId="26422" builtinId="8" hidden="1"/>
    <cellStyle name="Hipervínculo" xfId="26424" builtinId="8" hidden="1"/>
    <cellStyle name="Hipervínculo" xfId="26426" builtinId="8" hidden="1"/>
    <cellStyle name="Hipervínculo" xfId="26428" builtinId="8" hidden="1"/>
    <cellStyle name="Hipervínculo" xfId="26430" builtinId="8" hidden="1"/>
    <cellStyle name="Hipervínculo" xfId="26432" builtinId="8" hidden="1"/>
    <cellStyle name="Hipervínculo" xfId="26434" builtinId="8" hidden="1"/>
    <cellStyle name="Hipervínculo" xfId="26436" builtinId="8" hidden="1"/>
    <cellStyle name="Hipervínculo" xfId="26438" builtinId="8" hidden="1"/>
    <cellStyle name="Hipervínculo" xfId="26440" builtinId="8" hidden="1"/>
    <cellStyle name="Hipervínculo" xfId="26442" builtinId="8" hidden="1"/>
    <cellStyle name="Hipervínculo" xfId="26444" builtinId="8" hidden="1"/>
    <cellStyle name="Hipervínculo" xfId="26446" builtinId="8" hidden="1"/>
    <cellStyle name="Hipervínculo" xfId="26448" builtinId="8" hidden="1"/>
    <cellStyle name="Hipervínculo" xfId="26450" builtinId="8" hidden="1"/>
    <cellStyle name="Hipervínculo" xfId="26452" builtinId="8" hidden="1"/>
    <cellStyle name="Hipervínculo" xfId="26454" builtinId="8" hidden="1"/>
    <cellStyle name="Hipervínculo" xfId="26456" builtinId="8" hidden="1"/>
    <cellStyle name="Hipervínculo" xfId="26458" builtinId="8" hidden="1"/>
    <cellStyle name="Hipervínculo" xfId="26460" builtinId="8" hidden="1"/>
    <cellStyle name="Hipervínculo" xfId="26462" builtinId="8" hidden="1"/>
    <cellStyle name="Hipervínculo" xfId="26464" builtinId="8" hidden="1"/>
    <cellStyle name="Hipervínculo" xfId="26466" builtinId="8" hidden="1"/>
    <cellStyle name="Hipervínculo" xfId="26468" builtinId="8" hidden="1"/>
    <cellStyle name="Hipervínculo" xfId="26470" builtinId="8" hidden="1"/>
    <cellStyle name="Hipervínculo" xfId="26472" builtinId="8" hidden="1"/>
    <cellStyle name="Hipervínculo" xfId="26474" builtinId="8" hidden="1"/>
    <cellStyle name="Hipervínculo" xfId="26476" builtinId="8" hidden="1"/>
    <cellStyle name="Hipervínculo" xfId="26478" builtinId="8" hidden="1"/>
    <cellStyle name="Hipervínculo" xfId="26480" builtinId="8" hidden="1"/>
    <cellStyle name="Hipervínculo" xfId="26482" builtinId="8" hidden="1"/>
    <cellStyle name="Hipervínculo" xfId="26484" builtinId="8" hidden="1"/>
    <cellStyle name="Hipervínculo" xfId="26486" builtinId="8" hidden="1"/>
    <cellStyle name="Hipervínculo" xfId="26488" builtinId="8" hidden="1"/>
    <cellStyle name="Hipervínculo" xfId="26490" builtinId="8" hidden="1"/>
    <cellStyle name="Hipervínculo" xfId="26492" builtinId="8" hidden="1"/>
    <cellStyle name="Hipervínculo" xfId="26494" builtinId="8" hidden="1"/>
    <cellStyle name="Hipervínculo" xfId="26496" builtinId="8" hidden="1"/>
    <cellStyle name="Hipervínculo" xfId="26498" builtinId="8" hidden="1"/>
    <cellStyle name="Hipervínculo" xfId="26500" builtinId="8" hidden="1"/>
    <cellStyle name="Hipervínculo" xfId="26502" builtinId="8" hidden="1"/>
    <cellStyle name="Hipervínculo" xfId="26504" builtinId="8" hidden="1"/>
    <cellStyle name="Hipervínculo" xfId="26506" builtinId="8" hidden="1"/>
    <cellStyle name="Hipervínculo" xfId="26508" builtinId="8" hidden="1"/>
    <cellStyle name="Hipervínculo" xfId="26510" builtinId="8" hidden="1"/>
    <cellStyle name="Hipervínculo" xfId="26512" builtinId="8" hidden="1"/>
    <cellStyle name="Hipervínculo" xfId="26514" builtinId="8" hidden="1"/>
    <cellStyle name="Hipervínculo" xfId="26516" builtinId="8" hidden="1"/>
    <cellStyle name="Hipervínculo" xfId="26518" builtinId="8" hidden="1"/>
    <cellStyle name="Hipervínculo" xfId="26520" builtinId="8" hidden="1"/>
    <cellStyle name="Hipervínculo" xfId="26522" builtinId="8" hidden="1"/>
    <cellStyle name="Hipervínculo" xfId="26524" builtinId="8" hidden="1"/>
    <cellStyle name="Hipervínculo" xfId="26526" builtinId="8" hidden="1"/>
    <cellStyle name="Hipervínculo" xfId="26528" builtinId="8" hidden="1"/>
    <cellStyle name="Hipervínculo" xfId="26530" builtinId="8" hidden="1"/>
    <cellStyle name="Hipervínculo" xfId="26532" builtinId="8" hidden="1"/>
    <cellStyle name="Hipervínculo" xfId="26534" builtinId="8" hidden="1"/>
    <cellStyle name="Hipervínculo" xfId="26536" builtinId="8" hidden="1"/>
    <cellStyle name="Hipervínculo" xfId="26538" builtinId="8" hidden="1"/>
    <cellStyle name="Hipervínculo" xfId="26540" builtinId="8" hidden="1"/>
    <cellStyle name="Hipervínculo" xfId="26542" builtinId="8" hidden="1"/>
    <cellStyle name="Hipervínculo" xfId="26544" builtinId="8" hidden="1"/>
    <cellStyle name="Hipervínculo" xfId="26546" builtinId="8" hidden="1"/>
    <cellStyle name="Hipervínculo" xfId="26548" builtinId="8" hidden="1"/>
    <cellStyle name="Hipervínculo" xfId="26550" builtinId="8" hidden="1"/>
    <cellStyle name="Hipervínculo" xfId="26552" builtinId="8" hidden="1"/>
    <cellStyle name="Hipervínculo" xfId="26554" builtinId="8" hidden="1"/>
    <cellStyle name="Hipervínculo" xfId="26556" builtinId="8" hidden="1"/>
    <cellStyle name="Hipervínculo" xfId="26558" builtinId="8" hidden="1"/>
    <cellStyle name="Hipervínculo" xfId="26560" builtinId="8" hidden="1"/>
    <cellStyle name="Hipervínculo" xfId="26562" builtinId="8" hidden="1"/>
    <cellStyle name="Hipervínculo" xfId="26564" builtinId="8" hidden="1"/>
    <cellStyle name="Hipervínculo" xfId="26566" builtinId="8" hidden="1"/>
    <cellStyle name="Hipervínculo" xfId="26568" builtinId="8" hidden="1"/>
    <cellStyle name="Hipervínculo" xfId="26570" builtinId="8" hidden="1"/>
    <cellStyle name="Hipervínculo" xfId="26572" builtinId="8" hidden="1"/>
    <cellStyle name="Hipervínculo" xfId="26574" builtinId="8" hidden="1"/>
    <cellStyle name="Hipervínculo" xfId="26576" builtinId="8" hidden="1"/>
    <cellStyle name="Hipervínculo" xfId="26578" builtinId="8" hidden="1"/>
    <cellStyle name="Hipervínculo" xfId="26580" builtinId="8" hidden="1"/>
    <cellStyle name="Hipervínculo" xfId="26582" builtinId="8" hidden="1"/>
    <cellStyle name="Hipervínculo" xfId="26584" builtinId="8" hidden="1"/>
    <cellStyle name="Hipervínculo" xfId="26586" builtinId="8" hidden="1"/>
    <cellStyle name="Hipervínculo" xfId="26588" builtinId="8" hidden="1"/>
    <cellStyle name="Hipervínculo" xfId="26590" builtinId="8" hidden="1"/>
    <cellStyle name="Hipervínculo" xfId="26592" builtinId="8" hidden="1"/>
    <cellStyle name="Hipervínculo" xfId="26594" builtinId="8" hidden="1"/>
    <cellStyle name="Hipervínculo" xfId="26596" builtinId="8" hidden="1"/>
    <cellStyle name="Hipervínculo" xfId="26598" builtinId="8" hidden="1"/>
    <cellStyle name="Hipervínculo" xfId="26600" builtinId="8" hidden="1"/>
    <cellStyle name="Hipervínculo" xfId="26602" builtinId="8" hidden="1"/>
    <cellStyle name="Hipervínculo" xfId="26604" builtinId="8" hidden="1"/>
    <cellStyle name="Hipervínculo" xfId="26606" builtinId="8" hidden="1"/>
    <cellStyle name="Hipervínculo" xfId="26608" builtinId="8" hidden="1"/>
    <cellStyle name="Hipervínculo" xfId="26610" builtinId="8" hidden="1"/>
    <cellStyle name="Hipervínculo" xfId="26612" builtinId="8" hidden="1"/>
    <cellStyle name="Hipervínculo" xfId="26614" builtinId="8" hidden="1"/>
    <cellStyle name="Hipervínculo" xfId="26616" builtinId="8" hidden="1"/>
    <cellStyle name="Hipervínculo" xfId="26618" builtinId="8" hidden="1"/>
    <cellStyle name="Hipervínculo" xfId="26620" builtinId="8" hidden="1"/>
    <cellStyle name="Hipervínculo" xfId="26622" builtinId="8" hidden="1"/>
    <cellStyle name="Hipervínculo" xfId="26624" builtinId="8" hidden="1"/>
    <cellStyle name="Hipervínculo" xfId="26626" builtinId="8" hidden="1"/>
    <cellStyle name="Hipervínculo" xfId="26628" builtinId="8" hidden="1"/>
    <cellStyle name="Hipervínculo" xfId="26630" builtinId="8" hidden="1"/>
    <cellStyle name="Hipervínculo" xfId="26632" builtinId="8" hidden="1"/>
    <cellStyle name="Hipervínculo" xfId="26634" builtinId="8" hidden="1"/>
    <cellStyle name="Hipervínculo" xfId="26636" builtinId="8" hidden="1"/>
    <cellStyle name="Hipervínculo" xfId="26638" builtinId="8" hidden="1"/>
    <cellStyle name="Hipervínculo" xfId="26640" builtinId="8" hidden="1"/>
    <cellStyle name="Hipervínculo" xfId="26642" builtinId="8" hidden="1"/>
    <cellStyle name="Hipervínculo" xfId="26644" builtinId="8" hidden="1"/>
    <cellStyle name="Hipervínculo" xfId="26646" builtinId="8" hidden="1"/>
    <cellStyle name="Hipervínculo" xfId="26648" builtinId="8" hidden="1"/>
    <cellStyle name="Hipervínculo" xfId="26650" builtinId="8" hidden="1"/>
    <cellStyle name="Hipervínculo" xfId="26652" builtinId="8" hidden="1"/>
    <cellStyle name="Hipervínculo" xfId="26654" builtinId="8" hidden="1"/>
    <cellStyle name="Hipervínculo" xfId="26656" builtinId="8" hidden="1"/>
    <cellStyle name="Hipervínculo" xfId="26658" builtinId="8" hidden="1"/>
    <cellStyle name="Hipervínculo" xfId="26660" builtinId="8" hidden="1"/>
    <cellStyle name="Hipervínculo" xfId="26662" builtinId="8" hidden="1"/>
    <cellStyle name="Hipervínculo" xfId="26664" builtinId="8" hidden="1"/>
    <cellStyle name="Hipervínculo" xfId="26666" builtinId="8" hidden="1"/>
    <cellStyle name="Hipervínculo" xfId="26668" builtinId="8" hidden="1"/>
    <cellStyle name="Hipervínculo" xfId="26670" builtinId="8" hidden="1"/>
    <cellStyle name="Hipervínculo" xfId="26672" builtinId="8" hidden="1"/>
    <cellStyle name="Hipervínculo" xfId="26674" builtinId="8" hidden="1"/>
    <cellStyle name="Hipervínculo" xfId="26676" builtinId="8" hidden="1"/>
    <cellStyle name="Hipervínculo" xfId="26678" builtinId="8" hidden="1"/>
    <cellStyle name="Hipervínculo" xfId="26680" builtinId="8" hidden="1"/>
    <cellStyle name="Hipervínculo" xfId="26682" builtinId="8" hidden="1"/>
    <cellStyle name="Hipervínculo" xfId="26684" builtinId="8" hidden="1"/>
    <cellStyle name="Hipervínculo" xfId="26686" builtinId="8" hidden="1"/>
    <cellStyle name="Hipervínculo" xfId="26688" builtinId="8" hidden="1"/>
    <cellStyle name="Hipervínculo" xfId="26690" builtinId="8" hidden="1"/>
    <cellStyle name="Hipervínculo" xfId="26692" builtinId="8" hidden="1"/>
    <cellStyle name="Hipervínculo" xfId="26694" builtinId="8" hidden="1"/>
    <cellStyle name="Hipervínculo" xfId="26696" builtinId="8" hidden="1"/>
    <cellStyle name="Hipervínculo" xfId="26698" builtinId="8" hidden="1"/>
    <cellStyle name="Hipervínculo" xfId="26700" builtinId="8" hidden="1"/>
    <cellStyle name="Hipervínculo" xfId="26702" builtinId="8" hidden="1"/>
    <cellStyle name="Hipervínculo" xfId="26704" builtinId="8" hidden="1"/>
    <cellStyle name="Hipervínculo" xfId="26706" builtinId="8" hidden="1"/>
    <cellStyle name="Hipervínculo" xfId="26708" builtinId="8" hidden="1"/>
    <cellStyle name="Hipervínculo" xfId="26710" builtinId="8" hidden="1"/>
    <cellStyle name="Hipervínculo" xfId="26712" builtinId="8" hidden="1"/>
    <cellStyle name="Hipervínculo" xfId="26714" builtinId="8" hidden="1"/>
    <cellStyle name="Hipervínculo" xfId="26716" builtinId="8" hidden="1"/>
    <cellStyle name="Hipervínculo" xfId="26718" builtinId="8" hidden="1"/>
    <cellStyle name="Hipervínculo" xfId="26720" builtinId="8" hidden="1"/>
    <cellStyle name="Hipervínculo" xfId="26722" builtinId="8" hidden="1"/>
    <cellStyle name="Hipervínculo" xfId="26724" builtinId="8" hidden="1"/>
    <cellStyle name="Hipervínculo" xfId="26726" builtinId="8" hidden="1"/>
    <cellStyle name="Hipervínculo" xfId="26728" builtinId="8" hidden="1"/>
    <cellStyle name="Hipervínculo" xfId="26730" builtinId="8" hidden="1"/>
    <cellStyle name="Hipervínculo" xfId="26732" builtinId="8" hidden="1"/>
    <cellStyle name="Hipervínculo" xfId="26734" builtinId="8" hidden="1"/>
    <cellStyle name="Hipervínculo" xfId="26736" builtinId="8" hidden="1"/>
    <cellStyle name="Hipervínculo" xfId="26738" builtinId="8" hidden="1"/>
    <cellStyle name="Hipervínculo" xfId="26740" builtinId="8" hidden="1"/>
    <cellStyle name="Hipervínculo" xfId="26742" builtinId="8" hidden="1"/>
    <cellStyle name="Hipervínculo" xfId="26744" builtinId="8" hidden="1"/>
    <cellStyle name="Hipervínculo" xfId="26746" builtinId="8" hidden="1"/>
    <cellStyle name="Hipervínculo" xfId="26748" builtinId="8" hidden="1"/>
    <cellStyle name="Hipervínculo" xfId="26750" builtinId="8" hidden="1"/>
    <cellStyle name="Hipervínculo" xfId="26752" builtinId="8" hidden="1"/>
    <cellStyle name="Hipervínculo" xfId="26754" builtinId="8" hidden="1"/>
    <cellStyle name="Hipervínculo" xfId="26756" builtinId="8" hidden="1"/>
    <cellStyle name="Hipervínculo" xfId="26758" builtinId="8" hidden="1"/>
    <cellStyle name="Hipervínculo" xfId="26760" builtinId="8" hidden="1"/>
    <cellStyle name="Hipervínculo" xfId="26762" builtinId="8" hidden="1"/>
    <cellStyle name="Hipervínculo" xfId="26764" builtinId="8" hidden="1"/>
    <cellStyle name="Hipervínculo" xfId="26766" builtinId="8" hidden="1"/>
    <cellStyle name="Hipervínculo" xfId="26768" builtinId="8" hidden="1"/>
    <cellStyle name="Hipervínculo" xfId="26770" builtinId="8" hidden="1"/>
    <cellStyle name="Hipervínculo" xfId="26772" builtinId="8" hidden="1"/>
    <cellStyle name="Hipervínculo" xfId="26774" builtinId="8" hidden="1"/>
    <cellStyle name="Hipervínculo" xfId="26776" builtinId="8" hidden="1"/>
    <cellStyle name="Hipervínculo" xfId="26778" builtinId="8" hidden="1"/>
    <cellStyle name="Hipervínculo" xfId="26780" builtinId="8" hidden="1"/>
    <cellStyle name="Hipervínculo" xfId="26782" builtinId="8" hidden="1"/>
    <cellStyle name="Hipervínculo" xfId="26784" builtinId="8" hidden="1"/>
    <cellStyle name="Hipervínculo" xfId="26786" builtinId="8" hidden="1"/>
    <cellStyle name="Hipervínculo" xfId="26788" builtinId="8" hidden="1"/>
    <cellStyle name="Hipervínculo" xfId="26790" builtinId="8" hidden="1"/>
    <cellStyle name="Hipervínculo" xfId="26792" builtinId="8" hidden="1"/>
    <cellStyle name="Hipervínculo" xfId="26794" builtinId="8" hidden="1"/>
    <cellStyle name="Hipervínculo" xfId="26796" builtinId="8" hidden="1"/>
    <cellStyle name="Hipervínculo" xfId="26798" builtinId="8" hidden="1"/>
    <cellStyle name="Hipervínculo" xfId="26800" builtinId="8" hidden="1"/>
    <cellStyle name="Hipervínculo" xfId="26802" builtinId="8" hidden="1"/>
    <cellStyle name="Hipervínculo" xfId="26804" builtinId="8" hidden="1"/>
    <cellStyle name="Hipervínculo" xfId="26806" builtinId="8" hidden="1"/>
    <cellStyle name="Hipervínculo" xfId="26808" builtinId="8" hidden="1"/>
    <cellStyle name="Hipervínculo" xfId="26810" builtinId="8" hidden="1"/>
    <cellStyle name="Hipervínculo" xfId="26812" builtinId="8" hidden="1"/>
    <cellStyle name="Hipervínculo" xfId="26814" builtinId="8" hidden="1"/>
    <cellStyle name="Hipervínculo" xfId="26816" builtinId="8" hidden="1"/>
    <cellStyle name="Hipervínculo" xfId="26818" builtinId="8" hidden="1"/>
    <cellStyle name="Hipervínculo" xfId="26820" builtinId="8" hidden="1"/>
    <cellStyle name="Hipervínculo" xfId="26822" builtinId="8" hidden="1"/>
    <cellStyle name="Hipervínculo" xfId="26824" builtinId="8" hidden="1"/>
    <cellStyle name="Hipervínculo" xfId="26826" builtinId="8" hidden="1"/>
    <cellStyle name="Hipervínculo" xfId="26828" builtinId="8" hidden="1"/>
    <cellStyle name="Hipervínculo" xfId="26830" builtinId="8" hidden="1"/>
    <cellStyle name="Hipervínculo" xfId="26832" builtinId="8" hidden="1"/>
    <cellStyle name="Hipervínculo" xfId="26834" builtinId="8" hidden="1"/>
    <cellStyle name="Hipervínculo" xfId="26836" builtinId="8" hidden="1"/>
    <cellStyle name="Hipervínculo" xfId="26838" builtinId="8" hidden="1"/>
    <cellStyle name="Hipervínculo" xfId="26840" builtinId="8" hidden="1"/>
    <cellStyle name="Hipervínculo" xfId="26842" builtinId="8" hidden="1"/>
    <cellStyle name="Hipervínculo" xfId="26844" builtinId="8" hidden="1"/>
    <cellStyle name="Hipervínculo" xfId="26846" builtinId="8" hidden="1"/>
    <cellStyle name="Hipervínculo" xfId="26848" builtinId="8" hidden="1"/>
    <cellStyle name="Hipervínculo" xfId="26850" builtinId="8" hidden="1"/>
    <cellStyle name="Hipervínculo" xfId="26852" builtinId="8" hidden="1"/>
    <cellStyle name="Hipervínculo" xfId="26854" builtinId="8" hidden="1"/>
    <cellStyle name="Hipervínculo" xfId="26856" builtinId="8" hidden="1"/>
    <cellStyle name="Hipervínculo" xfId="26858" builtinId="8" hidden="1"/>
    <cellStyle name="Hipervínculo" xfId="26860" builtinId="8" hidden="1"/>
    <cellStyle name="Hipervínculo" xfId="26862" builtinId="8" hidden="1"/>
    <cellStyle name="Hipervínculo" xfId="26864" builtinId="8" hidden="1"/>
    <cellStyle name="Hipervínculo" xfId="26866" builtinId="8" hidden="1"/>
    <cellStyle name="Hipervínculo" xfId="26868" builtinId="8" hidden="1"/>
    <cellStyle name="Hipervínculo" xfId="26870" builtinId="8" hidden="1"/>
    <cellStyle name="Hipervínculo" xfId="26872" builtinId="8" hidden="1"/>
    <cellStyle name="Hipervínculo" xfId="26874" builtinId="8" hidden="1"/>
    <cellStyle name="Hipervínculo" xfId="26876" builtinId="8" hidden="1"/>
    <cellStyle name="Hipervínculo" xfId="26878" builtinId="8" hidden="1"/>
    <cellStyle name="Hipervínculo" xfId="26880" builtinId="8" hidden="1"/>
    <cellStyle name="Hipervínculo" xfId="26882" builtinId="8" hidden="1"/>
    <cellStyle name="Hipervínculo" xfId="26884" builtinId="8" hidden="1"/>
    <cellStyle name="Hipervínculo" xfId="26886" builtinId="8" hidden="1"/>
    <cellStyle name="Hipervínculo" xfId="26888" builtinId="8" hidden="1"/>
    <cellStyle name="Hipervínculo" xfId="26890" builtinId="8" hidden="1"/>
    <cellStyle name="Hipervínculo" xfId="26892" builtinId="8" hidden="1"/>
    <cellStyle name="Hipervínculo" xfId="26894" builtinId="8" hidden="1"/>
    <cellStyle name="Hipervínculo" xfId="26896" builtinId="8" hidden="1"/>
    <cellStyle name="Hipervínculo" xfId="26898" builtinId="8" hidden="1"/>
    <cellStyle name="Hipervínculo" xfId="26900" builtinId="8" hidden="1"/>
    <cellStyle name="Hipervínculo" xfId="26902" builtinId="8" hidden="1"/>
    <cellStyle name="Hipervínculo" xfId="26904" builtinId="8" hidden="1"/>
    <cellStyle name="Hipervínculo" xfId="26906" builtinId="8" hidden="1"/>
    <cellStyle name="Hipervínculo" xfId="26908" builtinId="8" hidden="1"/>
    <cellStyle name="Hipervínculo" xfId="26910" builtinId="8" hidden="1"/>
    <cellStyle name="Hipervínculo" xfId="26912" builtinId="8" hidden="1"/>
    <cellStyle name="Hipervínculo" xfId="26914" builtinId="8" hidden="1"/>
    <cellStyle name="Hipervínculo" xfId="26916" builtinId="8" hidden="1"/>
    <cellStyle name="Hipervínculo" xfId="26918" builtinId="8" hidden="1"/>
    <cellStyle name="Hipervínculo" xfId="26920" builtinId="8" hidden="1"/>
    <cellStyle name="Hipervínculo" xfId="26922" builtinId="8" hidden="1"/>
    <cellStyle name="Hipervínculo" xfId="26924" builtinId="8" hidden="1"/>
    <cellStyle name="Hipervínculo" xfId="26926" builtinId="8" hidden="1"/>
    <cellStyle name="Hipervínculo" xfId="26928" builtinId="8" hidden="1"/>
    <cellStyle name="Hipervínculo" xfId="26930" builtinId="8" hidden="1"/>
    <cellStyle name="Hipervínculo" xfId="26932" builtinId="8" hidden="1"/>
    <cellStyle name="Hipervínculo" xfId="26934" builtinId="8" hidden="1"/>
    <cellStyle name="Hipervínculo" xfId="26936" builtinId="8" hidden="1"/>
    <cellStyle name="Hipervínculo" xfId="26938" builtinId="8" hidden="1"/>
    <cellStyle name="Hipervínculo" xfId="26940" builtinId="8" hidden="1"/>
    <cellStyle name="Hipervínculo" xfId="26942" builtinId="8" hidden="1"/>
    <cellStyle name="Hipervínculo" xfId="26944" builtinId="8" hidden="1"/>
    <cellStyle name="Hipervínculo" xfId="26946" builtinId="8" hidden="1"/>
    <cellStyle name="Hipervínculo" xfId="26948" builtinId="8" hidden="1"/>
    <cellStyle name="Hipervínculo" xfId="26950" builtinId="8" hidden="1"/>
    <cellStyle name="Hipervínculo" xfId="26952" builtinId="8" hidden="1"/>
    <cellStyle name="Hipervínculo" xfId="26954" builtinId="8" hidden="1"/>
    <cellStyle name="Hipervínculo" xfId="26956" builtinId="8" hidden="1"/>
    <cellStyle name="Hipervínculo" xfId="26958" builtinId="8" hidden="1"/>
    <cellStyle name="Hipervínculo" xfId="26960" builtinId="8" hidden="1"/>
    <cellStyle name="Hipervínculo" xfId="26962" builtinId="8" hidden="1"/>
    <cellStyle name="Hipervínculo" xfId="26964" builtinId="8" hidden="1"/>
    <cellStyle name="Hipervínculo" xfId="26966" builtinId="8" hidden="1"/>
    <cellStyle name="Hipervínculo" xfId="26968" builtinId="8" hidden="1"/>
    <cellStyle name="Hipervínculo" xfId="26970" builtinId="8" hidden="1"/>
    <cellStyle name="Hipervínculo" xfId="26972" builtinId="8" hidden="1"/>
    <cellStyle name="Hipervínculo" xfId="26974" builtinId="8" hidden="1"/>
    <cellStyle name="Hipervínculo" xfId="26976" builtinId="8" hidden="1"/>
    <cellStyle name="Hipervínculo" xfId="26978" builtinId="8" hidden="1"/>
    <cellStyle name="Hipervínculo" xfId="26980" builtinId="8" hidden="1"/>
    <cellStyle name="Hipervínculo" xfId="26982" builtinId="8" hidden="1"/>
    <cellStyle name="Hipervínculo" xfId="26984" builtinId="8" hidden="1"/>
    <cellStyle name="Hipervínculo" xfId="26986" builtinId="8" hidden="1"/>
    <cellStyle name="Hipervínculo" xfId="26988" builtinId="8" hidden="1"/>
    <cellStyle name="Hipervínculo" xfId="26990" builtinId="8" hidden="1"/>
    <cellStyle name="Hipervínculo" xfId="26992" builtinId="8" hidden="1"/>
    <cellStyle name="Hipervínculo" xfId="26994" builtinId="8" hidden="1"/>
    <cellStyle name="Hipervínculo" xfId="26996" builtinId="8" hidden="1"/>
    <cellStyle name="Hipervínculo" xfId="26998" builtinId="8" hidden="1"/>
    <cellStyle name="Hipervínculo" xfId="27000" builtinId="8" hidden="1"/>
    <cellStyle name="Hipervínculo" xfId="27002" builtinId="8" hidden="1"/>
    <cellStyle name="Hipervínculo" xfId="27004" builtinId="8" hidden="1"/>
    <cellStyle name="Hipervínculo" xfId="27006" builtinId="8" hidden="1"/>
    <cellStyle name="Hipervínculo" xfId="27008" builtinId="8" hidden="1"/>
    <cellStyle name="Hipervínculo" xfId="27010" builtinId="8" hidden="1"/>
    <cellStyle name="Hipervínculo" xfId="27012" builtinId="8" hidden="1"/>
    <cellStyle name="Hipervínculo" xfId="27014" builtinId="8" hidden="1"/>
    <cellStyle name="Hipervínculo" xfId="27016" builtinId="8" hidden="1"/>
    <cellStyle name="Hipervínculo" xfId="27018" builtinId="8" hidden="1"/>
    <cellStyle name="Hipervínculo" xfId="27020" builtinId="8" hidden="1"/>
    <cellStyle name="Hipervínculo" xfId="27022" builtinId="8" hidden="1"/>
    <cellStyle name="Hipervínculo" xfId="27024" builtinId="8" hidden="1"/>
    <cellStyle name="Hipervínculo" xfId="27026" builtinId="8" hidden="1"/>
    <cellStyle name="Hipervínculo" xfId="27028" builtinId="8" hidden="1"/>
    <cellStyle name="Hipervínculo" xfId="27030" builtinId="8" hidden="1"/>
    <cellStyle name="Hipervínculo" xfId="27032" builtinId="8" hidden="1"/>
    <cellStyle name="Hipervínculo" xfId="27034" builtinId="8" hidden="1"/>
    <cellStyle name="Hipervínculo" xfId="27036" builtinId="8" hidden="1"/>
    <cellStyle name="Hipervínculo" xfId="27038" builtinId="8" hidden="1"/>
    <cellStyle name="Hipervínculo" xfId="27040" builtinId="8" hidden="1"/>
    <cellStyle name="Hipervínculo" xfId="27042" builtinId="8" hidden="1"/>
    <cellStyle name="Hipervínculo" xfId="27044" builtinId="8" hidden="1"/>
    <cellStyle name="Hipervínculo" xfId="27046" builtinId="8" hidden="1"/>
    <cellStyle name="Hipervínculo" xfId="27048" builtinId="8" hidden="1"/>
    <cellStyle name="Hipervínculo" xfId="27050" builtinId="8" hidden="1"/>
    <cellStyle name="Hipervínculo" xfId="27052" builtinId="8" hidden="1"/>
    <cellStyle name="Hipervínculo" xfId="27054" builtinId="8" hidden="1"/>
    <cellStyle name="Hipervínculo" xfId="27056" builtinId="8" hidden="1"/>
    <cellStyle name="Hipervínculo" xfId="27058" builtinId="8" hidden="1"/>
    <cellStyle name="Hipervínculo" xfId="27060" builtinId="8" hidden="1"/>
    <cellStyle name="Hipervínculo" xfId="27062" builtinId="8" hidden="1"/>
    <cellStyle name="Hipervínculo" xfId="27064" builtinId="8" hidden="1"/>
    <cellStyle name="Hipervínculo" xfId="27066" builtinId="8" hidden="1"/>
    <cellStyle name="Hipervínculo" xfId="27068" builtinId="8" hidden="1"/>
    <cellStyle name="Hipervínculo" xfId="27070" builtinId="8" hidden="1"/>
    <cellStyle name="Hipervínculo" xfId="27072" builtinId="8" hidden="1"/>
    <cellStyle name="Hipervínculo" xfId="27074" builtinId="8" hidden="1"/>
    <cellStyle name="Hipervínculo" xfId="27076" builtinId="8" hidden="1"/>
    <cellStyle name="Hipervínculo" xfId="27078" builtinId="8" hidden="1"/>
    <cellStyle name="Hipervínculo" xfId="27080" builtinId="8" hidden="1"/>
    <cellStyle name="Hipervínculo" xfId="27082" builtinId="8" hidden="1"/>
    <cellStyle name="Hipervínculo" xfId="27084" builtinId="8" hidden="1"/>
    <cellStyle name="Hipervínculo" xfId="27086" builtinId="8" hidden="1"/>
    <cellStyle name="Hipervínculo" xfId="27088" builtinId="8" hidden="1"/>
    <cellStyle name="Hipervínculo" xfId="27090" builtinId="8" hidden="1"/>
    <cellStyle name="Hipervínculo" xfId="27092" builtinId="8" hidden="1"/>
    <cellStyle name="Hipervínculo" xfId="27094" builtinId="8" hidden="1"/>
    <cellStyle name="Hipervínculo" xfId="27096" builtinId="8" hidden="1"/>
    <cellStyle name="Hipervínculo" xfId="27098" builtinId="8" hidden="1"/>
    <cellStyle name="Hipervínculo" xfId="27100" builtinId="8" hidden="1"/>
    <cellStyle name="Hipervínculo" xfId="27102" builtinId="8" hidden="1"/>
    <cellStyle name="Hipervínculo" xfId="27104" builtinId="8" hidden="1"/>
    <cellStyle name="Hipervínculo" xfId="27106" builtinId="8" hidden="1"/>
    <cellStyle name="Hipervínculo" xfId="27108" builtinId="8" hidden="1"/>
    <cellStyle name="Hipervínculo" xfId="27110" builtinId="8" hidden="1"/>
    <cellStyle name="Hipervínculo" xfId="27112" builtinId="8" hidden="1"/>
    <cellStyle name="Hipervínculo" xfId="27114" builtinId="8" hidden="1"/>
    <cellStyle name="Hipervínculo" xfId="27116" builtinId="8" hidden="1"/>
    <cellStyle name="Hipervínculo" xfId="27118" builtinId="8" hidden="1"/>
    <cellStyle name="Hipervínculo" xfId="27120" builtinId="8" hidden="1"/>
    <cellStyle name="Hipervínculo" xfId="27122" builtinId="8" hidden="1"/>
    <cellStyle name="Hipervínculo" xfId="27124" builtinId="8" hidden="1"/>
    <cellStyle name="Hipervínculo" xfId="27126" builtinId="8" hidden="1"/>
    <cellStyle name="Hipervínculo" xfId="27128" builtinId="8" hidden="1"/>
    <cellStyle name="Hipervínculo" xfId="27130" builtinId="8" hidden="1"/>
    <cellStyle name="Hipervínculo" xfId="27132" builtinId="8" hidden="1"/>
    <cellStyle name="Hipervínculo" xfId="27134" builtinId="8" hidden="1"/>
    <cellStyle name="Hipervínculo" xfId="27136" builtinId="8" hidden="1"/>
    <cellStyle name="Hipervínculo" xfId="27138" builtinId="8" hidden="1"/>
    <cellStyle name="Hipervínculo" xfId="27140" builtinId="8" hidden="1"/>
    <cellStyle name="Hipervínculo" xfId="27142" builtinId="8" hidden="1"/>
    <cellStyle name="Hipervínculo" xfId="27144" builtinId="8" hidden="1"/>
    <cellStyle name="Hipervínculo" xfId="27146" builtinId="8" hidden="1"/>
    <cellStyle name="Hipervínculo" xfId="27148" builtinId="8" hidden="1"/>
    <cellStyle name="Hipervínculo" xfId="27150" builtinId="8" hidden="1"/>
    <cellStyle name="Hipervínculo" xfId="27152" builtinId="8" hidden="1"/>
    <cellStyle name="Hipervínculo" xfId="27154" builtinId="8" hidden="1"/>
    <cellStyle name="Hipervínculo" xfId="27156" builtinId="8" hidden="1"/>
    <cellStyle name="Hipervínculo" xfId="27158" builtinId="8" hidden="1"/>
    <cellStyle name="Hipervínculo" xfId="27160" builtinId="8" hidden="1"/>
    <cellStyle name="Hipervínculo" xfId="27162" builtinId="8" hidden="1"/>
    <cellStyle name="Hipervínculo" xfId="27164" builtinId="8" hidden="1"/>
    <cellStyle name="Hipervínculo" xfId="27166" builtinId="8" hidden="1"/>
    <cellStyle name="Hipervínculo" xfId="27168" builtinId="8" hidden="1"/>
    <cellStyle name="Hipervínculo" xfId="27170" builtinId="8" hidden="1"/>
    <cellStyle name="Hipervínculo" xfId="27172" builtinId="8" hidden="1"/>
    <cellStyle name="Hipervínculo" xfId="27174" builtinId="8" hidden="1"/>
    <cellStyle name="Hipervínculo" xfId="27176" builtinId="8" hidden="1"/>
    <cellStyle name="Hipervínculo" xfId="27178" builtinId="8" hidden="1"/>
    <cellStyle name="Hipervínculo" xfId="27180" builtinId="8" hidden="1"/>
    <cellStyle name="Hipervínculo" xfId="27182" builtinId="8" hidden="1"/>
    <cellStyle name="Hipervínculo" xfId="27184" builtinId="8" hidden="1"/>
    <cellStyle name="Hipervínculo" xfId="27186" builtinId="8" hidden="1"/>
    <cellStyle name="Hipervínculo" xfId="27188" builtinId="8" hidden="1"/>
    <cellStyle name="Hipervínculo" xfId="27190" builtinId="8" hidden="1"/>
    <cellStyle name="Hipervínculo" xfId="27192" builtinId="8" hidden="1"/>
    <cellStyle name="Hipervínculo" xfId="27194" builtinId="8" hidden="1"/>
    <cellStyle name="Hipervínculo" xfId="27196" builtinId="8" hidden="1"/>
    <cellStyle name="Hipervínculo" xfId="27198" builtinId="8" hidden="1"/>
    <cellStyle name="Hipervínculo" xfId="27200" builtinId="8" hidden="1"/>
    <cellStyle name="Hipervínculo" xfId="27202" builtinId="8" hidden="1"/>
    <cellStyle name="Hipervínculo" xfId="27204" builtinId="8" hidden="1"/>
    <cellStyle name="Hipervínculo" xfId="27206" builtinId="8" hidden="1"/>
    <cellStyle name="Hipervínculo" xfId="27208" builtinId="8" hidden="1"/>
    <cellStyle name="Hipervínculo" xfId="27210" builtinId="8" hidden="1"/>
    <cellStyle name="Hipervínculo" xfId="27212" builtinId="8" hidden="1"/>
    <cellStyle name="Hipervínculo" xfId="27214" builtinId="8" hidden="1"/>
    <cellStyle name="Hipervínculo" xfId="27216" builtinId="8" hidden="1"/>
    <cellStyle name="Hipervínculo" xfId="27218" builtinId="8" hidden="1"/>
    <cellStyle name="Hipervínculo" xfId="27220" builtinId="8" hidden="1"/>
    <cellStyle name="Hipervínculo" xfId="27222" builtinId="8" hidden="1"/>
    <cellStyle name="Hipervínculo" xfId="27224" builtinId="8" hidden="1"/>
    <cellStyle name="Hipervínculo" xfId="27226" builtinId="8" hidden="1"/>
    <cellStyle name="Hipervínculo" xfId="27228" builtinId="8" hidden="1"/>
    <cellStyle name="Hipervínculo" xfId="27230" builtinId="8" hidden="1"/>
    <cellStyle name="Hipervínculo" xfId="27232" builtinId="8" hidden="1"/>
    <cellStyle name="Hipervínculo" xfId="27234" builtinId="8" hidden="1"/>
    <cellStyle name="Hipervínculo" xfId="27236" builtinId="8" hidden="1"/>
    <cellStyle name="Hipervínculo" xfId="27238" builtinId="8" hidden="1"/>
    <cellStyle name="Hipervínculo" xfId="27240" builtinId="8" hidden="1"/>
    <cellStyle name="Hipervínculo" xfId="27242" builtinId="8" hidden="1"/>
    <cellStyle name="Hipervínculo" xfId="27244" builtinId="8" hidden="1"/>
    <cellStyle name="Hipervínculo" xfId="27246" builtinId="8" hidden="1"/>
    <cellStyle name="Hipervínculo" xfId="27248" builtinId="8" hidden="1"/>
    <cellStyle name="Hipervínculo" xfId="27250" builtinId="8" hidden="1"/>
    <cellStyle name="Hipervínculo" xfId="27252" builtinId="8" hidden="1"/>
    <cellStyle name="Hipervínculo" xfId="27254" builtinId="8" hidden="1"/>
    <cellStyle name="Hipervínculo" xfId="27256" builtinId="8" hidden="1"/>
    <cellStyle name="Hipervínculo" xfId="27258" builtinId="8" hidden="1"/>
    <cellStyle name="Hipervínculo" xfId="27260" builtinId="8" hidden="1"/>
    <cellStyle name="Hipervínculo" xfId="27262" builtinId="8" hidden="1"/>
    <cellStyle name="Hipervínculo" xfId="27264" builtinId="8" hidden="1"/>
    <cellStyle name="Hipervínculo" xfId="27266" builtinId="8" hidden="1"/>
    <cellStyle name="Hipervínculo" xfId="27268" builtinId="8" hidden="1"/>
    <cellStyle name="Hipervínculo" xfId="27270" builtinId="8" hidden="1"/>
    <cellStyle name="Hipervínculo" xfId="27272" builtinId="8" hidden="1"/>
    <cellStyle name="Hipervínculo" xfId="27274" builtinId="8" hidden="1"/>
    <cellStyle name="Hipervínculo" xfId="27276" builtinId="8" hidden="1"/>
    <cellStyle name="Hipervínculo" xfId="27278" builtinId="8" hidden="1"/>
    <cellStyle name="Hipervínculo" xfId="27280" builtinId="8" hidden="1"/>
    <cellStyle name="Hipervínculo" xfId="27282" builtinId="8" hidden="1"/>
    <cellStyle name="Hipervínculo" xfId="27284" builtinId="8" hidden="1"/>
    <cellStyle name="Hipervínculo" xfId="27286" builtinId="8" hidden="1"/>
    <cellStyle name="Hipervínculo" xfId="27288" builtinId="8" hidden="1"/>
    <cellStyle name="Hipervínculo" xfId="27290" builtinId="8" hidden="1"/>
    <cellStyle name="Hipervínculo" xfId="27292" builtinId="8" hidden="1"/>
    <cellStyle name="Hipervínculo" xfId="27294" builtinId="8" hidden="1"/>
    <cellStyle name="Hipervínculo" xfId="27296" builtinId="8" hidden="1"/>
    <cellStyle name="Hipervínculo" xfId="27298" builtinId="8" hidden="1"/>
    <cellStyle name="Hipervínculo" xfId="27300" builtinId="8" hidden="1"/>
    <cellStyle name="Hipervínculo" xfId="27302" builtinId="8" hidden="1"/>
    <cellStyle name="Hipervínculo" xfId="27304" builtinId="8" hidden="1"/>
    <cellStyle name="Hipervínculo" xfId="27306" builtinId="8" hidden="1"/>
    <cellStyle name="Hipervínculo" xfId="27308" builtinId="8" hidden="1"/>
    <cellStyle name="Hipervínculo" xfId="27310" builtinId="8" hidden="1"/>
    <cellStyle name="Hipervínculo" xfId="27312" builtinId="8" hidden="1"/>
    <cellStyle name="Hipervínculo" xfId="27314" builtinId="8" hidden="1"/>
    <cellStyle name="Hipervínculo" xfId="27316" builtinId="8" hidden="1"/>
    <cellStyle name="Hipervínculo" xfId="27318" builtinId="8" hidden="1"/>
    <cellStyle name="Hipervínculo" xfId="27320" builtinId="8" hidden="1"/>
    <cellStyle name="Hipervínculo" xfId="27322" builtinId="8" hidden="1"/>
    <cellStyle name="Hipervínculo" xfId="27324" builtinId="8" hidden="1"/>
    <cellStyle name="Hipervínculo" xfId="27326" builtinId="8" hidden="1"/>
    <cellStyle name="Hipervínculo" xfId="27328" builtinId="8" hidden="1"/>
    <cellStyle name="Hipervínculo" xfId="27330" builtinId="8" hidden="1"/>
    <cellStyle name="Hipervínculo" xfId="27332" builtinId="8" hidden="1"/>
    <cellStyle name="Hipervínculo" xfId="27334" builtinId="8" hidden="1"/>
    <cellStyle name="Hipervínculo" xfId="27336" builtinId="8" hidden="1"/>
    <cellStyle name="Hipervínculo" xfId="27338" builtinId="8" hidden="1"/>
    <cellStyle name="Hipervínculo" xfId="27340" builtinId="8" hidden="1"/>
    <cellStyle name="Hipervínculo" xfId="27342" builtinId="8" hidden="1"/>
    <cellStyle name="Hipervínculo" xfId="27344" builtinId="8" hidden="1"/>
    <cellStyle name="Hipervínculo" xfId="27346" builtinId="8" hidden="1"/>
    <cellStyle name="Hipervínculo" xfId="27348" builtinId="8" hidden="1"/>
    <cellStyle name="Hipervínculo" xfId="27350" builtinId="8" hidden="1"/>
    <cellStyle name="Hipervínculo" xfId="27352" builtinId="8" hidden="1"/>
    <cellStyle name="Hipervínculo" xfId="27354" builtinId="8" hidden="1"/>
    <cellStyle name="Hipervínculo" xfId="27356" builtinId="8" hidden="1"/>
    <cellStyle name="Hipervínculo" xfId="27358" builtinId="8" hidden="1"/>
    <cellStyle name="Hipervínculo" xfId="27360" builtinId="8" hidden="1"/>
    <cellStyle name="Hipervínculo" xfId="27362" builtinId="8" hidden="1"/>
    <cellStyle name="Hipervínculo" xfId="27364" builtinId="8" hidden="1"/>
    <cellStyle name="Hipervínculo" xfId="27366" builtinId="8" hidden="1"/>
    <cellStyle name="Hipervínculo" xfId="27368" builtinId="8" hidden="1"/>
    <cellStyle name="Hipervínculo" xfId="27370" builtinId="8" hidden="1"/>
    <cellStyle name="Hipervínculo" xfId="27372" builtinId="8" hidden="1"/>
    <cellStyle name="Hipervínculo" xfId="27374" builtinId="8" hidden="1"/>
    <cellStyle name="Hipervínculo" xfId="27376" builtinId="8" hidden="1"/>
    <cellStyle name="Hipervínculo" xfId="27378" builtinId="8" hidden="1"/>
    <cellStyle name="Hipervínculo" xfId="27380" builtinId="8" hidden="1"/>
    <cellStyle name="Hipervínculo" xfId="27382" builtinId="8" hidden="1"/>
    <cellStyle name="Hipervínculo" xfId="27384" builtinId="8" hidden="1"/>
    <cellStyle name="Hipervínculo" xfId="27386" builtinId="8" hidden="1"/>
    <cellStyle name="Hipervínculo" xfId="27388" builtinId="8" hidden="1"/>
    <cellStyle name="Hipervínculo" xfId="27390" builtinId="8" hidden="1"/>
    <cellStyle name="Hipervínculo" xfId="27392" builtinId="8" hidden="1"/>
    <cellStyle name="Hipervínculo" xfId="27394" builtinId="8" hidden="1"/>
    <cellStyle name="Hipervínculo" xfId="27396" builtinId="8" hidden="1"/>
    <cellStyle name="Hipervínculo" xfId="27398" builtinId="8" hidden="1"/>
    <cellStyle name="Hipervínculo" xfId="27400" builtinId="8" hidden="1"/>
    <cellStyle name="Hipervínculo" xfId="27402" builtinId="8" hidden="1"/>
    <cellStyle name="Hipervínculo" xfId="27404" builtinId="8" hidden="1"/>
    <cellStyle name="Hipervínculo" xfId="27406" builtinId="8" hidden="1"/>
    <cellStyle name="Hipervínculo" xfId="27408" builtinId="8" hidden="1"/>
    <cellStyle name="Hipervínculo" xfId="27410" builtinId="8" hidden="1"/>
    <cellStyle name="Hipervínculo" xfId="27412" builtinId="8" hidden="1"/>
    <cellStyle name="Hipervínculo" xfId="27414" builtinId="8" hidden="1"/>
    <cellStyle name="Hipervínculo" xfId="27416" builtinId="8" hidden="1"/>
    <cellStyle name="Hipervínculo" xfId="27418" builtinId="8" hidden="1"/>
    <cellStyle name="Hipervínculo" xfId="27420" builtinId="8" hidden="1"/>
    <cellStyle name="Hipervínculo" xfId="27422" builtinId="8" hidden="1"/>
    <cellStyle name="Hipervínculo" xfId="27424" builtinId="8" hidden="1"/>
    <cellStyle name="Hipervínculo" xfId="27426" builtinId="8" hidden="1"/>
    <cellStyle name="Hipervínculo" xfId="27428" builtinId="8" hidden="1"/>
    <cellStyle name="Hipervínculo" xfId="27430" builtinId="8" hidden="1"/>
    <cellStyle name="Hipervínculo" xfId="27432" builtinId="8" hidden="1"/>
    <cellStyle name="Hipervínculo" xfId="27434" builtinId="8" hidden="1"/>
    <cellStyle name="Hipervínculo" xfId="27436" builtinId="8" hidden="1"/>
    <cellStyle name="Hipervínculo" xfId="27438" builtinId="8" hidden="1"/>
    <cellStyle name="Hipervínculo" xfId="27440" builtinId="8" hidden="1"/>
    <cellStyle name="Hipervínculo" xfId="27442" builtinId="8" hidden="1"/>
    <cellStyle name="Hipervínculo" xfId="27444" builtinId="8" hidden="1"/>
    <cellStyle name="Hipervínculo" xfId="27446" builtinId="8" hidden="1"/>
    <cellStyle name="Hipervínculo" xfId="27448" builtinId="8" hidden="1"/>
    <cellStyle name="Hipervínculo" xfId="27450" builtinId="8" hidden="1"/>
    <cellStyle name="Hipervínculo" xfId="27452" builtinId="8" hidden="1"/>
    <cellStyle name="Hipervínculo" xfId="27454" builtinId="8" hidden="1"/>
    <cellStyle name="Hipervínculo" xfId="27456" builtinId="8" hidden="1"/>
    <cellStyle name="Hipervínculo" xfId="27458" builtinId="8" hidden="1"/>
    <cellStyle name="Hipervínculo" xfId="27460" builtinId="8" hidden="1"/>
    <cellStyle name="Hipervínculo" xfId="27462" builtinId="8" hidden="1"/>
    <cellStyle name="Hipervínculo" xfId="27464" builtinId="8" hidden="1"/>
    <cellStyle name="Hipervínculo" xfId="27466" builtinId="8" hidden="1"/>
    <cellStyle name="Hipervínculo" xfId="27468" builtinId="8" hidden="1"/>
    <cellStyle name="Hipervínculo" xfId="27470" builtinId="8" hidden="1"/>
    <cellStyle name="Hipervínculo" xfId="27472" builtinId="8" hidden="1"/>
    <cellStyle name="Hipervínculo" xfId="27474" builtinId="8" hidden="1"/>
    <cellStyle name="Hipervínculo" xfId="27476" builtinId="8" hidden="1"/>
    <cellStyle name="Hipervínculo" xfId="27478" builtinId="8" hidden="1"/>
    <cellStyle name="Hipervínculo" xfId="27480" builtinId="8" hidden="1"/>
    <cellStyle name="Hipervínculo" xfId="27482" builtinId="8" hidden="1"/>
    <cellStyle name="Hipervínculo" xfId="27484" builtinId="8" hidden="1"/>
    <cellStyle name="Hipervínculo" xfId="27486" builtinId="8" hidden="1"/>
    <cellStyle name="Hipervínculo" xfId="27488" builtinId="8" hidden="1"/>
    <cellStyle name="Hipervínculo" xfId="27490" builtinId="8" hidden="1"/>
    <cellStyle name="Hipervínculo" xfId="27492" builtinId="8" hidden="1"/>
    <cellStyle name="Hipervínculo" xfId="27494" builtinId="8" hidden="1"/>
    <cellStyle name="Hipervínculo" xfId="27496" builtinId="8" hidden="1"/>
    <cellStyle name="Hipervínculo" xfId="27498" builtinId="8" hidden="1"/>
    <cellStyle name="Hipervínculo" xfId="27500" builtinId="8" hidden="1"/>
    <cellStyle name="Hipervínculo" xfId="27502" builtinId="8" hidden="1"/>
    <cellStyle name="Hipervínculo" xfId="27504" builtinId="8" hidden="1"/>
    <cellStyle name="Hipervínculo" xfId="27506" builtinId="8" hidden="1"/>
    <cellStyle name="Hipervínculo" xfId="27508" builtinId="8" hidden="1"/>
    <cellStyle name="Hipervínculo" xfId="27510" builtinId="8" hidden="1"/>
    <cellStyle name="Hipervínculo" xfId="27512" builtinId="8" hidden="1"/>
    <cellStyle name="Hipervínculo" xfId="27514" builtinId="8" hidden="1"/>
    <cellStyle name="Hipervínculo" xfId="27516" builtinId="8" hidden="1"/>
    <cellStyle name="Hipervínculo" xfId="27518" builtinId="8" hidden="1"/>
    <cellStyle name="Hipervínculo" xfId="27520" builtinId="8" hidden="1"/>
    <cellStyle name="Hipervínculo" xfId="27522" builtinId="8" hidden="1"/>
    <cellStyle name="Hipervínculo" xfId="27524" builtinId="8" hidden="1"/>
    <cellStyle name="Hipervínculo" xfId="27526" builtinId="8" hidden="1"/>
    <cellStyle name="Hipervínculo" xfId="27528" builtinId="8" hidden="1"/>
    <cellStyle name="Hipervínculo" xfId="27530" builtinId="8" hidden="1"/>
    <cellStyle name="Hipervínculo" xfId="27532" builtinId="8" hidden="1"/>
    <cellStyle name="Hipervínculo" xfId="27534" builtinId="8" hidden="1"/>
    <cellStyle name="Hipervínculo" xfId="27536" builtinId="8" hidden="1"/>
    <cellStyle name="Hipervínculo" xfId="27538" builtinId="8" hidden="1"/>
    <cellStyle name="Hipervínculo" xfId="27540" builtinId="8" hidden="1"/>
    <cellStyle name="Hipervínculo" xfId="27542" builtinId="8" hidden="1"/>
    <cellStyle name="Hipervínculo" xfId="27544" builtinId="8" hidden="1"/>
    <cellStyle name="Hipervínculo" xfId="27546" builtinId="8" hidden="1"/>
    <cellStyle name="Hipervínculo" xfId="27548" builtinId="8" hidden="1"/>
    <cellStyle name="Hipervínculo" xfId="27550" builtinId="8" hidden="1"/>
    <cellStyle name="Hipervínculo" xfId="27552" builtinId="8" hidden="1"/>
    <cellStyle name="Hipervínculo" xfId="27554" builtinId="8" hidden="1"/>
    <cellStyle name="Hipervínculo" xfId="27556" builtinId="8" hidden="1"/>
    <cellStyle name="Hipervínculo" xfId="27558" builtinId="8" hidden="1"/>
    <cellStyle name="Hipervínculo" xfId="27560" builtinId="8" hidden="1"/>
    <cellStyle name="Hipervínculo" xfId="27562" builtinId="8" hidden="1"/>
    <cellStyle name="Hipervínculo" xfId="27564" builtinId="8" hidden="1"/>
    <cellStyle name="Hipervínculo" xfId="27566" builtinId="8" hidden="1"/>
    <cellStyle name="Hipervínculo" xfId="27568" builtinId="8" hidden="1"/>
    <cellStyle name="Hipervínculo" xfId="27570" builtinId="8" hidden="1"/>
    <cellStyle name="Hipervínculo" xfId="27572" builtinId="8" hidden="1"/>
    <cellStyle name="Hipervínculo" xfId="27574" builtinId="8" hidden="1"/>
    <cellStyle name="Hipervínculo" xfId="27576" builtinId="8" hidden="1"/>
    <cellStyle name="Hipervínculo" xfId="27578" builtinId="8" hidden="1"/>
    <cellStyle name="Hipervínculo" xfId="27580" builtinId="8" hidden="1"/>
    <cellStyle name="Hipervínculo" xfId="27582" builtinId="8" hidden="1"/>
    <cellStyle name="Hipervínculo" xfId="27584" builtinId="8" hidden="1"/>
    <cellStyle name="Hipervínculo" xfId="27586" builtinId="8" hidden="1"/>
    <cellStyle name="Hipervínculo" xfId="27588" builtinId="8" hidden="1"/>
    <cellStyle name="Hipervínculo" xfId="27590" builtinId="8" hidden="1"/>
    <cellStyle name="Hipervínculo" xfId="27592" builtinId="8" hidden="1"/>
    <cellStyle name="Hipervínculo" xfId="27594" builtinId="8" hidden="1"/>
    <cellStyle name="Hipervínculo" xfId="27596" builtinId="8" hidden="1"/>
    <cellStyle name="Hipervínculo" xfId="27598" builtinId="8" hidden="1"/>
    <cellStyle name="Hipervínculo" xfId="27600" builtinId="8" hidden="1"/>
    <cellStyle name="Hipervínculo" xfId="27602" builtinId="8" hidden="1"/>
    <cellStyle name="Hipervínculo" xfId="27604" builtinId="8" hidden="1"/>
    <cellStyle name="Hipervínculo" xfId="27606" builtinId="8" hidden="1"/>
    <cellStyle name="Hipervínculo" xfId="27608" builtinId="8" hidden="1"/>
    <cellStyle name="Hipervínculo" xfId="27610" builtinId="8" hidden="1"/>
    <cellStyle name="Hipervínculo" xfId="27612" builtinId="8" hidden="1"/>
    <cellStyle name="Hipervínculo" xfId="27614" builtinId="8" hidden="1"/>
    <cellStyle name="Hipervínculo" xfId="27616" builtinId="8" hidden="1"/>
    <cellStyle name="Hipervínculo" xfId="27618" builtinId="8" hidden="1"/>
    <cellStyle name="Hipervínculo" xfId="27620" builtinId="8" hidden="1"/>
    <cellStyle name="Hipervínculo" xfId="27622" builtinId="8" hidden="1"/>
    <cellStyle name="Hipervínculo" xfId="27624" builtinId="8" hidden="1"/>
    <cellStyle name="Hipervínculo" xfId="27626" builtinId="8" hidden="1"/>
    <cellStyle name="Hipervínculo" xfId="27628" builtinId="8" hidden="1"/>
    <cellStyle name="Hipervínculo" xfId="27630" builtinId="8" hidden="1"/>
    <cellStyle name="Hipervínculo" xfId="27632" builtinId="8" hidden="1"/>
    <cellStyle name="Hipervínculo" xfId="27634" builtinId="8" hidden="1"/>
    <cellStyle name="Hipervínculo" xfId="27636" builtinId="8" hidden="1"/>
    <cellStyle name="Hipervínculo" xfId="27638" builtinId="8" hidden="1"/>
    <cellStyle name="Hipervínculo" xfId="27640" builtinId="8" hidden="1"/>
    <cellStyle name="Hipervínculo" xfId="27642" builtinId="8" hidden="1"/>
    <cellStyle name="Hipervínculo" xfId="27644" builtinId="8" hidden="1"/>
    <cellStyle name="Hipervínculo" xfId="27646" builtinId="8" hidden="1"/>
    <cellStyle name="Hipervínculo" xfId="27648" builtinId="8" hidden="1"/>
    <cellStyle name="Hipervínculo" xfId="27650" builtinId="8" hidden="1"/>
    <cellStyle name="Hipervínculo" xfId="27652" builtinId="8" hidden="1"/>
    <cellStyle name="Hipervínculo" xfId="27654" builtinId="8" hidden="1"/>
    <cellStyle name="Hipervínculo" xfId="27656" builtinId="8" hidden="1"/>
    <cellStyle name="Hipervínculo" xfId="27658" builtinId="8" hidden="1"/>
    <cellStyle name="Hipervínculo" xfId="27660" builtinId="8" hidden="1"/>
    <cellStyle name="Hipervínculo" xfId="27662" builtinId="8" hidden="1"/>
    <cellStyle name="Hipervínculo" xfId="27664" builtinId="8" hidden="1"/>
    <cellStyle name="Hipervínculo" xfId="27666" builtinId="8" hidden="1"/>
    <cellStyle name="Hipervínculo" xfId="27668" builtinId="8" hidden="1"/>
    <cellStyle name="Hipervínculo" xfId="27670" builtinId="8" hidden="1"/>
    <cellStyle name="Hipervínculo" xfId="27672" builtinId="8" hidden="1"/>
    <cellStyle name="Hipervínculo" xfId="27674" builtinId="8" hidden="1"/>
    <cellStyle name="Hipervínculo" xfId="27676" builtinId="8" hidden="1"/>
    <cellStyle name="Hipervínculo" xfId="27678" builtinId="8" hidden="1"/>
    <cellStyle name="Hipervínculo" xfId="27680" builtinId="8" hidden="1"/>
    <cellStyle name="Hipervínculo" xfId="27682" builtinId="8" hidden="1"/>
    <cellStyle name="Hipervínculo" xfId="27684" builtinId="8" hidden="1"/>
    <cellStyle name="Hipervínculo" xfId="27686" builtinId="8" hidden="1"/>
    <cellStyle name="Hipervínculo" xfId="27688" builtinId="8" hidden="1"/>
    <cellStyle name="Hipervínculo" xfId="27690" builtinId="8" hidden="1"/>
    <cellStyle name="Hipervínculo" xfId="27692" builtinId="8" hidden="1"/>
    <cellStyle name="Hipervínculo" xfId="27694" builtinId="8" hidden="1"/>
    <cellStyle name="Hipervínculo" xfId="27696" builtinId="8" hidden="1"/>
    <cellStyle name="Hipervínculo" xfId="27698" builtinId="8" hidden="1"/>
    <cellStyle name="Hipervínculo" xfId="27700" builtinId="8" hidden="1"/>
    <cellStyle name="Hipervínculo" xfId="27702" builtinId="8" hidden="1"/>
    <cellStyle name="Hipervínculo" xfId="27704" builtinId="8" hidden="1"/>
    <cellStyle name="Hipervínculo" xfId="27706" builtinId="8" hidden="1"/>
    <cellStyle name="Hipervínculo" xfId="27708" builtinId="8" hidden="1"/>
    <cellStyle name="Hipervínculo" xfId="27710" builtinId="8" hidden="1"/>
    <cellStyle name="Hipervínculo" xfId="27712" builtinId="8" hidden="1"/>
    <cellStyle name="Hipervínculo" xfId="27714" builtinId="8" hidden="1"/>
    <cellStyle name="Hipervínculo" xfId="27716" builtinId="8" hidden="1"/>
    <cellStyle name="Hipervínculo" xfId="27718" builtinId="8" hidden="1"/>
    <cellStyle name="Hipervínculo" xfId="27720" builtinId="8" hidden="1"/>
    <cellStyle name="Hipervínculo" xfId="27722" builtinId="8" hidden="1"/>
    <cellStyle name="Hipervínculo" xfId="27724" builtinId="8" hidden="1"/>
    <cellStyle name="Hipervínculo" xfId="27726" builtinId="8" hidden="1"/>
    <cellStyle name="Hipervínculo" xfId="27728" builtinId="8" hidden="1"/>
    <cellStyle name="Hipervínculo" xfId="27730" builtinId="8" hidden="1"/>
    <cellStyle name="Hipervínculo" xfId="27732" builtinId="8" hidden="1"/>
    <cellStyle name="Hipervínculo" xfId="27734" builtinId="8" hidden="1"/>
    <cellStyle name="Hipervínculo" xfId="27736" builtinId="8" hidden="1"/>
    <cellStyle name="Hipervínculo" xfId="27738" builtinId="8" hidden="1"/>
    <cellStyle name="Hipervínculo" xfId="27740" builtinId="8" hidden="1"/>
    <cellStyle name="Hipervínculo" xfId="27742" builtinId="8" hidden="1"/>
    <cellStyle name="Hipervínculo" xfId="27744" builtinId="8" hidden="1"/>
    <cellStyle name="Hipervínculo" xfId="27746" builtinId="8" hidden="1"/>
    <cellStyle name="Hipervínculo" xfId="27748" builtinId="8" hidden="1"/>
    <cellStyle name="Hipervínculo" xfId="27750" builtinId="8" hidden="1"/>
    <cellStyle name="Hipervínculo" xfId="27752" builtinId="8" hidden="1"/>
    <cellStyle name="Hipervínculo" xfId="27754" builtinId="8" hidden="1"/>
    <cellStyle name="Hipervínculo" xfId="27756" builtinId="8" hidden="1"/>
    <cellStyle name="Hipervínculo" xfId="27758" builtinId="8" hidden="1"/>
    <cellStyle name="Hipervínculo" xfId="27760" builtinId="8" hidden="1"/>
    <cellStyle name="Hipervínculo" xfId="27762" builtinId="8" hidden="1"/>
    <cellStyle name="Hipervínculo" xfId="27764" builtinId="8" hidden="1"/>
    <cellStyle name="Hipervínculo" xfId="27766" builtinId="8" hidden="1"/>
    <cellStyle name="Hipervínculo" xfId="27768" builtinId="8" hidden="1"/>
    <cellStyle name="Hipervínculo" xfId="27770" builtinId="8" hidden="1"/>
    <cellStyle name="Hipervínculo" xfId="27772" builtinId="8" hidden="1"/>
    <cellStyle name="Hipervínculo" xfId="27774" builtinId="8" hidden="1"/>
    <cellStyle name="Hipervínculo" xfId="27776" builtinId="8" hidden="1"/>
    <cellStyle name="Hipervínculo" xfId="27778" builtinId="8" hidden="1"/>
    <cellStyle name="Hipervínculo" xfId="27780" builtinId="8" hidden="1"/>
    <cellStyle name="Hipervínculo" xfId="27782" builtinId="8" hidden="1"/>
    <cellStyle name="Hipervínculo" xfId="27784" builtinId="8" hidden="1"/>
    <cellStyle name="Hipervínculo" xfId="27786" builtinId="8" hidden="1"/>
    <cellStyle name="Hipervínculo" xfId="27788" builtinId="8" hidden="1"/>
    <cellStyle name="Hipervínculo" xfId="27790" builtinId="8" hidden="1"/>
    <cellStyle name="Hipervínculo" xfId="27792" builtinId="8" hidden="1"/>
    <cellStyle name="Hipervínculo" xfId="27794" builtinId="8" hidden="1"/>
    <cellStyle name="Hipervínculo" xfId="27796" builtinId="8" hidden="1"/>
    <cellStyle name="Hipervínculo" xfId="27798" builtinId="8" hidden="1"/>
    <cellStyle name="Hipervínculo" xfId="27800" builtinId="8" hidden="1"/>
    <cellStyle name="Hipervínculo" xfId="27802" builtinId="8" hidden="1"/>
    <cellStyle name="Hipervínculo" xfId="27804" builtinId="8" hidden="1"/>
    <cellStyle name="Hipervínculo" xfId="27806" builtinId="8" hidden="1"/>
    <cellStyle name="Hipervínculo" xfId="27808" builtinId="8" hidden="1"/>
    <cellStyle name="Hipervínculo" xfId="27810" builtinId="8" hidden="1"/>
    <cellStyle name="Hipervínculo" xfId="27812" builtinId="8" hidden="1"/>
    <cellStyle name="Hipervínculo" xfId="27814" builtinId="8" hidden="1"/>
    <cellStyle name="Hipervínculo" xfId="27816" builtinId="8" hidden="1"/>
    <cellStyle name="Hipervínculo" xfId="27818" builtinId="8" hidden="1"/>
    <cellStyle name="Hipervínculo" xfId="27820" builtinId="8" hidden="1"/>
    <cellStyle name="Hipervínculo" xfId="27822" builtinId="8" hidden="1"/>
    <cellStyle name="Hipervínculo" xfId="27824" builtinId="8" hidden="1"/>
    <cellStyle name="Hipervínculo" xfId="27826" builtinId="8" hidden="1"/>
    <cellStyle name="Hipervínculo" xfId="27828" builtinId="8" hidden="1"/>
    <cellStyle name="Hipervínculo" xfId="27830" builtinId="8" hidden="1"/>
    <cellStyle name="Hipervínculo" xfId="27832" builtinId="8" hidden="1"/>
    <cellStyle name="Hipervínculo" xfId="27834" builtinId="8" hidden="1"/>
    <cellStyle name="Hipervínculo" xfId="27836" builtinId="8" hidden="1"/>
    <cellStyle name="Hipervínculo" xfId="27838" builtinId="8" hidden="1"/>
    <cellStyle name="Hipervínculo" xfId="27840" builtinId="8" hidden="1"/>
    <cellStyle name="Hipervínculo" xfId="27842" builtinId="8" hidden="1"/>
    <cellStyle name="Hipervínculo" xfId="27844" builtinId="8" hidden="1"/>
    <cellStyle name="Hipervínculo" xfId="27846" builtinId="8" hidden="1"/>
    <cellStyle name="Hipervínculo" xfId="27848" builtinId="8" hidden="1"/>
    <cellStyle name="Hipervínculo" xfId="27850" builtinId="8" hidden="1"/>
    <cellStyle name="Hipervínculo" xfId="27852" builtinId="8" hidden="1"/>
    <cellStyle name="Hipervínculo" xfId="27854" builtinId="8" hidden="1"/>
    <cellStyle name="Hipervínculo" xfId="27856" builtinId="8" hidden="1"/>
    <cellStyle name="Hipervínculo" xfId="27858" builtinId="8" hidden="1"/>
    <cellStyle name="Hipervínculo" xfId="27860" builtinId="8" hidden="1"/>
    <cellStyle name="Hipervínculo" xfId="27862" builtinId="8" hidden="1"/>
    <cellStyle name="Hipervínculo" xfId="27864" builtinId="8" hidden="1"/>
    <cellStyle name="Hipervínculo" xfId="27866" builtinId="8" hidden="1"/>
    <cellStyle name="Hipervínculo" xfId="27868" builtinId="8" hidden="1"/>
    <cellStyle name="Hipervínculo" xfId="27870" builtinId="8" hidden="1"/>
    <cellStyle name="Hipervínculo" xfId="27872" builtinId="8" hidden="1"/>
    <cellStyle name="Hipervínculo" xfId="27874" builtinId="8" hidden="1"/>
    <cellStyle name="Hipervínculo" xfId="27876" builtinId="8" hidden="1"/>
    <cellStyle name="Hipervínculo" xfId="27878" builtinId="8" hidden="1"/>
    <cellStyle name="Hipervínculo" xfId="27880" builtinId="8" hidden="1"/>
    <cellStyle name="Hipervínculo" xfId="27882" builtinId="8" hidden="1"/>
    <cellStyle name="Hipervínculo" xfId="27884" builtinId="8" hidden="1"/>
    <cellStyle name="Hipervínculo" xfId="27886" builtinId="8" hidden="1"/>
    <cellStyle name="Hipervínculo" xfId="27888" builtinId="8" hidden="1"/>
    <cellStyle name="Hipervínculo" xfId="27890" builtinId="8" hidden="1"/>
    <cellStyle name="Hipervínculo" xfId="27892" builtinId="8" hidden="1"/>
    <cellStyle name="Hipervínculo" xfId="27894" builtinId="8" hidden="1"/>
    <cellStyle name="Hipervínculo" xfId="27896" builtinId="8" hidden="1"/>
    <cellStyle name="Hipervínculo" xfId="27898" builtinId="8" hidden="1"/>
    <cellStyle name="Hipervínculo" xfId="27900" builtinId="8" hidden="1"/>
    <cellStyle name="Hipervínculo" xfId="27902" builtinId="8" hidden="1"/>
    <cellStyle name="Hipervínculo" xfId="27904" builtinId="8" hidden="1"/>
    <cellStyle name="Hipervínculo" xfId="27906" builtinId="8" hidden="1"/>
    <cellStyle name="Hipervínculo" xfId="27908" builtinId="8" hidden="1"/>
    <cellStyle name="Hipervínculo" xfId="27910" builtinId="8" hidden="1"/>
    <cellStyle name="Hipervínculo" xfId="27912" builtinId="8" hidden="1"/>
    <cellStyle name="Hipervínculo" xfId="27914" builtinId="8" hidden="1"/>
    <cellStyle name="Hipervínculo" xfId="27916" builtinId="8" hidden="1"/>
    <cellStyle name="Hipervínculo" xfId="27918" builtinId="8" hidden="1"/>
    <cellStyle name="Hipervínculo" xfId="27920" builtinId="8" hidden="1"/>
    <cellStyle name="Hipervínculo" xfId="27922" builtinId="8" hidden="1"/>
    <cellStyle name="Hipervínculo" xfId="27924" builtinId="8" hidden="1"/>
    <cellStyle name="Hipervínculo" xfId="27926" builtinId="8" hidden="1"/>
    <cellStyle name="Hipervínculo" xfId="27928" builtinId="8" hidden="1"/>
    <cellStyle name="Hipervínculo" xfId="27930" builtinId="8" hidden="1"/>
    <cellStyle name="Hipervínculo" xfId="27932" builtinId="8" hidden="1"/>
    <cellStyle name="Hipervínculo" xfId="27934" builtinId="8" hidden="1"/>
    <cellStyle name="Hipervínculo" xfId="27936" builtinId="8" hidden="1"/>
    <cellStyle name="Hipervínculo" xfId="27938" builtinId="8" hidden="1"/>
    <cellStyle name="Hipervínculo" xfId="27940" builtinId="8" hidden="1"/>
    <cellStyle name="Hipervínculo" xfId="27942" builtinId="8" hidden="1"/>
    <cellStyle name="Hipervínculo" xfId="27944" builtinId="8" hidden="1"/>
    <cellStyle name="Hipervínculo" xfId="27946" builtinId="8" hidden="1"/>
    <cellStyle name="Hipervínculo" xfId="27948" builtinId="8" hidden="1"/>
    <cellStyle name="Hipervínculo" xfId="27950" builtinId="8" hidden="1"/>
    <cellStyle name="Hipervínculo" xfId="27952" builtinId="8" hidden="1"/>
    <cellStyle name="Hipervínculo" xfId="27954" builtinId="8" hidden="1"/>
    <cellStyle name="Hipervínculo" xfId="27956" builtinId="8" hidden="1"/>
    <cellStyle name="Hipervínculo" xfId="27958" builtinId="8" hidden="1"/>
    <cellStyle name="Hipervínculo" xfId="27960" builtinId="8" hidden="1"/>
    <cellStyle name="Hipervínculo" xfId="27962" builtinId="8" hidden="1"/>
    <cellStyle name="Hipervínculo" xfId="27964" builtinId="8" hidden="1"/>
    <cellStyle name="Hipervínculo" xfId="27966" builtinId="8" hidden="1"/>
    <cellStyle name="Hipervínculo" xfId="27968" builtinId="8" hidden="1"/>
    <cellStyle name="Hipervínculo" xfId="27970" builtinId="8" hidden="1"/>
    <cellStyle name="Hipervínculo" xfId="27972" builtinId="8" hidden="1"/>
    <cellStyle name="Hipervínculo" xfId="27974" builtinId="8" hidden="1"/>
    <cellStyle name="Hipervínculo" xfId="27976" builtinId="8" hidden="1"/>
    <cellStyle name="Hipervínculo" xfId="27978" builtinId="8" hidden="1"/>
    <cellStyle name="Hipervínculo" xfId="27980" builtinId="8" hidden="1"/>
    <cellStyle name="Hipervínculo" xfId="27982" builtinId="8" hidden="1"/>
    <cellStyle name="Hipervínculo" xfId="27984" builtinId="8" hidden="1"/>
    <cellStyle name="Hipervínculo" xfId="27986" builtinId="8" hidden="1"/>
    <cellStyle name="Hipervínculo" xfId="27988" builtinId="8" hidden="1"/>
    <cellStyle name="Hipervínculo" xfId="27990" builtinId="8" hidden="1"/>
    <cellStyle name="Hipervínculo" xfId="27992" builtinId="8" hidden="1"/>
    <cellStyle name="Hipervínculo" xfId="27994" builtinId="8" hidden="1"/>
    <cellStyle name="Hipervínculo" xfId="27996" builtinId="8" hidden="1"/>
    <cellStyle name="Hipervínculo" xfId="27998" builtinId="8" hidden="1"/>
    <cellStyle name="Hipervínculo" xfId="28000" builtinId="8" hidden="1"/>
    <cellStyle name="Hipervínculo" xfId="28002" builtinId="8" hidden="1"/>
    <cellStyle name="Hipervínculo" xfId="28004" builtinId="8" hidden="1"/>
    <cellStyle name="Hipervínculo" xfId="28006" builtinId="8" hidden="1"/>
    <cellStyle name="Hipervínculo" xfId="28008" builtinId="8" hidden="1"/>
    <cellStyle name="Hipervínculo" xfId="28010" builtinId="8" hidden="1"/>
    <cellStyle name="Hipervínculo" xfId="28012" builtinId="8" hidden="1"/>
    <cellStyle name="Hipervínculo" xfId="28014" builtinId="8" hidden="1"/>
    <cellStyle name="Hipervínculo" xfId="28016" builtinId="8" hidden="1"/>
    <cellStyle name="Hipervínculo" xfId="28018" builtinId="8" hidden="1"/>
    <cellStyle name="Hipervínculo" xfId="28020" builtinId="8" hidden="1"/>
    <cellStyle name="Hipervínculo" xfId="28022" builtinId="8" hidden="1"/>
    <cellStyle name="Hipervínculo" xfId="28024" builtinId="8" hidden="1"/>
    <cellStyle name="Hipervínculo" xfId="28026" builtinId="8" hidden="1"/>
    <cellStyle name="Hipervínculo" xfId="28028" builtinId="8" hidden="1"/>
    <cellStyle name="Hipervínculo" xfId="28030" builtinId="8" hidden="1"/>
    <cellStyle name="Hipervínculo" xfId="28032" builtinId="8" hidden="1"/>
    <cellStyle name="Hipervínculo" xfId="28034" builtinId="8" hidden="1"/>
    <cellStyle name="Hipervínculo" xfId="28036" builtinId="8" hidden="1"/>
    <cellStyle name="Hipervínculo" xfId="28038" builtinId="8" hidden="1"/>
    <cellStyle name="Hipervínculo" xfId="28040" builtinId="8" hidden="1"/>
    <cellStyle name="Hipervínculo" xfId="28042" builtinId="8" hidden="1"/>
    <cellStyle name="Hipervínculo" xfId="28044" builtinId="8" hidden="1"/>
    <cellStyle name="Hipervínculo" xfId="28046" builtinId="8" hidden="1"/>
    <cellStyle name="Hipervínculo" xfId="28048" builtinId="8" hidden="1"/>
    <cellStyle name="Hipervínculo" xfId="28050" builtinId="8" hidden="1"/>
    <cellStyle name="Hipervínculo" xfId="28052" builtinId="8" hidden="1"/>
    <cellStyle name="Hipervínculo" xfId="28054" builtinId="8" hidden="1"/>
    <cellStyle name="Hipervínculo" xfId="28056" builtinId="8" hidden="1"/>
    <cellStyle name="Hipervínculo" xfId="28058" builtinId="8" hidden="1"/>
    <cellStyle name="Hipervínculo" xfId="28060" builtinId="8" hidden="1"/>
    <cellStyle name="Hipervínculo" xfId="28062" builtinId="8" hidden="1"/>
    <cellStyle name="Hipervínculo" xfId="28064" builtinId="8" hidden="1"/>
    <cellStyle name="Hipervínculo" xfId="28066" builtinId="8" hidden="1"/>
    <cellStyle name="Hipervínculo" xfId="28068" builtinId="8" hidden="1"/>
    <cellStyle name="Hipervínculo" xfId="28070" builtinId="8" hidden="1"/>
    <cellStyle name="Hipervínculo" xfId="28072" builtinId="8" hidden="1"/>
    <cellStyle name="Hipervínculo" xfId="28074" builtinId="8" hidden="1"/>
    <cellStyle name="Hipervínculo" xfId="28076" builtinId="8" hidden="1"/>
    <cellStyle name="Hipervínculo" xfId="28078" builtinId="8" hidden="1"/>
    <cellStyle name="Hipervínculo" xfId="28080" builtinId="8" hidden="1"/>
    <cellStyle name="Hipervínculo" xfId="28082" builtinId="8" hidden="1"/>
    <cellStyle name="Hipervínculo" xfId="28084" builtinId="8" hidden="1"/>
    <cellStyle name="Hipervínculo" xfId="28086" builtinId="8" hidden="1"/>
    <cellStyle name="Hipervínculo" xfId="28088" builtinId="8" hidden="1"/>
    <cellStyle name="Hipervínculo" xfId="28090" builtinId="8" hidden="1"/>
    <cellStyle name="Hipervínculo" xfId="28092" builtinId="8" hidden="1"/>
    <cellStyle name="Hipervínculo" xfId="28094" builtinId="8" hidden="1"/>
    <cellStyle name="Hipervínculo" xfId="28096" builtinId="8" hidden="1"/>
    <cellStyle name="Hipervínculo" xfId="28098" builtinId="8" hidden="1"/>
    <cellStyle name="Hipervínculo" xfId="28100" builtinId="8" hidden="1"/>
    <cellStyle name="Hipervínculo" xfId="28102" builtinId="8" hidden="1"/>
    <cellStyle name="Hipervínculo" xfId="28104" builtinId="8" hidden="1"/>
    <cellStyle name="Hipervínculo" xfId="28106" builtinId="8" hidden="1"/>
    <cellStyle name="Hipervínculo" xfId="28108" builtinId="8" hidden="1"/>
    <cellStyle name="Hipervínculo" xfId="28110" builtinId="8" hidden="1"/>
    <cellStyle name="Hipervínculo" xfId="28112" builtinId="8" hidden="1"/>
    <cellStyle name="Hipervínculo" xfId="28114" builtinId="8" hidden="1"/>
    <cellStyle name="Hipervínculo" xfId="28116" builtinId="8" hidden="1"/>
    <cellStyle name="Hipervínculo" xfId="28118" builtinId="8" hidden="1"/>
    <cellStyle name="Hipervínculo" xfId="28120" builtinId="8" hidden="1"/>
    <cellStyle name="Hipervínculo" xfId="28122" builtinId="8" hidden="1"/>
    <cellStyle name="Hipervínculo" xfId="28124" builtinId="8" hidden="1"/>
    <cellStyle name="Hipervínculo" xfId="28126" builtinId="8" hidden="1"/>
    <cellStyle name="Hipervínculo" xfId="28128" builtinId="8" hidden="1"/>
    <cellStyle name="Hipervínculo" xfId="28130" builtinId="8" hidden="1"/>
    <cellStyle name="Hipervínculo" xfId="28132" builtinId="8" hidden="1"/>
    <cellStyle name="Hipervínculo" xfId="28134" builtinId="8" hidden="1"/>
    <cellStyle name="Hipervínculo" xfId="28136" builtinId="8" hidden="1"/>
    <cellStyle name="Hipervínculo" xfId="28138" builtinId="8" hidden="1"/>
    <cellStyle name="Hipervínculo" xfId="28140" builtinId="8" hidden="1"/>
    <cellStyle name="Hipervínculo" xfId="28142" builtinId="8" hidden="1"/>
    <cellStyle name="Hipervínculo" xfId="28144" builtinId="8" hidden="1"/>
    <cellStyle name="Hipervínculo" xfId="28146" builtinId="8" hidden="1"/>
    <cellStyle name="Hipervínculo" xfId="28148" builtinId="8" hidden="1"/>
    <cellStyle name="Hipervínculo" xfId="28150" builtinId="8" hidden="1"/>
    <cellStyle name="Hipervínculo" xfId="28152" builtinId="8" hidden="1"/>
    <cellStyle name="Hipervínculo" xfId="28154" builtinId="8" hidden="1"/>
    <cellStyle name="Hipervínculo" xfId="28156" builtinId="8" hidden="1"/>
    <cellStyle name="Hipervínculo" xfId="28158" builtinId="8" hidden="1"/>
    <cellStyle name="Hipervínculo" xfId="28160" builtinId="8" hidden="1"/>
    <cellStyle name="Hipervínculo" xfId="28162" builtinId="8" hidden="1"/>
    <cellStyle name="Hipervínculo" xfId="28164" builtinId="8" hidden="1"/>
    <cellStyle name="Hipervínculo" xfId="28166" builtinId="8" hidden="1"/>
    <cellStyle name="Hipervínculo" xfId="28168" builtinId="8" hidden="1"/>
    <cellStyle name="Hipervínculo" xfId="28170" builtinId="8" hidden="1"/>
    <cellStyle name="Hipervínculo" xfId="28172" builtinId="8" hidden="1"/>
    <cellStyle name="Hipervínculo" xfId="28174" builtinId="8" hidden="1"/>
    <cellStyle name="Hipervínculo" xfId="28176" builtinId="8" hidden="1"/>
    <cellStyle name="Hipervínculo" xfId="28178" builtinId="8" hidden="1"/>
    <cellStyle name="Hipervínculo" xfId="28180" builtinId="8" hidden="1"/>
    <cellStyle name="Hipervínculo" xfId="28182" builtinId="8" hidden="1"/>
    <cellStyle name="Hipervínculo" xfId="28184" builtinId="8" hidden="1"/>
    <cellStyle name="Hipervínculo" xfId="28186" builtinId="8" hidden="1"/>
    <cellStyle name="Hipervínculo" xfId="28188" builtinId="8" hidden="1"/>
    <cellStyle name="Hipervínculo" xfId="28190" builtinId="8" hidden="1"/>
    <cellStyle name="Hipervínculo" xfId="28192" builtinId="8" hidden="1"/>
    <cellStyle name="Hipervínculo" xfId="28194" builtinId="8" hidden="1"/>
    <cellStyle name="Hipervínculo" xfId="28196" builtinId="8" hidden="1"/>
    <cellStyle name="Hipervínculo" xfId="28198" builtinId="8" hidden="1"/>
    <cellStyle name="Hipervínculo" xfId="28200" builtinId="8" hidden="1"/>
    <cellStyle name="Hipervínculo" xfId="28202" builtinId="8" hidden="1"/>
    <cellStyle name="Hipervínculo" xfId="28204" builtinId="8" hidden="1"/>
    <cellStyle name="Hipervínculo" xfId="28206" builtinId="8" hidden="1"/>
    <cellStyle name="Hipervínculo" xfId="28208" builtinId="8" hidden="1"/>
    <cellStyle name="Hipervínculo" xfId="28210" builtinId="8" hidden="1"/>
    <cellStyle name="Hipervínculo" xfId="28212" builtinId="8" hidden="1"/>
    <cellStyle name="Hipervínculo" xfId="28214" builtinId="8" hidden="1"/>
    <cellStyle name="Hipervínculo" xfId="28216" builtinId="8" hidden="1"/>
    <cellStyle name="Hipervínculo" xfId="28218" builtinId="8" hidden="1"/>
    <cellStyle name="Hipervínculo" xfId="28220" builtinId="8" hidden="1"/>
    <cellStyle name="Hipervínculo" xfId="28222" builtinId="8" hidden="1"/>
    <cellStyle name="Hipervínculo" xfId="28224" builtinId="8" hidden="1"/>
    <cellStyle name="Hipervínculo" xfId="28226" builtinId="8" hidden="1"/>
    <cellStyle name="Hipervínculo" xfId="28228" builtinId="8" hidden="1"/>
    <cellStyle name="Hipervínculo" xfId="28230" builtinId="8" hidden="1"/>
    <cellStyle name="Hipervínculo" xfId="28232" builtinId="8" hidden="1"/>
    <cellStyle name="Hipervínculo" xfId="28234" builtinId="8" hidden="1"/>
    <cellStyle name="Hipervínculo" xfId="28236" builtinId="8" hidden="1"/>
    <cellStyle name="Hipervínculo" xfId="28238" builtinId="8" hidden="1"/>
    <cellStyle name="Hipervínculo" xfId="28240" builtinId="8" hidden="1"/>
    <cellStyle name="Hipervínculo" xfId="28242" builtinId="8" hidden="1"/>
    <cellStyle name="Hipervínculo" xfId="28244" builtinId="8" hidden="1"/>
    <cellStyle name="Hipervínculo" xfId="28246" builtinId="8" hidden="1"/>
    <cellStyle name="Hipervínculo" xfId="28248" builtinId="8" hidden="1"/>
    <cellStyle name="Hipervínculo" xfId="28250" builtinId="8" hidden="1"/>
    <cellStyle name="Hipervínculo" xfId="28252" builtinId="8" hidden="1"/>
    <cellStyle name="Hipervínculo" xfId="28254" builtinId="8" hidden="1"/>
    <cellStyle name="Hipervínculo" xfId="28256" builtinId="8" hidden="1"/>
    <cellStyle name="Hipervínculo" xfId="28258" builtinId="8" hidden="1"/>
    <cellStyle name="Hipervínculo" xfId="28260" builtinId="8" hidden="1"/>
    <cellStyle name="Hipervínculo" xfId="28262" builtinId="8" hidden="1"/>
    <cellStyle name="Hipervínculo" xfId="28264" builtinId="8" hidden="1"/>
    <cellStyle name="Hipervínculo" xfId="28266" builtinId="8" hidden="1"/>
    <cellStyle name="Hipervínculo" xfId="28268" builtinId="8" hidden="1"/>
    <cellStyle name="Hipervínculo" xfId="28270" builtinId="8" hidden="1"/>
    <cellStyle name="Hipervínculo" xfId="28272" builtinId="8" hidden="1"/>
    <cellStyle name="Hipervínculo" xfId="28274" builtinId="8" hidden="1"/>
    <cellStyle name="Hipervínculo" xfId="28276" builtinId="8" hidden="1"/>
    <cellStyle name="Hipervínculo" xfId="28278" builtinId="8" hidden="1"/>
    <cellStyle name="Hipervínculo" xfId="28280" builtinId="8" hidden="1"/>
    <cellStyle name="Hipervínculo" xfId="28282" builtinId="8" hidden="1"/>
    <cellStyle name="Hipervínculo" xfId="28284" builtinId="8" hidden="1"/>
    <cellStyle name="Hipervínculo" xfId="28286" builtinId="8" hidden="1"/>
    <cellStyle name="Hipervínculo" xfId="28288" builtinId="8" hidden="1"/>
    <cellStyle name="Hipervínculo" xfId="28290" builtinId="8" hidden="1"/>
    <cellStyle name="Hipervínculo" xfId="28292" builtinId="8" hidden="1"/>
    <cellStyle name="Hipervínculo" xfId="28294" builtinId="8" hidden="1"/>
    <cellStyle name="Hipervínculo" xfId="28296" builtinId="8" hidden="1"/>
    <cellStyle name="Hipervínculo" xfId="28298" builtinId="8" hidden="1"/>
    <cellStyle name="Hipervínculo" xfId="28300" builtinId="8" hidden="1"/>
    <cellStyle name="Hipervínculo" xfId="28302" builtinId="8" hidden="1"/>
    <cellStyle name="Hipervínculo" xfId="28304" builtinId="8" hidden="1"/>
    <cellStyle name="Hipervínculo" xfId="28306" builtinId="8" hidden="1"/>
    <cellStyle name="Hipervínculo" xfId="28308" builtinId="8" hidden="1"/>
    <cellStyle name="Hipervínculo" xfId="28310" builtinId="8" hidden="1"/>
    <cellStyle name="Hipervínculo" xfId="28312" builtinId="8" hidden="1"/>
    <cellStyle name="Hipervínculo" xfId="28314" builtinId="8" hidden="1"/>
    <cellStyle name="Hipervínculo" xfId="28316" builtinId="8" hidden="1"/>
    <cellStyle name="Hipervínculo" xfId="28318" builtinId="8" hidden="1"/>
    <cellStyle name="Hipervínculo" xfId="28320" builtinId="8" hidden="1"/>
    <cellStyle name="Hipervínculo" xfId="28322" builtinId="8" hidden="1"/>
    <cellStyle name="Hipervínculo" xfId="28324" builtinId="8" hidden="1"/>
    <cellStyle name="Hipervínculo" xfId="28326" builtinId="8" hidden="1"/>
    <cellStyle name="Hipervínculo" xfId="28328" builtinId="8" hidden="1"/>
    <cellStyle name="Hipervínculo" xfId="28330" builtinId="8" hidden="1"/>
    <cellStyle name="Hipervínculo" xfId="28332" builtinId="8" hidden="1"/>
    <cellStyle name="Hipervínculo" xfId="28334" builtinId="8" hidden="1"/>
    <cellStyle name="Hipervínculo" xfId="28336" builtinId="8" hidden="1"/>
    <cellStyle name="Hipervínculo" xfId="28338" builtinId="8" hidden="1"/>
    <cellStyle name="Hipervínculo" xfId="28340" builtinId="8" hidden="1"/>
    <cellStyle name="Hipervínculo" xfId="28342" builtinId="8" hidden="1"/>
    <cellStyle name="Hipervínculo" xfId="28344" builtinId="8" hidden="1"/>
    <cellStyle name="Hipervínculo" xfId="28346" builtinId="8" hidden="1"/>
    <cellStyle name="Hipervínculo" xfId="28348" builtinId="8" hidden="1"/>
    <cellStyle name="Hipervínculo" xfId="28350" builtinId="8" hidden="1"/>
    <cellStyle name="Hipervínculo" xfId="28352" builtinId="8" hidden="1"/>
    <cellStyle name="Hipervínculo" xfId="28354" builtinId="8" hidden="1"/>
    <cellStyle name="Hipervínculo" xfId="28356" builtinId="8" hidden="1"/>
    <cellStyle name="Hipervínculo" xfId="28358" builtinId="8" hidden="1"/>
    <cellStyle name="Hipervínculo" xfId="28360" builtinId="8" hidden="1"/>
    <cellStyle name="Hipervínculo" xfId="28362" builtinId="8" hidden="1"/>
    <cellStyle name="Hipervínculo" xfId="28364" builtinId="8" hidden="1"/>
    <cellStyle name="Hipervínculo" xfId="28366" builtinId="8" hidden="1"/>
    <cellStyle name="Hipervínculo" xfId="28368" builtinId="8" hidden="1"/>
    <cellStyle name="Hipervínculo" xfId="28370" builtinId="8" hidden="1"/>
    <cellStyle name="Hipervínculo" xfId="28372" builtinId="8" hidden="1"/>
    <cellStyle name="Hipervínculo" xfId="28374" builtinId="8" hidden="1"/>
    <cellStyle name="Hipervínculo" xfId="28376" builtinId="8" hidden="1"/>
    <cellStyle name="Hipervínculo" xfId="28378" builtinId="8" hidden="1"/>
    <cellStyle name="Hipervínculo" xfId="28380" builtinId="8" hidden="1"/>
    <cellStyle name="Hipervínculo" xfId="28382" builtinId="8" hidden="1"/>
    <cellStyle name="Hipervínculo" xfId="28384" builtinId="8" hidden="1"/>
    <cellStyle name="Hipervínculo" xfId="28386" builtinId="8" hidden="1"/>
    <cellStyle name="Hipervínculo" xfId="28388" builtinId="8" hidden="1"/>
    <cellStyle name="Hipervínculo" xfId="28390" builtinId="8" hidden="1"/>
    <cellStyle name="Hipervínculo" xfId="28392" builtinId="8" hidden="1"/>
    <cellStyle name="Hipervínculo" xfId="28394" builtinId="8" hidden="1"/>
    <cellStyle name="Hipervínculo" xfId="28396" builtinId="8" hidden="1"/>
    <cellStyle name="Hipervínculo" xfId="28398" builtinId="8" hidden="1"/>
    <cellStyle name="Hipervínculo" xfId="28400" builtinId="8" hidden="1"/>
    <cellStyle name="Hipervínculo" xfId="28402" builtinId="8" hidden="1"/>
    <cellStyle name="Hipervínculo" xfId="28404" builtinId="8" hidden="1"/>
    <cellStyle name="Hipervínculo" xfId="28406" builtinId="8" hidden="1"/>
    <cellStyle name="Hipervínculo" xfId="28408" builtinId="8" hidden="1"/>
    <cellStyle name="Hipervínculo" xfId="28410" builtinId="8" hidden="1"/>
    <cellStyle name="Hipervínculo" xfId="28412" builtinId="8" hidden="1"/>
    <cellStyle name="Hipervínculo" xfId="28414" builtinId="8" hidden="1"/>
    <cellStyle name="Hipervínculo" xfId="28416" builtinId="8" hidden="1"/>
    <cellStyle name="Hipervínculo" xfId="28418" builtinId="8" hidden="1"/>
    <cellStyle name="Hipervínculo" xfId="28420" builtinId="8" hidden="1"/>
    <cellStyle name="Hipervínculo" xfId="28422" builtinId="8" hidden="1"/>
    <cellStyle name="Hipervínculo" xfId="28424" builtinId="8" hidden="1"/>
    <cellStyle name="Hipervínculo" xfId="28426" builtinId="8" hidden="1"/>
    <cellStyle name="Hipervínculo" xfId="28428" builtinId="8" hidden="1"/>
    <cellStyle name="Hipervínculo" xfId="28430" builtinId="8" hidden="1"/>
    <cellStyle name="Hipervínculo" xfId="28432" builtinId="8" hidden="1"/>
    <cellStyle name="Hipervínculo" xfId="28434" builtinId="8" hidden="1"/>
    <cellStyle name="Hipervínculo" xfId="28436" builtinId="8" hidden="1"/>
    <cellStyle name="Hipervínculo" xfId="28438" builtinId="8" hidden="1"/>
    <cellStyle name="Hipervínculo" xfId="28440" builtinId="8" hidden="1"/>
    <cellStyle name="Hipervínculo" xfId="28442" builtinId="8" hidden="1"/>
    <cellStyle name="Hipervínculo" xfId="28444" builtinId="8" hidden="1"/>
    <cellStyle name="Hipervínculo" xfId="28446" builtinId="8" hidden="1"/>
    <cellStyle name="Hipervínculo" xfId="28448" builtinId="8" hidden="1"/>
    <cellStyle name="Hipervínculo" xfId="28450" builtinId="8" hidden="1"/>
    <cellStyle name="Hipervínculo" xfId="28452" builtinId="8" hidden="1"/>
    <cellStyle name="Hipervínculo" xfId="28454" builtinId="8" hidden="1"/>
    <cellStyle name="Hipervínculo" xfId="28456" builtinId="8" hidden="1"/>
    <cellStyle name="Hipervínculo" xfId="28458" builtinId="8" hidden="1"/>
    <cellStyle name="Hipervínculo" xfId="28460" builtinId="8" hidden="1"/>
    <cellStyle name="Hipervínculo" xfId="28462" builtinId="8" hidden="1"/>
    <cellStyle name="Hipervínculo" xfId="28464" builtinId="8" hidden="1"/>
    <cellStyle name="Hipervínculo" xfId="28466" builtinId="8" hidden="1"/>
    <cellStyle name="Hipervínculo" xfId="28468" builtinId="8" hidden="1"/>
    <cellStyle name="Hipervínculo" xfId="28470" builtinId="8" hidden="1"/>
    <cellStyle name="Hipervínculo" xfId="28472" builtinId="8" hidden="1"/>
    <cellStyle name="Hipervínculo" xfId="28474" builtinId="8" hidden="1"/>
    <cellStyle name="Hipervínculo" xfId="28476" builtinId="8" hidden="1"/>
    <cellStyle name="Hipervínculo" xfId="28478" builtinId="8" hidden="1"/>
    <cellStyle name="Hipervínculo" xfId="28480" builtinId="8" hidden="1"/>
    <cellStyle name="Hipervínculo" xfId="28482" builtinId="8" hidden="1"/>
    <cellStyle name="Hipervínculo" xfId="28484" builtinId="8" hidden="1"/>
    <cellStyle name="Hipervínculo" xfId="28486" builtinId="8" hidden="1"/>
    <cellStyle name="Hipervínculo" xfId="28488" builtinId="8" hidden="1"/>
    <cellStyle name="Hipervínculo" xfId="28490" builtinId="8" hidden="1"/>
    <cellStyle name="Hipervínculo" xfId="28492" builtinId="8" hidden="1"/>
    <cellStyle name="Hipervínculo" xfId="28494" builtinId="8" hidden="1"/>
    <cellStyle name="Hipervínculo" xfId="28496" builtinId="8" hidden="1"/>
    <cellStyle name="Hipervínculo" xfId="28498" builtinId="8" hidden="1"/>
    <cellStyle name="Hipervínculo" xfId="28500" builtinId="8" hidden="1"/>
    <cellStyle name="Hipervínculo" xfId="28502" builtinId="8" hidden="1"/>
    <cellStyle name="Hipervínculo" xfId="28504" builtinId="8" hidden="1"/>
    <cellStyle name="Hipervínculo" xfId="28506" builtinId="8" hidden="1"/>
    <cellStyle name="Hipervínculo" xfId="28508" builtinId="8" hidden="1"/>
    <cellStyle name="Hipervínculo" xfId="28510" builtinId="8" hidden="1"/>
    <cellStyle name="Hipervínculo" xfId="28512" builtinId="8" hidden="1"/>
    <cellStyle name="Hipervínculo" xfId="28514" builtinId="8" hidden="1"/>
    <cellStyle name="Hipervínculo" xfId="28516" builtinId="8" hidden="1"/>
    <cellStyle name="Hipervínculo" xfId="28518" builtinId="8" hidden="1"/>
    <cellStyle name="Hipervínculo" xfId="28520" builtinId="8" hidden="1"/>
    <cellStyle name="Hipervínculo" xfId="28522" builtinId="8" hidden="1"/>
    <cellStyle name="Hipervínculo" xfId="28524" builtinId="8" hidden="1"/>
    <cellStyle name="Hipervínculo" xfId="28526" builtinId="8" hidden="1"/>
    <cellStyle name="Hipervínculo" xfId="28528" builtinId="8" hidden="1"/>
    <cellStyle name="Hipervínculo" xfId="28530" builtinId="8" hidden="1"/>
    <cellStyle name="Hipervínculo" xfId="28532" builtinId="8" hidden="1"/>
    <cellStyle name="Hipervínculo" xfId="28534" builtinId="8" hidden="1"/>
    <cellStyle name="Hipervínculo" xfId="28536" builtinId="8" hidden="1"/>
    <cellStyle name="Hipervínculo" xfId="28538" builtinId="8" hidden="1"/>
    <cellStyle name="Hipervínculo" xfId="28540" builtinId="8" hidden="1"/>
    <cellStyle name="Hipervínculo" xfId="28542" builtinId="8" hidden="1"/>
    <cellStyle name="Hipervínculo" xfId="28544" builtinId="8" hidden="1"/>
    <cellStyle name="Hipervínculo" xfId="28546" builtinId="8" hidden="1"/>
    <cellStyle name="Hipervínculo" xfId="28548" builtinId="8" hidden="1"/>
    <cellStyle name="Hipervínculo" xfId="28550" builtinId="8" hidden="1"/>
    <cellStyle name="Hipervínculo" xfId="28552" builtinId="8" hidden="1"/>
    <cellStyle name="Hipervínculo" xfId="28554" builtinId="8" hidden="1"/>
    <cellStyle name="Hipervínculo" xfId="28556" builtinId="8" hidden="1"/>
    <cellStyle name="Hipervínculo" xfId="28558" builtinId="8" hidden="1"/>
    <cellStyle name="Hipervínculo" xfId="28560" builtinId="8" hidden="1"/>
    <cellStyle name="Hipervínculo" xfId="28562" builtinId="8" hidden="1"/>
    <cellStyle name="Hipervínculo" xfId="28564" builtinId="8" hidden="1"/>
    <cellStyle name="Hipervínculo" xfId="28566" builtinId="8" hidden="1"/>
    <cellStyle name="Hipervínculo" xfId="28568" builtinId="8" hidden="1"/>
    <cellStyle name="Hipervínculo" xfId="28570" builtinId="8" hidden="1"/>
    <cellStyle name="Hipervínculo" xfId="28572" builtinId="8" hidden="1"/>
    <cellStyle name="Hipervínculo" xfId="28574" builtinId="8" hidden="1"/>
    <cellStyle name="Hipervínculo" xfId="28576" builtinId="8" hidden="1"/>
    <cellStyle name="Hipervínculo" xfId="28578" builtinId="8" hidden="1"/>
    <cellStyle name="Hipervínculo" xfId="28580" builtinId="8" hidden="1"/>
    <cellStyle name="Hipervínculo" xfId="28582" builtinId="8" hidden="1"/>
    <cellStyle name="Hipervínculo" xfId="28584" builtinId="8" hidden="1"/>
    <cellStyle name="Hipervínculo" xfId="28586" builtinId="8" hidden="1"/>
    <cellStyle name="Hipervínculo" xfId="28588" builtinId="8" hidden="1"/>
    <cellStyle name="Hipervínculo" xfId="28590" builtinId="8" hidden="1"/>
    <cellStyle name="Hipervínculo" xfId="28592" builtinId="8" hidden="1"/>
    <cellStyle name="Hipervínculo" xfId="28594" builtinId="8" hidden="1"/>
    <cellStyle name="Hipervínculo" xfId="28596" builtinId="8" hidden="1"/>
    <cellStyle name="Hipervínculo" xfId="28598" builtinId="8" hidden="1"/>
    <cellStyle name="Hipervínculo" xfId="28600" builtinId="8" hidden="1"/>
    <cellStyle name="Hipervínculo" xfId="28602" builtinId="8" hidden="1"/>
    <cellStyle name="Hipervínculo" xfId="28604" builtinId="8" hidden="1"/>
    <cellStyle name="Hipervínculo" xfId="28606" builtinId="8" hidden="1"/>
    <cellStyle name="Hipervínculo" xfId="28608" builtinId="8" hidden="1"/>
    <cellStyle name="Hipervínculo" xfId="28610" builtinId="8" hidden="1"/>
    <cellStyle name="Hipervínculo" xfId="28612" builtinId="8" hidden="1"/>
    <cellStyle name="Hipervínculo" xfId="28614" builtinId="8" hidden="1"/>
    <cellStyle name="Hipervínculo" xfId="28616" builtinId="8" hidden="1"/>
    <cellStyle name="Hipervínculo" xfId="28618" builtinId="8" hidden="1"/>
    <cellStyle name="Hipervínculo" xfId="28620" builtinId="8" hidden="1"/>
    <cellStyle name="Hipervínculo" xfId="28622" builtinId="8" hidden="1"/>
    <cellStyle name="Hipervínculo" xfId="28624" builtinId="8" hidden="1"/>
    <cellStyle name="Hipervínculo" xfId="28626" builtinId="8" hidden="1"/>
    <cellStyle name="Hipervínculo" xfId="28628" builtinId="8" hidden="1"/>
    <cellStyle name="Hipervínculo" xfId="28630" builtinId="8" hidden="1"/>
    <cellStyle name="Hipervínculo" xfId="28632" builtinId="8" hidden="1"/>
    <cellStyle name="Hipervínculo" xfId="28634" builtinId="8" hidden="1"/>
    <cellStyle name="Hipervínculo" xfId="28636" builtinId="8" hidden="1"/>
    <cellStyle name="Hipervínculo" xfId="28638" builtinId="8" hidden="1"/>
    <cellStyle name="Hipervínculo" xfId="28640" builtinId="8" hidden="1"/>
    <cellStyle name="Hipervínculo" xfId="28642" builtinId="8" hidden="1"/>
    <cellStyle name="Hipervínculo" xfId="28644" builtinId="8" hidden="1"/>
    <cellStyle name="Hipervínculo" xfId="28646" builtinId="8" hidden="1"/>
    <cellStyle name="Hipervínculo" xfId="28648" builtinId="8" hidden="1"/>
    <cellStyle name="Hipervínculo" xfId="28650" builtinId="8" hidden="1"/>
    <cellStyle name="Hipervínculo" xfId="28652" builtinId="8" hidden="1"/>
    <cellStyle name="Hipervínculo" xfId="28654" builtinId="8" hidden="1"/>
    <cellStyle name="Hipervínculo" xfId="28656" builtinId="8" hidden="1"/>
    <cellStyle name="Hipervínculo" xfId="28658" builtinId="8" hidden="1"/>
    <cellStyle name="Hipervínculo" xfId="28660" builtinId="8" hidden="1"/>
    <cellStyle name="Hipervínculo" xfId="28662" builtinId="8" hidden="1"/>
    <cellStyle name="Hipervínculo" xfId="28664" builtinId="8" hidden="1"/>
    <cellStyle name="Hipervínculo" xfId="28666" builtinId="8" hidden="1"/>
    <cellStyle name="Hipervínculo" xfId="28668" builtinId="8" hidden="1"/>
    <cellStyle name="Hipervínculo" xfId="28670" builtinId="8" hidden="1"/>
    <cellStyle name="Hipervínculo" xfId="28672" builtinId="8" hidden="1"/>
    <cellStyle name="Hipervínculo" xfId="28674" builtinId="8" hidden="1"/>
    <cellStyle name="Hipervínculo" xfId="28676" builtinId="8" hidden="1"/>
    <cellStyle name="Hipervínculo" xfId="28678" builtinId="8" hidden="1"/>
    <cellStyle name="Hipervínculo" xfId="28680" builtinId="8" hidden="1"/>
    <cellStyle name="Hipervínculo" xfId="28682" builtinId="8" hidden="1"/>
    <cellStyle name="Hipervínculo" xfId="28684" builtinId="8" hidden="1"/>
    <cellStyle name="Hipervínculo" xfId="28686" builtinId="8" hidden="1"/>
    <cellStyle name="Hipervínculo" xfId="28688" builtinId="8" hidden="1"/>
    <cellStyle name="Hipervínculo" xfId="28690" builtinId="8" hidden="1"/>
    <cellStyle name="Hipervínculo" xfId="28692" builtinId="8" hidden="1"/>
    <cellStyle name="Hipervínculo" xfId="28694" builtinId="8" hidden="1"/>
    <cellStyle name="Hipervínculo" xfId="28696" builtinId="8" hidden="1"/>
    <cellStyle name="Hipervínculo" xfId="28698" builtinId="8" hidden="1"/>
    <cellStyle name="Hipervínculo" xfId="28700" builtinId="8" hidden="1"/>
    <cellStyle name="Hipervínculo" xfId="28702" builtinId="8" hidden="1"/>
    <cellStyle name="Hipervínculo" xfId="28704" builtinId="8" hidden="1"/>
    <cellStyle name="Hipervínculo" xfId="28706" builtinId="8" hidden="1"/>
    <cellStyle name="Hipervínculo" xfId="28708" builtinId="8" hidden="1"/>
    <cellStyle name="Hipervínculo" xfId="28710" builtinId="8" hidden="1"/>
    <cellStyle name="Hipervínculo" xfId="28712" builtinId="8" hidden="1"/>
    <cellStyle name="Hipervínculo" xfId="28714" builtinId="8" hidden="1"/>
    <cellStyle name="Hipervínculo" xfId="28716" builtinId="8" hidden="1"/>
    <cellStyle name="Hipervínculo" xfId="28718" builtinId="8" hidden="1"/>
    <cellStyle name="Hipervínculo" xfId="28720" builtinId="8" hidden="1"/>
    <cellStyle name="Hipervínculo" xfId="28722" builtinId="8" hidden="1"/>
    <cellStyle name="Hipervínculo" xfId="28724" builtinId="8" hidden="1"/>
    <cellStyle name="Hipervínculo" xfId="28726" builtinId="8" hidden="1"/>
    <cellStyle name="Hipervínculo" xfId="28728" builtinId="8" hidden="1"/>
    <cellStyle name="Hipervínculo" xfId="28730" builtinId="8" hidden="1"/>
    <cellStyle name="Hipervínculo" xfId="28732" builtinId="8" hidden="1"/>
    <cellStyle name="Hipervínculo" xfId="28734" builtinId="8" hidden="1"/>
    <cellStyle name="Hipervínculo" xfId="28736" builtinId="8" hidden="1"/>
    <cellStyle name="Hipervínculo" xfId="28738" builtinId="8" hidden="1"/>
    <cellStyle name="Hipervínculo" xfId="28740" builtinId="8" hidden="1"/>
    <cellStyle name="Hipervínculo" xfId="28742" builtinId="8" hidden="1"/>
    <cellStyle name="Hipervínculo" xfId="28744" builtinId="8" hidden="1"/>
    <cellStyle name="Hipervínculo" xfId="28746" builtinId="8" hidden="1"/>
    <cellStyle name="Hipervínculo" xfId="28748" builtinId="8" hidden="1"/>
    <cellStyle name="Hipervínculo" xfId="28750" builtinId="8" hidden="1"/>
    <cellStyle name="Hipervínculo" xfId="28752" builtinId="8" hidden="1"/>
    <cellStyle name="Hipervínculo" xfId="28754" builtinId="8" hidden="1"/>
    <cellStyle name="Hipervínculo" xfId="28756" builtinId="8" hidden="1"/>
    <cellStyle name="Hipervínculo" xfId="28758" builtinId="8" hidden="1"/>
    <cellStyle name="Hipervínculo" xfId="28760" builtinId="8" hidden="1"/>
    <cellStyle name="Hipervínculo" xfId="28762" builtinId="8" hidden="1"/>
    <cellStyle name="Hipervínculo" xfId="28764" builtinId="8" hidden="1"/>
    <cellStyle name="Hipervínculo" xfId="28766" builtinId="8" hidden="1"/>
    <cellStyle name="Hipervínculo" xfId="28768" builtinId="8" hidden="1"/>
    <cellStyle name="Hipervínculo" xfId="28770" builtinId="8" hidden="1"/>
    <cellStyle name="Hipervínculo" xfId="28772" builtinId="8" hidden="1"/>
    <cellStyle name="Hipervínculo" xfId="28774" builtinId="8" hidden="1"/>
    <cellStyle name="Hipervínculo" xfId="28776" builtinId="8" hidden="1"/>
    <cellStyle name="Hipervínculo" xfId="28778" builtinId="8" hidden="1"/>
    <cellStyle name="Hipervínculo" xfId="28780" builtinId="8" hidden="1"/>
    <cellStyle name="Hipervínculo" xfId="28782" builtinId="8" hidden="1"/>
    <cellStyle name="Hipervínculo" xfId="28784" builtinId="8" hidden="1"/>
    <cellStyle name="Hipervínculo" xfId="28786" builtinId="8" hidden="1"/>
    <cellStyle name="Hipervínculo" xfId="28788" builtinId="8" hidden="1"/>
    <cellStyle name="Hipervínculo" xfId="28790" builtinId="8" hidden="1"/>
    <cellStyle name="Hipervínculo" xfId="28792" builtinId="8" hidden="1"/>
    <cellStyle name="Hipervínculo" xfId="28794" builtinId="8" hidden="1"/>
    <cellStyle name="Hipervínculo" xfId="28796" builtinId="8" hidden="1"/>
    <cellStyle name="Hipervínculo" xfId="28798" builtinId="8" hidden="1"/>
    <cellStyle name="Hipervínculo" xfId="28800" builtinId="8" hidden="1"/>
    <cellStyle name="Hipervínculo" xfId="28802" builtinId="8" hidden="1"/>
    <cellStyle name="Hipervínculo" xfId="28804" builtinId="8" hidden="1"/>
    <cellStyle name="Hipervínculo" xfId="28806" builtinId="8" hidden="1"/>
    <cellStyle name="Hipervínculo" xfId="28808" builtinId="8" hidden="1"/>
    <cellStyle name="Hipervínculo" xfId="28810" builtinId="8" hidden="1"/>
    <cellStyle name="Hipervínculo" xfId="28812" builtinId="8" hidden="1"/>
    <cellStyle name="Hipervínculo" xfId="28814" builtinId="8" hidden="1"/>
    <cellStyle name="Hipervínculo" xfId="28816" builtinId="8" hidden="1"/>
    <cellStyle name="Hipervínculo" xfId="28818" builtinId="8" hidden="1"/>
    <cellStyle name="Hipervínculo" xfId="28820" builtinId="8" hidden="1"/>
    <cellStyle name="Hipervínculo" xfId="28822" builtinId="8" hidden="1"/>
    <cellStyle name="Hipervínculo" xfId="28824" builtinId="8" hidden="1"/>
    <cellStyle name="Hipervínculo" xfId="28826" builtinId="8" hidden="1"/>
    <cellStyle name="Hipervínculo" xfId="28828" builtinId="8" hidden="1"/>
    <cellStyle name="Hipervínculo" xfId="28830" builtinId="8" hidden="1"/>
    <cellStyle name="Hipervínculo" xfId="28832" builtinId="8" hidden="1"/>
    <cellStyle name="Hipervínculo" xfId="28834" builtinId="8" hidden="1"/>
    <cellStyle name="Hipervínculo" xfId="28836" builtinId="8" hidden="1"/>
    <cellStyle name="Hipervínculo" xfId="28838" builtinId="8" hidden="1"/>
    <cellStyle name="Hipervínculo" xfId="28840" builtinId="8" hidden="1"/>
    <cellStyle name="Hipervínculo" xfId="28842" builtinId="8" hidden="1"/>
    <cellStyle name="Hipervínculo" xfId="28844" builtinId="8" hidden="1"/>
    <cellStyle name="Hipervínculo" xfId="28846" builtinId="8" hidden="1"/>
    <cellStyle name="Hipervínculo" xfId="28848" builtinId="8" hidden="1"/>
    <cellStyle name="Hipervínculo" xfId="28850" builtinId="8" hidden="1"/>
    <cellStyle name="Hipervínculo" xfId="28852" builtinId="8" hidden="1"/>
    <cellStyle name="Hipervínculo" xfId="28854" builtinId="8" hidden="1"/>
    <cellStyle name="Hipervínculo" xfId="28856" builtinId="8" hidden="1"/>
    <cellStyle name="Hipervínculo" xfId="28858" builtinId="8" hidden="1"/>
    <cellStyle name="Hipervínculo" xfId="28860" builtinId="8" hidden="1"/>
    <cellStyle name="Hipervínculo" xfId="28862" builtinId="8" hidden="1"/>
    <cellStyle name="Hipervínculo" xfId="28864" builtinId="8" hidden="1"/>
    <cellStyle name="Hipervínculo" xfId="28866" builtinId="8" hidden="1"/>
    <cellStyle name="Hipervínculo" xfId="28868" builtinId="8" hidden="1"/>
    <cellStyle name="Hipervínculo" xfId="28870" builtinId="8" hidden="1"/>
    <cellStyle name="Hipervínculo" xfId="28872" builtinId="8" hidden="1"/>
    <cellStyle name="Hipervínculo" xfId="28874" builtinId="8" hidden="1"/>
    <cellStyle name="Hipervínculo" xfId="28876" builtinId="8" hidden="1"/>
    <cellStyle name="Hipervínculo" xfId="28878" builtinId="8" hidden="1"/>
    <cellStyle name="Hipervínculo" xfId="28880" builtinId="8" hidden="1"/>
    <cellStyle name="Hipervínculo" xfId="28882" builtinId="8" hidden="1"/>
    <cellStyle name="Hipervínculo" xfId="28884" builtinId="8" hidden="1"/>
    <cellStyle name="Hipervínculo" xfId="28886" builtinId="8" hidden="1"/>
    <cellStyle name="Hipervínculo" xfId="28888" builtinId="8" hidden="1"/>
    <cellStyle name="Hipervínculo" xfId="28890" builtinId="8" hidden="1"/>
    <cellStyle name="Hipervínculo" xfId="28892" builtinId="8" hidden="1"/>
    <cellStyle name="Hipervínculo" xfId="28894" builtinId="8" hidden="1"/>
    <cellStyle name="Hipervínculo" xfId="28896" builtinId="8" hidden="1"/>
    <cellStyle name="Hipervínculo" xfId="28898" builtinId="8" hidden="1"/>
    <cellStyle name="Hipervínculo" xfId="28900" builtinId="8" hidden="1"/>
    <cellStyle name="Hipervínculo" xfId="28902" builtinId="8" hidden="1"/>
    <cellStyle name="Hipervínculo" xfId="28904" builtinId="8" hidden="1"/>
    <cellStyle name="Hipervínculo" xfId="28906" builtinId="8" hidden="1"/>
    <cellStyle name="Hipervínculo" xfId="28908" builtinId="8" hidden="1"/>
    <cellStyle name="Hipervínculo" xfId="28910" builtinId="8" hidden="1"/>
    <cellStyle name="Hipervínculo" xfId="28912" builtinId="8" hidden="1"/>
    <cellStyle name="Hipervínculo" xfId="28914" builtinId="8" hidden="1"/>
    <cellStyle name="Hipervínculo" xfId="28916" builtinId="8" hidden="1"/>
    <cellStyle name="Hipervínculo" xfId="28918" builtinId="8" hidden="1"/>
    <cellStyle name="Hipervínculo" xfId="28920" builtinId="8" hidden="1"/>
    <cellStyle name="Hipervínculo" xfId="28922" builtinId="8" hidden="1"/>
    <cellStyle name="Hipervínculo" xfId="28924" builtinId="8" hidden="1"/>
    <cellStyle name="Hipervínculo" xfId="28926" builtinId="8" hidden="1"/>
    <cellStyle name="Hipervínculo" xfId="28928" builtinId="8" hidden="1"/>
    <cellStyle name="Hipervínculo" xfId="28930" builtinId="8" hidden="1"/>
    <cellStyle name="Hipervínculo" xfId="28932" builtinId="8" hidden="1"/>
    <cellStyle name="Hipervínculo" xfId="28934" builtinId="8" hidden="1"/>
    <cellStyle name="Hipervínculo" xfId="28936" builtinId="8" hidden="1"/>
    <cellStyle name="Hipervínculo" xfId="28938" builtinId="8" hidden="1"/>
    <cellStyle name="Hipervínculo" xfId="28940" builtinId="8" hidden="1"/>
    <cellStyle name="Hipervínculo" xfId="28942" builtinId="8" hidden="1"/>
    <cellStyle name="Hipervínculo" xfId="28944" builtinId="8" hidden="1"/>
    <cellStyle name="Hipervínculo" xfId="28946" builtinId="8" hidden="1"/>
    <cellStyle name="Hipervínculo" xfId="28948" builtinId="8" hidden="1"/>
    <cellStyle name="Hipervínculo" xfId="28950" builtinId="8" hidden="1"/>
    <cellStyle name="Hipervínculo" xfId="28952" builtinId="8" hidden="1"/>
    <cellStyle name="Hipervínculo" xfId="28954" builtinId="8" hidden="1"/>
    <cellStyle name="Hipervínculo" xfId="28956" builtinId="8" hidden="1"/>
    <cellStyle name="Hipervínculo" xfId="28958" builtinId="8" hidden="1"/>
    <cellStyle name="Hipervínculo" xfId="28960" builtinId="8" hidden="1"/>
    <cellStyle name="Hipervínculo" xfId="28962" builtinId="8" hidden="1"/>
    <cellStyle name="Hipervínculo" xfId="28964" builtinId="8" hidden="1"/>
    <cellStyle name="Hipervínculo" xfId="28966" builtinId="8" hidden="1"/>
    <cellStyle name="Hipervínculo" xfId="28968" builtinId="8" hidden="1"/>
    <cellStyle name="Hipervínculo" xfId="28970" builtinId="8" hidden="1"/>
    <cellStyle name="Hipervínculo" xfId="28972" builtinId="8" hidden="1"/>
    <cellStyle name="Hipervínculo" xfId="28974" builtinId="8" hidden="1"/>
    <cellStyle name="Hipervínculo" xfId="28976" builtinId="8" hidden="1"/>
    <cellStyle name="Hipervínculo" xfId="28978" builtinId="8" hidden="1"/>
    <cellStyle name="Hipervínculo" xfId="28980" builtinId="8" hidden="1"/>
    <cellStyle name="Hipervínculo" xfId="28982" builtinId="8" hidden="1"/>
    <cellStyle name="Hipervínculo" xfId="28984" builtinId="8" hidden="1"/>
    <cellStyle name="Hipervínculo" xfId="28986" builtinId="8" hidden="1"/>
    <cellStyle name="Hipervínculo" xfId="28988" builtinId="8" hidden="1"/>
    <cellStyle name="Hipervínculo" xfId="28990" builtinId="8" hidden="1"/>
    <cellStyle name="Hipervínculo" xfId="28992" builtinId="8" hidden="1"/>
    <cellStyle name="Hipervínculo" xfId="28994" builtinId="8" hidden="1"/>
    <cellStyle name="Hipervínculo" xfId="28996" builtinId="8" hidden="1"/>
    <cellStyle name="Hipervínculo" xfId="28998" builtinId="8" hidden="1"/>
    <cellStyle name="Hipervínculo" xfId="29000" builtinId="8" hidden="1"/>
    <cellStyle name="Hipervínculo" xfId="29002" builtinId="8" hidden="1"/>
    <cellStyle name="Hipervínculo" xfId="29004" builtinId="8" hidden="1"/>
    <cellStyle name="Hipervínculo" xfId="29006" builtinId="8" hidden="1"/>
    <cellStyle name="Hipervínculo" xfId="29008" builtinId="8" hidden="1"/>
    <cellStyle name="Hipervínculo" xfId="29010" builtinId="8" hidden="1"/>
    <cellStyle name="Hipervínculo" xfId="29012" builtinId="8" hidden="1"/>
    <cellStyle name="Hipervínculo" xfId="29014" builtinId="8" hidden="1"/>
    <cellStyle name="Hipervínculo" xfId="29016" builtinId="8" hidden="1"/>
    <cellStyle name="Hipervínculo" xfId="29018" builtinId="8" hidden="1"/>
    <cellStyle name="Hipervínculo" xfId="29020" builtinId="8" hidden="1"/>
    <cellStyle name="Hipervínculo" xfId="29022" builtinId="8" hidden="1"/>
    <cellStyle name="Hipervínculo" xfId="29024" builtinId="8" hidden="1"/>
    <cellStyle name="Hipervínculo" xfId="29026" builtinId="8" hidden="1"/>
    <cellStyle name="Hipervínculo" xfId="29028" builtinId="8" hidden="1"/>
    <cellStyle name="Hipervínculo" xfId="29030" builtinId="8" hidden="1"/>
    <cellStyle name="Hipervínculo" xfId="29032" builtinId="8" hidden="1"/>
    <cellStyle name="Hipervínculo" xfId="29034" builtinId="8" hidden="1"/>
    <cellStyle name="Hipervínculo" xfId="29036" builtinId="8" hidden="1"/>
    <cellStyle name="Hipervínculo" xfId="29038" builtinId="8" hidden="1"/>
    <cellStyle name="Hipervínculo" xfId="29040" builtinId="8" hidden="1"/>
    <cellStyle name="Hipervínculo" xfId="29042" builtinId="8" hidden="1"/>
    <cellStyle name="Hipervínculo" xfId="29044" builtinId="8" hidden="1"/>
    <cellStyle name="Hipervínculo" xfId="29046" builtinId="8" hidden="1"/>
    <cellStyle name="Hipervínculo" xfId="29048" builtinId="8" hidden="1"/>
    <cellStyle name="Hipervínculo" xfId="29050" builtinId="8" hidden="1"/>
    <cellStyle name="Hipervínculo" xfId="29052" builtinId="8" hidden="1"/>
    <cellStyle name="Hipervínculo" xfId="29054" builtinId="8" hidden="1"/>
    <cellStyle name="Hipervínculo" xfId="29056" builtinId="8" hidden="1"/>
    <cellStyle name="Hipervínculo" xfId="29058" builtinId="8" hidden="1"/>
    <cellStyle name="Hipervínculo" xfId="29060" builtinId="8" hidden="1"/>
    <cellStyle name="Hipervínculo" xfId="29062" builtinId="8" hidden="1"/>
    <cellStyle name="Hipervínculo" xfId="29064" builtinId="8" hidden="1"/>
    <cellStyle name="Hipervínculo" xfId="29066" builtinId="8" hidden="1"/>
    <cellStyle name="Hipervínculo" xfId="29068" builtinId="8" hidden="1"/>
    <cellStyle name="Hipervínculo" xfId="29070" builtinId="8" hidden="1"/>
    <cellStyle name="Hipervínculo" xfId="29072" builtinId="8" hidden="1"/>
    <cellStyle name="Hipervínculo" xfId="29074" builtinId="8" hidden="1"/>
    <cellStyle name="Hipervínculo" xfId="29076" builtinId="8" hidden="1"/>
    <cellStyle name="Hipervínculo" xfId="29078" builtinId="8" hidden="1"/>
    <cellStyle name="Hipervínculo" xfId="29080" builtinId="8" hidden="1"/>
    <cellStyle name="Hipervínculo" xfId="29082" builtinId="8" hidden="1"/>
    <cellStyle name="Hipervínculo" xfId="29084" builtinId="8" hidden="1"/>
    <cellStyle name="Hipervínculo" xfId="29086" builtinId="8" hidden="1"/>
    <cellStyle name="Hipervínculo" xfId="29088" builtinId="8" hidden="1"/>
    <cellStyle name="Hipervínculo" xfId="29090" builtinId="8" hidden="1"/>
    <cellStyle name="Hipervínculo" xfId="29092" builtinId="8" hidden="1"/>
    <cellStyle name="Hipervínculo" xfId="29094" builtinId="8" hidden="1"/>
    <cellStyle name="Hipervínculo" xfId="29096" builtinId="8" hidden="1"/>
    <cellStyle name="Hipervínculo" xfId="29098" builtinId="8" hidden="1"/>
    <cellStyle name="Hipervínculo" xfId="29100" builtinId="8" hidden="1"/>
    <cellStyle name="Hipervínculo" xfId="29102" builtinId="8" hidden="1"/>
    <cellStyle name="Hipervínculo" xfId="29104" builtinId="8" hidden="1"/>
    <cellStyle name="Hipervínculo" xfId="29106" builtinId="8" hidden="1"/>
    <cellStyle name="Hipervínculo" xfId="29108" builtinId="8" hidden="1"/>
    <cellStyle name="Hipervínculo" xfId="29110" builtinId="8" hidden="1"/>
    <cellStyle name="Hipervínculo" xfId="29112" builtinId="8" hidden="1"/>
    <cellStyle name="Hipervínculo" xfId="29114" builtinId="8" hidden="1"/>
    <cellStyle name="Hipervínculo" xfId="29116" builtinId="8" hidden="1"/>
    <cellStyle name="Hipervínculo" xfId="29118" builtinId="8" hidden="1"/>
    <cellStyle name="Hipervínculo" xfId="29120" builtinId="8" hidden="1"/>
    <cellStyle name="Hipervínculo" xfId="29122" builtinId="8" hidden="1"/>
    <cellStyle name="Hipervínculo" xfId="29124" builtinId="8" hidden="1"/>
    <cellStyle name="Hipervínculo" xfId="29126" builtinId="8" hidden="1"/>
    <cellStyle name="Hipervínculo" xfId="29128" builtinId="8" hidden="1"/>
    <cellStyle name="Hipervínculo" xfId="29130" builtinId="8" hidden="1"/>
    <cellStyle name="Hipervínculo" xfId="29132" builtinId="8" hidden="1"/>
    <cellStyle name="Hipervínculo" xfId="29134" builtinId="8" hidden="1"/>
    <cellStyle name="Hipervínculo" xfId="29136" builtinId="8" hidden="1"/>
    <cellStyle name="Hipervínculo" xfId="29138" builtinId="8" hidden="1"/>
    <cellStyle name="Hipervínculo" xfId="29140" builtinId="8" hidden="1"/>
    <cellStyle name="Hipervínculo" xfId="29142" builtinId="8" hidden="1"/>
    <cellStyle name="Hipervínculo" xfId="29144" builtinId="8" hidden="1"/>
    <cellStyle name="Hipervínculo" xfId="29146" builtinId="8" hidden="1"/>
    <cellStyle name="Hipervínculo" xfId="29148" builtinId="8" hidden="1"/>
    <cellStyle name="Hipervínculo" xfId="29150" builtinId="8" hidden="1"/>
    <cellStyle name="Hipervínculo" xfId="29152" builtinId="8" hidden="1"/>
    <cellStyle name="Hipervínculo" xfId="29154" builtinId="8" hidden="1"/>
    <cellStyle name="Hipervínculo" xfId="29156" builtinId="8" hidden="1"/>
    <cellStyle name="Hipervínculo" xfId="29158" builtinId="8" hidden="1"/>
    <cellStyle name="Hipervínculo" xfId="29160" builtinId="8" hidden="1"/>
    <cellStyle name="Hipervínculo" xfId="29162" builtinId="8" hidden="1"/>
    <cellStyle name="Hipervínculo" xfId="29164" builtinId="8" hidden="1"/>
    <cellStyle name="Hipervínculo" xfId="29166" builtinId="8" hidden="1"/>
    <cellStyle name="Hipervínculo" xfId="29168" builtinId="8" hidden="1"/>
    <cellStyle name="Hipervínculo" xfId="29170" builtinId="8" hidden="1"/>
    <cellStyle name="Hipervínculo" xfId="29172" builtinId="8" hidden="1"/>
    <cellStyle name="Hipervínculo" xfId="29174" builtinId="8" hidden="1"/>
    <cellStyle name="Hipervínculo" xfId="29176" builtinId="8" hidden="1"/>
    <cellStyle name="Hipervínculo" xfId="29178" builtinId="8" hidden="1"/>
    <cellStyle name="Hipervínculo" xfId="29180" builtinId="8" hidden="1"/>
    <cellStyle name="Hipervínculo" xfId="29182" builtinId="8" hidden="1"/>
    <cellStyle name="Hipervínculo" xfId="29184" builtinId="8" hidden="1"/>
    <cellStyle name="Hipervínculo" xfId="29186" builtinId="8" hidden="1"/>
    <cellStyle name="Hipervínculo" xfId="29188" builtinId="8" hidden="1"/>
    <cellStyle name="Hipervínculo" xfId="29190" builtinId="8" hidden="1"/>
    <cellStyle name="Hipervínculo" xfId="29192" builtinId="8" hidden="1"/>
    <cellStyle name="Hipervínculo" xfId="29194" builtinId="8" hidden="1"/>
    <cellStyle name="Hipervínculo" xfId="29196" builtinId="8" hidden="1"/>
    <cellStyle name="Hipervínculo" xfId="29198" builtinId="8" hidden="1"/>
    <cellStyle name="Hipervínculo" xfId="29200" builtinId="8" hidden="1"/>
    <cellStyle name="Hipervínculo" xfId="29202" builtinId="8" hidden="1"/>
    <cellStyle name="Hipervínculo" xfId="29204" builtinId="8" hidden="1"/>
    <cellStyle name="Hipervínculo" xfId="29206" builtinId="8" hidden="1"/>
    <cellStyle name="Hipervínculo" xfId="29208" builtinId="8" hidden="1"/>
    <cellStyle name="Hipervínculo" xfId="29210" builtinId="8" hidden="1"/>
    <cellStyle name="Hipervínculo" xfId="29212" builtinId="8" hidden="1"/>
    <cellStyle name="Hipervínculo" xfId="29214" builtinId="8" hidden="1"/>
    <cellStyle name="Hipervínculo" xfId="29216" builtinId="8" hidden="1"/>
    <cellStyle name="Hipervínculo" xfId="29218" builtinId="8" hidden="1"/>
    <cellStyle name="Hipervínculo" xfId="29220" builtinId="8" hidden="1"/>
    <cellStyle name="Hipervínculo" xfId="29222" builtinId="8" hidden="1"/>
    <cellStyle name="Hipervínculo" xfId="29224" builtinId="8" hidden="1"/>
    <cellStyle name="Hipervínculo" xfId="29226" builtinId="8" hidden="1"/>
    <cellStyle name="Hipervínculo" xfId="29228" builtinId="8" hidden="1"/>
    <cellStyle name="Hipervínculo" xfId="29230" builtinId="8" hidden="1"/>
    <cellStyle name="Hipervínculo" xfId="29232" builtinId="8" hidden="1"/>
    <cellStyle name="Hipervínculo" xfId="29234" builtinId="8" hidden="1"/>
    <cellStyle name="Hipervínculo" xfId="29236" builtinId="8" hidden="1"/>
    <cellStyle name="Hipervínculo" xfId="29238" builtinId="8" hidden="1"/>
    <cellStyle name="Hipervínculo" xfId="29240" builtinId="8" hidden="1"/>
    <cellStyle name="Hipervínculo" xfId="29242" builtinId="8" hidden="1"/>
    <cellStyle name="Hipervínculo" xfId="29244" builtinId="8" hidden="1"/>
    <cellStyle name="Hipervínculo" xfId="29246" builtinId="8" hidden="1"/>
    <cellStyle name="Hipervínculo" xfId="29248" builtinId="8" hidden="1"/>
    <cellStyle name="Hipervínculo" xfId="29250" builtinId="8" hidden="1"/>
    <cellStyle name="Hipervínculo" xfId="29252" builtinId="8" hidden="1"/>
    <cellStyle name="Hipervínculo" xfId="29254" builtinId="8" hidden="1"/>
    <cellStyle name="Hipervínculo" xfId="29256" builtinId="8" hidden="1"/>
    <cellStyle name="Hipervínculo" xfId="29258" builtinId="8" hidden="1"/>
    <cellStyle name="Hipervínculo" xfId="29260" builtinId="8" hidden="1"/>
    <cellStyle name="Hipervínculo" xfId="29262" builtinId="8" hidden="1"/>
    <cellStyle name="Hipervínculo" xfId="29264" builtinId="8" hidden="1"/>
    <cellStyle name="Hipervínculo" xfId="29266" builtinId="8" hidden="1"/>
    <cellStyle name="Hipervínculo" xfId="29268" builtinId="8" hidden="1"/>
    <cellStyle name="Hipervínculo" xfId="29270" builtinId="8" hidden="1"/>
    <cellStyle name="Hipervínculo" xfId="29272" builtinId="8" hidden="1"/>
    <cellStyle name="Hipervínculo" xfId="29274" builtinId="8" hidden="1"/>
    <cellStyle name="Hipervínculo" xfId="29276" builtinId="8" hidden="1"/>
    <cellStyle name="Hipervínculo" xfId="29278" builtinId="8" hidden="1"/>
    <cellStyle name="Hipervínculo" xfId="29280" builtinId="8" hidden="1"/>
    <cellStyle name="Hipervínculo" xfId="29282" builtinId="8" hidden="1"/>
    <cellStyle name="Hipervínculo" xfId="29284" builtinId="8" hidden="1"/>
    <cellStyle name="Hipervínculo" xfId="29286" builtinId="8" hidden="1"/>
    <cellStyle name="Hipervínculo" xfId="29288" builtinId="8" hidden="1"/>
    <cellStyle name="Hipervínculo" xfId="29290" builtinId="8" hidden="1"/>
    <cellStyle name="Hipervínculo" xfId="29292" builtinId="8" hidden="1"/>
    <cellStyle name="Hipervínculo" xfId="29294" builtinId="8" hidden="1"/>
    <cellStyle name="Hipervínculo" xfId="29296" builtinId="8" hidden="1"/>
    <cellStyle name="Hipervínculo" xfId="29298" builtinId="8" hidden="1"/>
    <cellStyle name="Hipervínculo" xfId="29300" builtinId="8" hidden="1"/>
    <cellStyle name="Hipervínculo" xfId="29302" builtinId="8" hidden="1"/>
    <cellStyle name="Hipervínculo" xfId="29304" builtinId="8" hidden="1"/>
    <cellStyle name="Hipervínculo" xfId="29306" builtinId="8" hidden="1"/>
    <cellStyle name="Hipervínculo" xfId="29308" builtinId="8" hidden="1"/>
    <cellStyle name="Hipervínculo" xfId="29310" builtinId="8" hidden="1"/>
    <cellStyle name="Hipervínculo" xfId="29312" builtinId="8" hidden="1"/>
    <cellStyle name="Hipervínculo" xfId="29314" builtinId="8" hidden="1"/>
    <cellStyle name="Hipervínculo" xfId="29316" builtinId="8" hidden="1"/>
    <cellStyle name="Hipervínculo" xfId="29318" builtinId="8" hidden="1"/>
    <cellStyle name="Hipervínculo" xfId="29320" builtinId="8" hidden="1"/>
    <cellStyle name="Hipervínculo" xfId="29322" builtinId="8" hidden="1"/>
    <cellStyle name="Hipervínculo" xfId="29324" builtinId="8" hidden="1"/>
    <cellStyle name="Hipervínculo" xfId="29326" builtinId="8" hidden="1"/>
    <cellStyle name="Hipervínculo" xfId="29328" builtinId="8" hidden="1"/>
    <cellStyle name="Hipervínculo" xfId="29330" builtinId="8" hidden="1"/>
    <cellStyle name="Hipervínculo" xfId="29332" builtinId="8" hidden="1"/>
    <cellStyle name="Hipervínculo" xfId="29334" builtinId="8" hidden="1"/>
    <cellStyle name="Hipervínculo" xfId="29336" builtinId="8" hidden="1"/>
    <cellStyle name="Hipervínculo" xfId="29338" builtinId="8" hidden="1"/>
    <cellStyle name="Hipervínculo" xfId="29340" builtinId="8" hidden="1"/>
    <cellStyle name="Hipervínculo" xfId="29342" builtinId="8" hidden="1"/>
    <cellStyle name="Hipervínculo" xfId="29344" builtinId="8" hidden="1"/>
    <cellStyle name="Hipervínculo" xfId="29346" builtinId="8" hidden="1"/>
    <cellStyle name="Hipervínculo" xfId="29348" builtinId="8" hidden="1"/>
    <cellStyle name="Hipervínculo" xfId="29350" builtinId="8" hidden="1"/>
    <cellStyle name="Hipervínculo" xfId="29352" builtinId="8" hidden="1"/>
    <cellStyle name="Hipervínculo" xfId="29354" builtinId="8" hidden="1"/>
    <cellStyle name="Hipervínculo" xfId="29356" builtinId="8" hidden="1"/>
    <cellStyle name="Hipervínculo" xfId="29358" builtinId="8" hidden="1"/>
    <cellStyle name="Hipervínculo" xfId="29360" builtinId="8" hidden="1"/>
    <cellStyle name="Hipervínculo" xfId="29362" builtinId="8" hidden="1"/>
    <cellStyle name="Hipervínculo" xfId="29364" builtinId="8" hidden="1"/>
    <cellStyle name="Hipervínculo" xfId="29366" builtinId="8" hidden="1"/>
    <cellStyle name="Hipervínculo" xfId="29368" builtinId="8" hidden="1"/>
    <cellStyle name="Hipervínculo" xfId="29370" builtinId="8" hidden="1"/>
    <cellStyle name="Hipervínculo" xfId="29372" builtinId="8" hidden="1"/>
    <cellStyle name="Hipervínculo" xfId="29374" builtinId="8" hidden="1"/>
    <cellStyle name="Hipervínculo" xfId="29376" builtinId="8" hidden="1"/>
    <cellStyle name="Hipervínculo" xfId="29378" builtinId="8" hidden="1"/>
    <cellStyle name="Hipervínculo" xfId="29380" builtinId="8" hidden="1"/>
    <cellStyle name="Hipervínculo" xfId="29382" builtinId="8" hidden="1"/>
    <cellStyle name="Hipervínculo" xfId="29384" builtinId="8" hidden="1"/>
    <cellStyle name="Hipervínculo" xfId="29386" builtinId="8" hidden="1"/>
    <cellStyle name="Hipervínculo" xfId="29388" builtinId="8" hidden="1"/>
    <cellStyle name="Hipervínculo" xfId="29390" builtinId="8" hidden="1"/>
    <cellStyle name="Hipervínculo" xfId="29392" builtinId="8" hidden="1"/>
    <cellStyle name="Hipervínculo" xfId="29394" builtinId="8" hidden="1"/>
    <cellStyle name="Hipervínculo" xfId="29396" builtinId="8" hidden="1"/>
    <cellStyle name="Hipervínculo" xfId="29398" builtinId="8" hidden="1"/>
    <cellStyle name="Hipervínculo" xfId="29400" builtinId="8" hidden="1"/>
    <cellStyle name="Hipervínculo" xfId="29402" builtinId="8" hidden="1"/>
    <cellStyle name="Hipervínculo" xfId="29404" builtinId="8" hidden="1"/>
    <cellStyle name="Hipervínculo" xfId="29406" builtinId="8" hidden="1"/>
    <cellStyle name="Hipervínculo" xfId="29408" builtinId="8" hidden="1"/>
    <cellStyle name="Hipervínculo" xfId="29410" builtinId="8" hidden="1"/>
    <cellStyle name="Hipervínculo" xfId="29412" builtinId="8" hidden="1"/>
    <cellStyle name="Hipervínculo" xfId="29414" builtinId="8" hidden="1"/>
    <cellStyle name="Hipervínculo" xfId="29416" builtinId="8" hidden="1"/>
    <cellStyle name="Hipervínculo" xfId="29418" builtinId="8" hidden="1"/>
    <cellStyle name="Hipervínculo" xfId="29420" builtinId="8" hidden="1"/>
    <cellStyle name="Hipervínculo" xfId="29422" builtinId="8" hidden="1"/>
    <cellStyle name="Hipervínculo" xfId="29424" builtinId="8" hidden="1"/>
    <cellStyle name="Hipervínculo" xfId="29426" builtinId="8" hidden="1"/>
    <cellStyle name="Hipervínculo" xfId="29428" builtinId="8" hidden="1"/>
    <cellStyle name="Hipervínculo" xfId="29430" builtinId="8" hidden="1"/>
    <cellStyle name="Hipervínculo" xfId="29432" builtinId="8" hidden="1"/>
    <cellStyle name="Hipervínculo" xfId="29434" builtinId="8" hidden="1"/>
    <cellStyle name="Hipervínculo" xfId="29436" builtinId="8" hidden="1"/>
    <cellStyle name="Hipervínculo" xfId="29438" builtinId="8" hidden="1"/>
    <cellStyle name="Hipervínculo" xfId="29440" builtinId="8" hidden="1"/>
    <cellStyle name="Hipervínculo" xfId="29442" builtinId="8" hidden="1"/>
    <cellStyle name="Hipervínculo" xfId="29444" builtinId="8" hidden="1"/>
    <cellStyle name="Hipervínculo" xfId="29446" builtinId="8" hidden="1"/>
    <cellStyle name="Hipervínculo" xfId="29448" builtinId="8" hidden="1"/>
    <cellStyle name="Hipervínculo" xfId="29450" builtinId="8" hidden="1"/>
    <cellStyle name="Hipervínculo" xfId="29452" builtinId="8" hidden="1"/>
    <cellStyle name="Hipervínculo" xfId="29454" builtinId="8" hidden="1"/>
    <cellStyle name="Hipervínculo" xfId="29456" builtinId="8" hidden="1"/>
    <cellStyle name="Hipervínculo" xfId="29458" builtinId="8" hidden="1"/>
    <cellStyle name="Hipervínculo" xfId="29460" builtinId="8" hidden="1"/>
    <cellStyle name="Hipervínculo" xfId="29462" builtinId="8" hidden="1"/>
    <cellStyle name="Hipervínculo" xfId="29464" builtinId="8" hidden="1"/>
    <cellStyle name="Hipervínculo" xfId="29466" builtinId="8" hidden="1"/>
    <cellStyle name="Hipervínculo" xfId="29468" builtinId="8" hidden="1"/>
    <cellStyle name="Hipervínculo" xfId="29470" builtinId="8" hidden="1"/>
    <cellStyle name="Hipervínculo" xfId="29472" builtinId="8" hidden="1"/>
    <cellStyle name="Hipervínculo" xfId="29474" builtinId="8" hidden="1"/>
    <cellStyle name="Hipervínculo" xfId="29476" builtinId="8" hidden="1"/>
    <cellStyle name="Hipervínculo" xfId="29478" builtinId="8" hidden="1"/>
    <cellStyle name="Hipervínculo" xfId="29480" builtinId="8" hidden="1"/>
    <cellStyle name="Hipervínculo" xfId="29482" builtinId="8" hidden="1"/>
    <cellStyle name="Hipervínculo" xfId="29484" builtinId="8" hidden="1"/>
    <cellStyle name="Hipervínculo" xfId="29486" builtinId="8" hidden="1"/>
    <cellStyle name="Hipervínculo" xfId="29488" builtinId="8" hidden="1"/>
    <cellStyle name="Hipervínculo" xfId="29490" builtinId="8" hidden="1"/>
    <cellStyle name="Hipervínculo" xfId="29492" builtinId="8" hidden="1"/>
    <cellStyle name="Hipervínculo" xfId="29494" builtinId="8" hidden="1"/>
    <cellStyle name="Hipervínculo" xfId="29496" builtinId="8" hidden="1"/>
    <cellStyle name="Hipervínculo" xfId="29498" builtinId="8" hidden="1"/>
    <cellStyle name="Hipervínculo" xfId="29500" builtinId="8" hidden="1"/>
    <cellStyle name="Hipervínculo" xfId="29502" builtinId="8" hidden="1"/>
    <cellStyle name="Hipervínculo" xfId="29504" builtinId="8" hidden="1"/>
    <cellStyle name="Hipervínculo" xfId="29506" builtinId="8" hidden="1"/>
    <cellStyle name="Hipervínculo" xfId="29508" builtinId="8" hidden="1"/>
    <cellStyle name="Hipervínculo" xfId="29510" builtinId="8" hidden="1"/>
    <cellStyle name="Hipervínculo" xfId="29512" builtinId="8" hidden="1"/>
    <cellStyle name="Hipervínculo" xfId="29514" builtinId="8" hidden="1"/>
    <cellStyle name="Hipervínculo" xfId="29516" builtinId="8" hidden="1"/>
    <cellStyle name="Hipervínculo" xfId="29518" builtinId="8" hidden="1"/>
    <cellStyle name="Hipervínculo" xfId="29520" builtinId="8" hidden="1"/>
    <cellStyle name="Hipervínculo" xfId="29522" builtinId="8" hidden="1"/>
    <cellStyle name="Hipervínculo" xfId="29524" builtinId="8" hidden="1"/>
    <cellStyle name="Hipervínculo" xfId="29526" builtinId="8" hidden="1"/>
    <cellStyle name="Hipervínculo" xfId="29528" builtinId="8" hidden="1"/>
    <cellStyle name="Hipervínculo" xfId="29530" builtinId="8" hidden="1"/>
    <cellStyle name="Hipervínculo" xfId="29532" builtinId="8" hidden="1"/>
    <cellStyle name="Hipervínculo" xfId="29534" builtinId="8" hidden="1"/>
    <cellStyle name="Hipervínculo" xfId="29536" builtinId="8" hidden="1"/>
    <cellStyle name="Hipervínculo" xfId="29538" builtinId="8" hidden="1"/>
    <cellStyle name="Hipervínculo" xfId="29540" builtinId="8" hidden="1"/>
    <cellStyle name="Hipervínculo" xfId="29542" builtinId="8" hidden="1"/>
    <cellStyle name="Hipervínculo" xfId="29544" builtinId="8" hidden="1"/>
    <cellStyle name="Hipervínculo" xfId="29546" builtinId="8" hidden="1"/>
    <cellStyle name="Hipervínculo" xfId="29548" builtinId="8" hidden="1"/>
    <cellStyle name="Hipervínculo" xfId="29550" builtinId="8" hidden="1"/>
    <cellStyle name="Hipervínculo" xfId="29552" builtinId="8" hidden="1"/>
    <cellStyle name="Hipervínculo" xfId="29554" builtinId="8" hidden="1"/>
    <cellStyle name="Hipervínculo" xfId="29556" builtinId="8" hidden="1"/>
    <cellStyle name="Hipervínculo" xfId="29558" builtinId="8" hidden="1"/>
    <cellStyle name="Hipervínculo" xfId="29560" builtinId="8" hidden="1"/>
    <cellStyle name="Hipervínculo" xfId="29562" builtinId="8" hidden="1"/>
    <cellStyle name="Hipervínculo" xfId="29564" builtinId="8" hidden="1"/>
    <cellStyle name="Hipervínculo" xfId="29566" builtinId="8" hidden="1"/>
    <cellStyle name="Hipervínculo" xfId="29568" builtinId="8" hidden="1"/>
    <cellStyle name="Hipervínculo" xfId="29570" builtinId="8" hidden="1"/>
    <cellStyle name="Hipervínculo" xfId="29572" builtinId="8" hidden="1"/>
    <cellStyle name="Hipervínculo" xfId="29574" builtinId="8" hidden="1"/>
    <cellStyle name="Hipervínculo" xfId="29576" builtinId="8" hidden="1"/>
    <cellStyle name="Hipervínculo" xfId="29578" builtinId="8" hidden="1"/>
    <cellStyle name="Hipervínculo" xfId="29580" builtinId="8" hidden="1"/>
    <cellStyle name="Hipervínculo" xfId="29582" builtinId="8" hidden="1"/>
    <cellStyle name="Hipervínculo" xfId="29584" builtinId="8" hidden="1"/>
    <cellStyle name="Hipervínculo" xfId="29586" builtinId="8" hidden="1"/>
    <cellStyle name="Hipervínculo" xfId="29588" builtinId="8" hidden="1"/>
    <cellStyle name="Hipervínculo" xfId="29590" builtinId="8" hidden="1"/>
    <cellStyle name="Hipervínculo" xfId="29592" builtinId="8" hidden="1"/>
    <cellStyle name="Hipervínculo" xfId="29594" builtinId="8" hidden="1"/>
    <cellStyle name="Hipervínculo" xfId="29596" builtinId="8" hidden="1"/>
    <cellStyle name="Hipervínculo" xfId="29598" builtinId="8" hidden="1"/>
    <cellStyle name="Hipervínculo" xfId="29600" builtinId="8" hidden="1"/>
    <cellStyle name="Hipervínculo" xfId="29602" builtinId="8" hidden="1"/>
    <cellStyle name="Hipervínculo" xfId="29604" builtinId="8" hidden="1"/>
    <cellStyle name="Hipervínculo" xfId="29606" builtinId="8" hidden="1"/>
    <cellStyle name="Hipervínculo" xfId="29608" builtinId="8" hidden="1"/>
    <cellStyle name="Hipervínculo" xfId="29610" builtinId="8" hidden="1"/>
    <cellStyle name="Hipervínculo" xfId="29612" builtinId="8" hidden="1"/>
    <cellStyle name="Hipervínculo" xfId="29614" builtinId="8" hidden="1"/>
    <cellStyle name="Hipervínculo" xfId="29616" builtinId="8" hidden="1"/>
    <cellStyle name="Hipervínculo" xfId="29618" builtinId="8" hidden="1"/>
    <cellStyle name="Hipervínculo" xfId="29620" builtinId="8" hidden="1"/>
    <cellStyle name="Hipervínculo" xfId="29622" builtinId="8" hidden="1"/>
    <cellStyle name="Hipervínculo" xfId="29624" builtinId="8" hidden="1"/>
    <cellStyle name="Hipervínculo" xfId="29626" builtinId="8" hidden="1"/>
    <cellStyle name="Hipervínculo" xfId="29628" builtinId="8" hidden="1"/>
    <cellStyle name="Hipervínculo" xfId="29630" builtinId="8" hidden="1"/>
    <cellStyle name="Hipervínculo" xfId="29632" builtinId="8" hidden="1"/>
    <cellStyle name="Hipervínculo" xfId="29634" builtinId="8" hidden="1"/>
    <cellStyle name="Hipervínculo" xfId="29636" builtinId="8" hidden="1"/>
    <cellStyle name="Hipervínculo" xfId="29638" builtinId="8" hidden="1"/>
    <cellStyle name="Hipervínculo" xfId="29640" builtinId="8" hidden="1"/>
    <cellStyle name="Hipervínculo" xfId="29642" builtinId="8" hidden="1"/>
    <cellStyle name="Hipervínculo" xfId="29644" builtinId="8" hidden="1"/>
    <cellStyle name="Hipervínculo" xfId="29646" builtinId="8" hidden="1"/>
    <cellStyle name="Hipervínculo" xfId="29648" builtinId="8" hidden="1"/>
    <cellStyle name="Hipervínculo" xfId="29650" builtinId="8" hidden="1"/>
    <cellStyle name="Hipervínculo" xfId="29652" builtinId="8" hidden="1"/>
    <cellStyle name="Hipervínculo" xfId="29654" builtinId="8" hidden="1"/>
    <cellStyle name="Hipervínculo" xfId="29656" builtinId="8" hidden="1"/>
    <cellStyle name="Hipervínculo" xfId="29658" builtinId="8" hidden="1"/>
    <cellStyle name="Hipervínculo" xfId="29660" builtinId="8" hidden="1"/>
    <cellStyle name="Hipervínculo" xfId="29662" builtinId="8" hidden="1"/>
    <cellStyle name="Hipervínculo" xfId="29664" builtinId="8" hidden="1"/>
    <cellStyle name="Hipervínculo" xfId="29666" builtinId="8" hidden="1"/>
    <cellStyle name="Hipervínculo" xfId="29668" builtinId="8" hidden="1"/>
    <cellStyle name="Hipervínculo" xfId="29670" builtinId="8" hidden="1"/>
    <cellStyle name="Hipervínculo" xfId="29672" builtinId="8" hidden="1"/>
    <cellStyle name="Hipervínculo" xfId="29674" builtinId="8" hidden="1"/>
    <cellStyle name="Hipervínculo" xfId="29676" builtinId="8" hidden="1"/>
    <cellStyle name="Hipervínculo" xfId="29678" builtinId="8" hidden="1"/>
    <cellStyle name="Hipervínculo" xfId="29680" builtinId="8" hidden="1"/>
    <cellStyle name="Hipervínculo" xfId="29682" builtinId="8" hidden="1"/>
    <cellStyle name="Hipervínculo" xfId="29684" builtinId="8" hidden="1"/>
    <cellStyle name="Hipervínculo" xfId="29686" builtinId="8" hidden="1"/>
    <cellStyle name="Hipervínculo" xfId="29688" builtinId="8" hidden="1"/>
    <cellStyle name="Hipervínculo" xfId="29690" builtinId="8" hidden="1"/>
    <cellStyle name="Hipervínculo" xfId="29692" builtinId="8" hidden="1"/>
    <cellStyle name="Hipervínculo" xfId="29694" builtinId="8" hidden="1"/>
    <cellStyle name="Hipervínculo" xfId="29696" builtinId="8" hidden="1"/>
    <cellStyle name="Hipervínculo" xfId="29698" builtinId="8" hidden="1"/>
    <cellStyle name="Hipervínculo" xfId="29700" builtinId="8" hidden="1"/>
    <cellStyle name="Hipervínculo" xfId="29702" builtinId="8" hidden="1"/>
    <cellStyle name="Hipervínculo" xfId="29704" builtinId="8" hidden="1"/>
    <cellStyle name="Hipervínculo" xfId="29706" builtinId="8" hidden="1"/>
    <cellStyle name="Hipervínculo" xfId="29708" builtinId="8" hidden="1"/>
    <cellStyle name="Hipervínculo" xfId="29710" builtinId="8" hidden="1"/>
    <cellStyle name="Hipervínculo" xfId="29712" builtinId="8" hidden="1"/>
    <cellStyle name="Hipervínculo" xfId="29714" builtinId="8" hidden="1"/>
    <cellStyle name="Hipervínculo" xfId="29716" builtinId="8" hidden="1"/>
    <cellStyle name="Hipervínculo" xfId="29718" builtinId="8" hidden="1"/>
    <cellStyle name="Hipervínculo" xfId="29720" builtinId="8" hidden="1"/>
    <cellStyle name="Hipervínculo" xfId="29722" builtinId="8" hidden="1"/>
    <cellStyle name="Hipervínculo" xfId="29724" builtinId="8" hidden="1"/>
    <cellStyle name="Hipervínculo" xfId="29726" builtinId="8" hidden="1"/>
    <cellStyle name="Hipervínculo" xfId="29728" builtinId="8" hidden="1"/>
    <cellStyle name="Hipervínculo" xfId="29730" builtinId="8" hidden="1"/>
    <cellStyle name="Hipervínculo" xfId="29732" builtinId="8" hidden="1"/>
    <cellStyle name="Hipervínculo" xfId="29734" builtinId="8" hidden="1"/>
    <cellStyle name="Hipervínculo" xfId="29736" builtinId="8" hidden="1"/>
    <cellStyle name="Hipervínculo" xfId="29738" builtinId="8" hidden="1"/>
    <cellStyle name="Hipervínculo" xfId="29740" builtinId="8" hidden="1"/>
    <cellStyle name="Hipervínculo" xfId="29742" builtinId="8" hidden="1"/>
    <cellStyle name="Hipervínculo" xfId="29744" builtinId="8" hidden="1"/>
    <cellStyle name="Hipervínculo" xfId="29746" builtinId="8" hidden="1"/>
    <cellStyle name="Hipervínculo" xfId="29748" builtinId="8" hidden="1"/>
    <cellStyle name="Hipervínculo" xfId="29750" builtinId="8" hidden="1"/>
    <cellStyle name="Hipervínculo" xfId="29752" builtinId="8" hidden="1"/>
    <cellStyle name="Hipervínculo" xfId="29754" builtinId="8" hidden="1"/>
    <cellStyle name="Hipervínculo" xfId="29756" builtinId="8" hidden="1"/>
    <cellStyle name="Hipervínculo" xfId="29758" builtinId="8" hidden="1"/>
    <cellStyle name="Hipervínculo" xfId="29760" builtinId="8" hidden="1"/>
    <cellStyle name="Hipervínculo" xfId="29762" builtinId="8" hidden="1"/>
    <cellStyle name="Hipervínculo" xfId="29764" builtinId="8" hidden="1"/>
    <cellStyle name="Hipervínculo" xfId="29766" builtinId="8" hidden="1"/>
    <cellStyle name="Hipervínculo" xfId="29768" builtinId="8" hidden="1"/>
    <cellStyle name="Hipervínculo" xfId="29770" builtinId="8" hidden="1"/>
    <cellStyle name="Hipervínculo" xfId="29772" builtinId="8" hidden="1"/>
    <cellStyle name="Hipervínculo" xfId="29774" builtinId="8" hidden="1"/>
    <cellStyle name="Hipervínculo" xfId="29776" builtinId="8" hidden="1"/>
    <cellStyle name="Hipervínculo" xfId="29778" builtinId="8" hidden="1"/>
    <cellStyle name="Hipervínculo" xfId="29780" builtinId="8" hidden="1"/>
    <cellStyle name="Hipervínculo" xfId="29782" builtinId="8" hidden="1"/>
    <cellStyle name="Hipervínculo" xfId="29784" builtinId="8" hidden="1"/>
    <cellStyle name="Hipervínculo" xfId="29786" builtinId="8" hidden="1"/>
    <cellStyle name="Hipervínculo" xfId="29788" builtinId="8" hidden="1"/>
    <cellStyle name="Hipervínculo" xfId="29790" builtinId="8" hidden="1"/>
    <cellStyle name="Hipervínculo" xfId="29792" builtinId="8" hidden="1"/>
    <cellStyle name="Hipervínculo" xfId="29794" builtinId="8" hidden="1"/>
    <cellStyle name="Hipervínculo" xfId="29796" builtinId="8" hidden="1"/>
    <cellStyle name="Hipervínculo" xfId="29798" builtinId="8" hidden="1"/>
    <cellStyle name="Hipervínculo" xfId="29800" builtinId="8" hidden="1"/>
    <cellStyle name="Hipervínculo" xfId="29802" builtinId="8" hidden="1"/>
    <cellStyle name="Hipervínculo" xfId="29804" builtinId="8" hidden="1"/>
    <cellStyle name="Hipervínculo" xfId="29806" builtinId="8" hidden="1"/>
    <cellStyle name="Hipervínculo" xfId="29808" builtinId="8" hidden="1"/>
    <cellStyle name="Hipervínculo" xfId="29810" builtinId="8" hidden="1"/>
    <cellStyle name="Hipervínculo" xfId="29812" builtinId="8" hidden="1"/>
    <cellStyle name="Hipervínculo" xfId="29814" builtinId="8" hidden="1"/>
    <cellStyle name="Hipervínculo" xfId="29816" builtinId="8" hidden="1"/>
    <cellStyle name="Hipervínculo" xfId="29818" builtinId="8" hidden="1"/>
    <cellStyle name="Hipervínculo" xfId="29820" builtinId="8" hidden="1"/>
    <cellStyle name="Hipervínculo" xfId="29822" builtinId="8" hidden="1"/>
    <cellStyle name="Hipervínculo" xfId="29824" builtinId="8" hidden="1"/>
    <cellStyle name="Hipervínculo" xfId="29826" builtinId="8" hidden="1"/>
    <cellStyle name="Hipervínculo" xfId="29828" builtinId="8" hidden="1"/>
    <cellStyle name="Hipervínculo" xfId="29830" builtinId="8" hidden="1"/>
    <cellStyle name="Hipervínculo" xfId="29832" builtinId="8" hidden="1"/>
    <cellStyle name="Hipervínculo" xfId="29834" builtinId="8" hidden="1"/>
    <cellStyle name="Hipervínculo" xfId="29836" builtinId="8" hidden="1"/>
    <cellStyle name="Hipervínculo" xfId="29838" builtinId="8" hidden="1"/>
    <cellStyle name="Hipervínculo" xfId="29840" builtinId="8" hidden="1"/>
    <cellStyle name="Hipervínculo" xfId="29842" builtinId="8" hidden="1"/>
    <cellStyle name="Hipervínculo" xfId="29844" builtinId="8" hidden="1"/>
    <cellStyle name="Hipervínculo" xfId="29846" builtinId="8" hidden="1"/>
    <cellStyle name="Hipervínculo" xfId="29848" builtinId="8" hidden="1"/>
    <cellStyle name="Hipervínculo" xfId="29850" builtinId="8" hidden="1"/>
    <cellStyle name="Hipervínculo" xfId="29852" builtinId="8" hidden="1"/>
    <cellStyle name="Hipervínculo" xfId="29854" builtinId="8" hidden="1"/>
    <cellStyle name="Hipervínculo" xfId="29856" builtinId="8" hidden="1"/>
    <cellStyle name="Hipervínculo" xfId="29858" builtinId="8" hidden="1"/>
    <cellStyle name="Hipervínculo" xfId="29860" builtinId="8" hidden="1"/>
    <cellStyle name="Hipervínculo" xfId="29862" builtinId="8" hidden="1"/>
    <cellStyle name="Hipervínculo" xfId="29864" builtinId="8" hidden="1"/>
    <cellStyle name="Hipervínculo" xfId="29866" builtinId="8" hidden="1"/>
    <cellStyle name="Hipervínculo" xfId="29868" builtinId="8" hidden="1"/>
    <cellStyle name="Hipervínculo" xfId="29870" builtinId="8" hidden="1"/>
    <cellStyle name="Hipervínculo" xfId="29872" builtinId="8" hidden="1"/>
    <cellStyle name="Hipervínculo" xfId="29874" builtinId="8" hidden="1"/>
    <cellStyle name="Hipervínculo" xfId="29876" builtinId="8" hidden="1"/>
    <cellStyle name="Hipervínculo" xfId="29878" builtinId="8" hidden="1"/>
    <cellStyle name="Hipervínculo" xfId="29880" builtinId="8" hidden="1"/>
    <cellStyle name="Hipervínculo" xfId="29882" builtinId="8" hidden="1"/>
    <cellStyle name="Hipervínculo" xfId="29884" builtinId="8" hidden="1"/>
    <cellStyle name="Hipervínculo" xfId="29886" builtinId="8" hidden="1"/>
    <cellStyle name="Hipervínculo" xfId="29888" builtinId="8" hidden="1"/>
    <cellStyle name="Hipervínculo" xfId="29890" builtinId="8" hidden="1"/>
    <cellStyle name="Hipervínculo" xfId="29892" builtinId="8" hidden="1"/>
    <cellStyle name="Hipervínculo" xfId="29894" builtinId="8" hidden="1"/>
    <cellStyle name="Hipervínculo" xfId="29896" builtinId="8" hidden="1"/>
    <cellStyle name="Hipervínculo" xfId="29898" builtinId="8" hidden="1"/>
    <cellStyle name="Hipervínculo" xfId="29900" builtinId="8" hidden="1"/>
    <cellStyle name="Hipervínculo" xfId="29902" builtinId="8" hidden="1"/>
    <cellStyle name="Hipervínculo" xfId="29904" builtinId="8" hidden="1"/>
    <cellStyle name="Hipervínculo" xfId="29906" builtinId="8" hidden="1"/>
    <cellStyle name="Hipervínculo" xfId="29908" builtinId="8" hidden="1"/>
    <cellStyle name="Hipervínculo" xfId="29910" builtinId="8" hidden="1"/>
    <cellStyle name="Hipervínculo" xfId="29912" builtinId="8" hidden="1"/>
    <cellStyle name="Hipervínculo" xfId="29914" builtinId="8" hidden="1"/>
    <cellStyle name="Hipervínculo" xfId="29916" builtinId="8" hidden="1"/>
    <cellStyle name="Hipervínculo" xfId="29918" builtinId="8" hidden="1"/>
    <cellStyle name="Hipervínculo" xfId="29920" builtinId="8" hidden="1"/>
    <cellStyle name="Hipervínculo" xfId="29922" builtinId="8" hidden="1"/>
    <cellStyle name="Hipervínculo" xfId="29924" builtinId="8" hidden="1"/>
    <cellStyle name="Hipervínculo" xfId="29926" builtinId="8" hidden="1"/>
    <cellStyle name="Hipervínculo" xfId="29928" builtinId="8" hidden="1"/>
    <cellStyle name="Hipervínculo" xfId="29930" builtinId="8" hidden="1"/>
    <cellStyle name="Hipervínculo" xfId="29932" builtinId="8" hidden="1"/>
    <cellStyle name="Hipervínculo" xfId="29934" builtinId="8" hidden="1"/>
    <cellStyle name="Hipervínculo" xfId="29936" builtinId="8" hidden="1"/>
    <cellStyle name="Hipervínculo" xfId="29938" builtinId="8" hidden="1"/>
    <cellStyle name="Hipervínculo" xfId="29940" builtinId="8" hidden="1"/>
    <cellStyle name="Hipervínculo" xfId="29942" builtinId="8" hidden="1"/>
    <cellStyle name="Hipervínculo" xfId="29944" builtinId="8" hidden="1"/>
    <cellStyle name="Hipervínculo" xfId="29946" builtinId="8" hidden="1"/>
    <cellStyle name="Hipervínculo" xfId="29948" builtinId="8" hidden="1"/>
    <cellStyle name="Hipervínculo" xfId="29950" builtinId="8" hidden="1"/>
    <cellStyle name="Hipervínculo" xfId="29952" builtinId="8" hidden="1"/>
    <cellStyle name="Hipervínculo" xfId="29954" builtinId="8" hidden="1"/>
    <cellStyle name="Hipervínculo" xfId="29956" builtinId="8" hidden="1"/>
    <cellStyle name="Hipervínculo" xfId="29958" builtinId="8" hidden="1"/>
    <cellStyle name="Hipervínculo" xfId="29960" builtinId="8" hidden="1"/>
    <cellStyle name="Hipervínculo" xfId="29962" builtinId="8" hidden="1"/>
    <cellStyle name="Hipervínculo" xfId="29964" builtinId="8" hidden="1"/>
    <cellStyle name="Hipervínculo" xfId="29966" builtinId="8" hidden="1"/>
    <cellStyle name="Hipervínculo" xfId="29968" builtinId="8" hidden="1"/>
    <cellStyle name="Hipervínculo" xfId="29970" builtinId="8" hidden="1"/>
    <cellStyle name="Hipervínculo" xfId="29972" builtinId="8" hidden="1"/>
    <cellStyle name="Hipervínculo" xfId="29974" builtinId="8" hidden="1"/>
    <cellStyle name="Hipervínculo" xfId="29976" builtinId="8" hidden="1"/>
    <cellStyle name="Hipervínculo" xfId="29978" builtinId="8" hidden="1"/>
    <cellStyle name="Hipervínculo" xfId="29980" builtinId="8" hidden="1"/>
    <cellStyle name="Hipervínculo" xfId="29982" builtinId="8" hidden="1"/>
    <cellStyle name="Hipervínculo" xfId="29984" builtinId="8" hidden="1"/>
    <cellStyle name="Hipervínculo" xfId="29986" builtinId="8" hidden="1"/>
    <cellStyle name="Hipervínculo" xfId="29988" builtinId="8" hidden="1"/>
    <cellStyle name="Hipervínculo" xfId="29990" builtinId="8" hidden="1"/>
    <cellStyle name="Hipervínculo" xfId="29992" builtinId="8" hidden="1"/>
    <cellStyle name="Hipervínculo" xfId="29994" builtinId="8" hidden="1"/>
    <cellStyle name="Hipervínculo" xfId="29996" builtinId="8" hidden="1"/>
    <cellStyle name="Hipervínculo" xfId="29998" builtinId="8" hidden="1"/>
    <cellStyle name="Hipervínculo" xfId="30000" builtinId="8" hidden="1"/>
    <cellStyle name="Hipervínculo" xfId="30002" builtinId="8" hidden="1"/>
    <cellStyle name="Hipervínculo" xfId="30004" builtinId="8" hidden="1"/>
    <cellStyle name="Hipervínculo" xfId="30006" builtinId="8" hidden="1"/>
    <cellStyle name="Hipervínculo" xfId="30008" builtinId="8" hidden="1"/>
    <cellStyle name="Hipervínculo" xfId="30010" builtinId="8" hidden="1"/>
    <cellStyle name="Hipervínculo" xfId="30012" builtinId="8" hidden="1"/>
    <cellStyle name="Hipervínculo" xfId="30014" builtinId="8" hidden="1"/>
    <cellStyle name="Hipervínculo" xfId="30016" builtinId="8" hidden="1"/>
    <cellStyle name="Hipervínculo" xfId="30018" builtinId="8" hidden="1"/>
    <cellStyle name="Hipervínculo" xfId="30020" builtinId="8" hidden="1"/>
    <cellStyle name="Hipervínculo" xfId="30022" builtinId="8" hidden="1"/>
    <cellStyle name="Hipervínculo" xfId="30024" builtinId="8" hidden="1"/>
    <cellStyle name="Hipervínculo" xfId="30026" builtinId="8" hidden="1"/>
    <cellStyle name="Hipervínculo" xfId="30028" builtinId="8" hidden="1"/>
    <cellStyle name="Hipervínculo" xfId="30030" builtinId="8" hidden="1"/>
    <cellStyle name="Hipervínculo" xfId="30032" builtinId="8" hidden="1"/>
    <cellStyle name="Hipervínculo" xfId="30034" builtinId="8" hidden="1"/>
    <cellStyle name="Hipervínculo" xfId="30036" builtinId="8" hidden="1"/>
    <cellStyle name="Hipervínculo" xfId="30038" builtinId="8" hidden="1"/>
    <cellStyle name="Hipervínculo" xfId="30040" builtinId="8" hidden="1"/>
    <cellStyle name="Hipervínculo" xfId="30042" builtinId="8" hidden="1"/>
    <cellStyle name="Hipervínculo" xfId="30044" builtinId="8" hidden="1"/>
    <cellStyle name="Hipervínculo" xfId="30046" builtinId="8" hidden="1"/>
    <cellStyle name="Hipervínculo" xfId="30048" builtinId="8" hidden="1"/>
    <cellStyle name="Hipervínculo" xfId="30050" builtinId="8" hidden="1"/>
    <cellStyle name="Hipervínculo" xfId="30052" builtinId="8" hidden="1"/>
    <cellStyle name="Hipervínculo" xfId="30054" builtinId="8" hidden="1"/>
    <cellStyle name="Hipervínculo" xfId="30056" builtinId="8" hidden="1"/>
    <cellStyle name="Hipervínculo" xfId="30058" builtinId="8" hidden="1"/>
    <cellStyle name="Hipervínculo" xfId="30060" builtinId="8" hidden="1"/>
    <cellStyle name="Hipervínculo" xfId="30062" builtinId="8" hidden="1"/>
    <cellStyle name="Hipervínculo" xfId="30064" builtinId="8" hidden="1"/>
    <cellStyle name="Hipervínculo" xfId="30066" builtinId="8" hidden="1"/>
    <cellStyle name="Hipervínculo" xfId="30068" builtinId="8" hidden="1"/>
    <cellStyle name="Hipervínculo" xfId="30070" builtinId="8" hidden="1"/>
    <cellStyle name="Hipervínculo" xfId="30072" builtinId="8" hidden="1"/>
    <cellStyle name="Hipervínculo" xfId="30074" builtinId="8" hidden="1"/>
    <cellStyle name="Hipervínculo" xfId="30076" builtinId="8" hidden="1"/>
    <cellStyle name="Hipervínculo" xfId="30078" builtinId="8" hidden="1"/>
    <cellStyle name="Hipervínculo" xfId="30080" builtinId="8" hidden="1"/>
    <cellStyle name="Hipervínculo" xfId="30082" builtinId="8" hidden="1"/>
    <cellStyle name="Hipervínculo" xfId="30084" builtinId="8" hidden="1"/>
    <cellStyle name="Hipervínculo" xfId="30086" builtinId="8" hidden="1"/>
    <cellStyle name="Hipervínculo" xfId="30088" builtinId="8" hidden="1"/>
    <cellStyle name="Hipervínculo" xfId="30090" builtinId="8" hidden="1"/>
    <cellStyle name="Hipervínculo" xfId="30092" builtinId="8" hidden="1"/>
    <cellStyle name="Hipervínculo" xfId="30094" builtinId="8" hidden="1"/>
    <cellStyle name="Hipervínculo" xfId="30096" builtinId="8" hidden="1"/>
    <cellStyle name="Hipervínculo" xfId="30098" builtinId="8" hidden="1"/>
    <cellStyle name="Hipervínculo" xfId="30100" builtinId="8" hidden="1"/>
    <cellStyle name="Hipervínculo" xfId="30102" builtinId="8" hidden="1"/>
    <cellStyle name="Hipervínculo" xfId="30104" builtinId="8" hidden="1"/>
    <cellStyle name="Hipervínculo" xfId="30106" builtinId="8" hidden="1"/>
    <cellStyle name="Hipervínculo" xfId="30108" builtinId="8" hidden="1"/>
    <cellStyle name="Hipervínculo" xfId="30110" builtinId="8" hidden="1"/>
    <cellStyle name="Hipervínculo" xfId="30112" builtinId="8" hidden="1"/>
    <cellStyle name="Hipervínculo" xfId="30114" builtinId="8" hidden="1"/>
    <cellStyle name="Hipervínculo" xfId="30116" builtinId="8" hidden="1"/>
    <cellStyle name="Hipervínculo" xfId="30118" builtinId="8" hidden="1"/>
    <cellStyle name="Hipervínculo" xfId="30120" builtinId="8" hidden="1"/>
    <cellStyle name="Hipervínculo" xfId="30122" builtinId="8" hidden="1"/>
    <cellStyle name="Hipervínculo" xfId="30124" builtinId="8" hidden="1"/>
    <cellStyle name="Hipervínculo" xfId="30126" builtinId="8" hidden="1"/>
    <cellStyle name="Hipervínculo" xfId="30128" builtinId="8" hidden="1"/>
    <cellStyle name="Hipervínculo" xfId="30130" builtinId="8" hidden="1"/>
    <cellStyle name="Hipervínculo" xfId="30132" builtinId="8" hidden="1"/>
    <cellStyle name="Hipervínculo" xfId="30134" builtinId="8" hidden="1"/>
    <cellStyle name="Hipervínculo" xfId="30136" builtinId="8" hidden="1"/>
    <cellStyle name="Hipervínculo" xfId="30138" builtinId="8" hidden="1"/>
    <cellStyle name="Hipervínculo" xfId="30140" builtinId="8" hidden="1"/>
    <cellStyle name="Hipervínculo" xfId="30142" builtinId="8" hidden="1"/>
    <cellStyle name="Hipervínculo" xfId="30144" builtinId="8" hidden="1"/>
    <cellStyle name="Hipervínculo" xfId="30146" builtinId="8" hidden="1"/>
    <cellStyle name="Hipervínculo" xfId="30148" builtinId="8" hidden="1"/>
    <cellStyle name="Hipervínculo" xfId="30150" builtinId="8" hidden="1"/>
    <cellStyle name="Hipervínculo" xfId="30152" builtinId="8" hidden="1"/>
    <cellStyle name="Hipervínculo" xfId="30154" builtinId="8" hidden="1"/>
    <cellStyle name="Hipervínculo" xfId="30156" builtinId="8" hidden="1"/>
    <cellStyle name="Hipervínculo" xfId="30158" builtinId="8" hidden="1"/>
    <cellStyle name="Hipervínculo" xfId="30160" builtinId="8" hidden="1"/>
    <cellStyle name="Hipervínculo" xfId="30162" builtinId="8" hidden="1"/>
    <cellStyle name="Hipervínculo" xfId="30164" builtinId="8" hidden="1"/>
    <cellStyle name="Hipervínculo" xfId="30166" builtinId="8" hidden="1"/>
    <cellStyle name="Hipervínculo" xfId="30168" builtinId="8" hidden="1"/>
    <cellStyle name="Hipervínculo" xfId="30170" builtinId="8" hidden="1"/>
    <cellStyle name="Hipervínculo" xfId="30172" builtinId="8" hidden="1"/>
    <cellStyle name="Hipervínculo" xfId="30174" builtinId="8" hidden="1"/>
    <cellStyle name="Hipervínculo" xfId="30176" builtinId="8" hidden="1"/>
    <cellStyle name="Hipervínculo" xfId="30178" builtinId="8" hidden="1"/>
    <cellStyle name="Hipervínculo" xfId="30180" builtinId="8" hidden="1"/>
    <cellStyle name="Hipervínculo" xfId="30182" builtinId="8" hidden="1"/>
    <cellStyle name="Hipervínculo" xfId="30184" builtinId="8" hidden="1"/>
    <cellStyle name="Hipervínculo" xfId="30186" builtinId="8" hidden="1"/>
    <cellStyle name="Hipervínculo" xfId="30188" builtinId="8" hidden="1"/>
    <cellStyle name="Hipervínculo" xfId="30190" builtinId="8" hidden="1"/>
    <cellStyle name="Hipervínculo" xfId="30192" builtinId="8" hidden="1"/>
    <cellStyle name="Hipervínculo" xfId="30194" builtinId="8" hidden="1"/>
    <cellStyle name="Hipervínculo" xfId="30196" builtinId="8" hidden="1"/>
    <cellStyle name="Hipervínculo" xfId="30198" builtinId="8" hidden="1"/>
    <cellStyle name="Hipervínculo" xfId="30200" builtinId="8" hidden="1"/>
    <cellStyle name="Hipervínculo" xfId="30202" builtinId="8" hidden="1"/>
    <cellStyle name="Hipervínculo" xfId="30204" builtinId="8" hidden="1"/>
    <cellStyle name="Hipervínculo" xfId="30206" builtinId="8" hidden="1"/>
    <cellStyle name="Hipervínculo" xfId="30208" builtinId="8" hidden="1"/>
    <cellStyle name="Hipervínculo" xfId="30210" builtinId="8" hidden="1"/>
    <cellStyle name="Hipervínculo" xfId="30212" builtinId="8" hidden="1"/>
    <cellStyle name="Hipervínculo" xfId="30214" builtinId="8" hidden="1"/>
    <cellStyle name="Hipervínculo" xfId="30216" builtinId="8" hidden="1"/>
    <cellStyle name="Hipervínculo" xfId="30218" builtinId="8" hidden="1"/>
    <cellStyle name="Hipervínculo" xfId="30220" builtinId="8" hidden="1"/>
    <cellStyle name="Hipervínculo" xfId="30222" builtinId="8" hidden="1"/>
    <cellStyle name="Hipervínculo" xfId="30224" builtinId="8" hidden="1"/>
    <cellStyle name="Hipervínculo" xfId="30226" builtinId="8" hidden="1"/>
    <cellStyle name="Hipervínculo" xfId="30228" builtinId="8" hidden="1"/>
    <cellStyle name="Hipervínculo" xfId="30230" builtinId="8" hidden="1"/>
    <cellStyle name="Hipervínculo" xfId="30232" builtinId="8" hidden="1"/>
    <cellStyle name="Hipervínculo" xfId="30234" builtinId="8" hidden="1"/>
    <cellStyle name="Hipervínculo" xfId="30236" builtinId="8" hidden="1"/>
    <cellStyle name="Hipervínculo" xfId="30238" builtinId="8" hidden="1"/>
    <cellStyle name="Hipervínculo" xfId="30240" builtinId="8" hidden="1"/>
    <cellStyle name="Hipervínculo" xfId="30242" builtinId="8" hidden="1"/>
    <cellStyle name="Hipervínculo" xfId="30244" builtinId="8" hidden="1"/>
    <cellStyle name="Hipervínculo" xfId="30246" builtinId="8" hidden="1"/>
    <cellStyle name="Hipervínculo" xfId="30248" builtinId="8" hidden="1"/>
    <cellStyle name="Hipervínculo" xfId="30250" builtinId="8" hidden="1"/>
    <cellStyle name="Hipervínculo" xfId="30252" builtinId="8" hidden="1"/>
    <cellStyle name="Hipervínculo" xfId="30254" builtinId="8" hidden="1"/>
    <cellStyle name="Hipervínculo" xfId="30256" builtinId="8" hidden="1"/>
    <cellStyle name="Hipervínculo" xfId="30258" builtinId="8" hidden="1"/>
    <cellStyle name="Hipervínculo" xfId="30260" builtinId="8" hidden="1"/>
    <cellStyle name="Hipervínculo" xfId="30262" builtinId="8" hidden="1"/>
    <cellStyle name="Hipervínculo" xfId="30264" builtinId="8" hidden="1"/>
    <cellStyle name="Hipervínculo" xfId="30266" builtinId="8" hidden="1"/>
    <cellStyle name="Hipervínculo" xfId="30268" builtinId="8" hidden="1"/>
    <cellStyle name="Hipervínculo" xfId="30270" builtinId="8" hidden="1"/>
    <cellStyle name="Hipervínculo" xfId="30272" builtinId="8" hidden="1"/>
    <cellStyle name="Hipervínculo" xfId="30274" builtinId="8" hidden="1"/>
    <cellStyle name="Hipervínculo" xfId="30276" builtinId="8" hidden="1"/>
    <cellStyle name="Hipervínculo" xfId="30278" builtinId="8" hidden="1"/>
    <cellStyle name="Hipervínculo" xfId="30280" builtinId="8" hidden="1"/>
    <cellStyle name="Hipervínculo" xfId="30282" builtinId="8" hidden="1"/>
    <cellStyle name="Hipervínculo" xfId="30284" builtinId="8" hidden="1"/>
    <cellStyle name="Hipervínculo" xfId="30286" builtinId="8" hidden="1"/>
    <cellStyle name="Hipervínculo" xfId="30288" builtinId="8" hidden="1"/>
    <cellStyle name="Hipervínculo" xfId="30290" builtinId="8" hidden="1"/>
    <cellStyle name="Hipervínculo" xfId="30292" builtinId="8" hidden="1"/>
    <cellStyle name="Hipervínculo" xfId="30294" builtinId="8" hidden="1"/>
    <cellStyle name="Hipervínculo" xfId="30296" builtinId="8" hidden="1"/>
    <cellStyle name="Hipervínculo" xfId="30298" builtinId="8" hidden="1"/>
    <cellStyle name="Hipervínculo" xfId="30300" builtinId="8" hidden="1"/>
    <cellStyle name="Hipervínculo" xfId="30302" builtinId="8" hidden="1"/>
    <cellStyle name="Hipervínculo" xfId="30304" builtinId="8" hidden="1"/>
    <cellStyle name="Hipervínculo" xfId="30306" builtinId="8" hidden="1"/>
    <cellStyle name="Hipervínculo" xfId="30308" builtinId="8" hidden="1"/>
    <cellStyle name="Hipervínculo" xfId="30310" builtinId="8" hidden="1"/>
    <cellStyle name="Hipervínculo" xfId="30312" builtinId="8" hidden="1"/>
    <cellStyle name="Hipervínculo" xfId="30314" builtinId="8" hidden="1"/>
    <cellStyle name="Hipervínculo" xfId="30316" builtinId="8" hidden="1"/>
    <cellStyle name="Hipervínculo" xfId="30318" builtinId="8" hidden="1"/>
    <cellStyle name="Hipervínculo" xfId="30320" builtinId="8" hidden="1"/>
    <cellStyle name="Hipervínculo" xfId="30322" builtinId="8" hidden="1"/>
    <cellStyle name="Hipervínculo" xfId="30324" builtinId="8" hidden="1"/>
    <cellStyle name="Hipervínculo" xfId="30326" builtinId="8" hidden="1"/>
    <cellStyle name="Hipervínculo" xfId="30328" builtinId="8" hidden="1"/>
    <cellStyle name="Hipervínculo" xfId="30330" builtinId="8" hidden="1"/>
    <cellStyle name="Hipervínculo" xfId="30332" builtinId="8" hidden="1"/>
    <cellStyle name="Hipervínculo" xfId="30334" builtinId="8" hidden="1"/>
    <cellStyle name="Hipervínculo" xfId="30336" builtinId="8" hidden="1"/>
    <cellStyle name="Hipervínculo" xfId="30338" builtinId="8" hidden="1"/>
    <cellStyle name="Hipervínculo" xfId="30340" builtinId="8" hidden="1"/>
    <cellStyle name="Hipervínculo" xfId="30342" builtinId="8" hidden="1"/>
    <cellStyle name="Hipervínculo" xfId="30344" builtinId="8" hidden="1"/>
    <cellStyle name="Hipervínculo" xfId="30346" builtinId="8" hidden="1"/>
    <cellStyle name="Hipervínculo" xfId="30348" builtinId="8" hidden="1"/>
    <cellStyle name="Hipervínculo" xfId="30350" builtinId="8" hidden="1"/>
    <cellStyle name="Hipervínculo" xfId="30352" builtinId="8" hidden="1"/>
    <cellStyle name="Hipervínculo" xfId="30354" builtinId="8" hidden="1"/>
    <cellStyle name="Hipervínculo" xfId="30356" builtinId="8" hidden="1"/>
    <cellStyle name="Hipervínculo" xfId="30358" builtinId="8" hidden="1"/>
    <cellStyle name="Hipervínculo" xfId="30360" builtinId="8" hidden="1"/>
    <cellStyle name="Hipervínculo" xfId="30362" builtinId="8" hidden="1"/>
    <cellStyle name="Hipervínculo" xfId="30364" builtinId="8" hidden="1"/>
    <cellStyle name="Hipervínculo" xfId="30366" builtinId="8" hidden="1"/>
    <cellStyle name="Hipervínculo" xfId="30368" builtinId="8" hidden="1"/>
    <cellStyle name="Hipervínculo" xfId="30370" builtinId="8" hidden="1"/>
    <cellStyle name="Hipervínculo" xfId="30372" builtinId="8" hidden="1"/>
    <cellStyle name="Hipervínculo" xfId="30374" builtinId="8" hidden="1"/>
    <cellStyle name="Hipervínculo" xfId="30376" builtinId="8" hidden="1"/>
    <cellStyle name="Hipervínculo" xfId="30378" builtinId="8" hidden="1"/>
    <cellStyle name="Hipervínculo" xfId="30380" builtinId="8" hidden="1"/>
    <cellStyle name="Hipervínculo" xfId="30382" builtinId="8" hidden="1"/>
    <cellStyle name="Hipervínculo" xfId="30384" builtinId="8" hidden="1"/>
    <cellStyle name="Hipervínculo" xfId="30386" builtinId="8" hidden="1"/>
    <cellStyle name="Hipervínculo" xfId="30388" builtinId="8" hidden="1"/>
    <cellStyle name="Hipervínculo" xfId="30390" builtinId="8" hidden="1"/>
    <cellStyle name="Hipervínculo" xfId="30392" builtinId="8" hidden="1"/>
    <cellStyle name="Hipervínculo" xfId="30394" builtinId="8" hidden="1"/>
    <cellStyle name="Hipervínculo" xfId="30396" builtinId="8" hidden="1"/>
    <cellStyle name="Hipervínculo" xfId="30398" builtinId="8" hidden="1"/>
    <cellStyle name="Hipervínculo" xfId="30400" builtinId="8" hidden="1"/>
    <cellStyle name="Hipervínculo" xfId="30402" builtinId="8" hidden="1"/>
    <cellStyle name="Hipervínculo" xfId="30404" builtinId="8" hidden="1"/>
    <cellStyle name="Hipervínculo" xfId="30406" builtinId="8" hidden="1"/>
    <cellStyle name="Hipervínculo" xfId="30408" builtinId="8" hidden="1"/>
    <cellStyle name="Hipervínculo" xfId="30410" builtinId="8" hidden="1"/>
    <cellStyle name="Hipervínculo" xfId="30412" builtinId="8" hidden="1"/>
    <cellStyle name="Hipervínculo" xfId="30414" builtinId="8" hidden="1"/>
    <cellStyle name="Hipervínculo" xfId="30416" builtinId="8" hidden="1"/>
    <cellStyle name="Hipervínculo" xfId="30418" builtinId="8" hidden="1"/>
    <cellStyle name="Hipervínculo" xfId="30420" builtinId="8" hidden="1"/>
    <cellStyle name="Hipervínculo" xfId="30422" builtinId="8" hidden="1"/>
    <cellStyle name="Hipervínculo" xfId="30424" builtinId="8" hidden="1"/>
    <cellStyle name="Hipervínculo" xfId="30426" builtinId="8" hidden="1"/>
    <cellStyle name="Hipervínculo" xfId="30428" builtinId="8" hidden="1"/>
    <cellStyle name="Hipervínculo" xfId="30430" builtinId="8" hidden="1"/>
    <cellStyle name="Hipervínculo" xfId="30432" builtinId="8" hidden="1"/>
    <cellStyle name="Hipervínculo" xfId="30434" builtinId="8" hidden="1"/>
    <cellStyle name="Hipervínculo" xfId="30436" builtinId="8" hidden="1"/>
    <cellStyle name="Hipervínculo" xfId="30438" builtinId="8" hidden="1"/>
    <cellStyle name="Hipervínculo" xfId="30440" builtinId="8" hidden="1"/>
    <cellStyle name="Hipervínculo" xfId="30442" builtinId="8" hidden="1"/>
    <cellStyle name="Hipervínculo" xfId="30444" builtinId="8" hidden="1"/>
    <cellStyle name="Hipervínculo" xfId="30446" builtinId="8" hidden="1"/>
    <cellStyle name="Hipervínculo" xfId="30448" builtinId="8" hidden="1"/>
    <cellStyle name="Hipervínculo" xfId="30450" builtinId="8" hidden="1"/>
    <cellStyle name="Hipervínculo" xfId="30452" builtinId="8" hidden="1"/>
    <cellStyle name="Hipervínculo" xfId="30454" builtinId="8" hidden="1"/>
    <cellStyle name="Hipervínculo" xfId="30456" builtinId="8" hidden="1"/>
    <cellStyle name="Hipervínculo" xfId="30458" builtinId="8" hidden="1"/>
    <cellStyle name="Hipervínculo" xfId="30460" builtinId="8" hidden="1"/>
    <cellStyle name="Hipervínculo" xfId="30462" builtinId="8" hidden="1"/>
    <cellStyle name="Hipervínculo" xfId="30464" builtinId="8" hidden="1"/>
    <cellStyle name="Hipervínculo" xfId="30466" builtinId="8" hidden="1"/>
    <cellStyle name="Hipervínculo" xfId="30468" builtinId="8" hidden="1"/>
    <cellStyle name="Hipervínculo" xfId="30470" builtinId="8" hidden="1"/>
    <cellStyle name="Hipervínculo" xfId="30472" builtinId="8" hidden="1"/>
    <cellStyle name="Hipervínculo" xfId="30474" builtinId="8" hidden="1"/>
    <cellStyle name="Hipervínculo" xfId="30476" builtinId="8" hidden="1"/>
    <cellStyle name="Hipervínculo" xfId="30478" builtinId="8" hidden="1"/>
    <cellStyle name="Hipervínculo" xfId="30480" builtinId="8" hidden="1"/>
    <cellStyle name="Hipervínculo" xfId="30482" builtinId="8" hidden="1"/>
    <cellStyle name="Hipervínculo" xfId="30484" builtinId="8" hidden="1"/>
    <cellStyle name="Hipervínculo" xfId="30486" builtinId="8" hidden="1"/>
    <cellStyle name="Hipervínculo" xfId="30488" builtinId="8" hidden="1"/>
    <cellStyle name="Hipervínculo" xfId="30490" builtinId="8" hidden="1"/>
    <cellStyle name="Hipervínculo" xfId="30492" builtinId="8" hidden="1"/>
    <cellStyle name="Hipervínculo" xfId="30494" builtinId="8" hidden="1"/>
    <cellStyle name="Hipervínculo" xfId="30496" builtinId="8" hidden="1"/>
    <cellStyle name="Hipervínculo" xfId="30498" builtinId="8" hidden="1"/>
    <cellStyle name="Hipervínculo" xfId="30500" builtinId="8" hidden="1"/>
    <cellStyle name="Hipervínculo" xfId="30502" builtinId="8" hidden="1"/>
    <cellStyle name="Hipervínculo" xfId="30504" builtinId="8" hidden="1"/>
    <cellStyle name="Hipervínculo" xfId="30506" builtinId="8" hidden="1"/>
    <cellStyle name="Hipervínculo" xfId="30508" builtinId="8" hidden="1"/>
    <cellStyle name="Hipervínculo" xfId="30510" builtinId="8" hidden="1"/>
    <cellStyle name="Hipervínculo" xfId="30512" builtinId="8" hidden="1"/>
    <cellStyle name="Hipervínculo" xfId="30514" builtinId="8" hidden="1"/>
    <cellStyle name="Hipervínculo" xfId="30516" builtinId="8" hidden="1"/>
    <cellStyle name="Hipervínculo" xfId="30518" builtinId="8" hidden="1"/>
    <cellStyle name="Hipervínculo" xfId="30520" builtinId="8" hidden="1"/>
    <cellStyle name="Hipervínculo" xfId="30522" builtinId="8" hidden="1"/>
    <cellStyle name="Hipervínculo" xfId="30524" builtinId="8" hidden="1"/>
    <cellStyle name="Hipervínculo" xfId="30526" builtinId="8" hidden="1"/>
    <cellStyle name="Hipervínculo" xfId="30528" builtinId="8" hidden="1"/>
    <cellStyle name="Hipervínculo" xfId="30530" builtinId="8" hidden="1"/>
    <cellStyle name="Hipervínculo" xfId="30532" builtinId="8" hidden="1"/>
    <cellStyle name="Hipervínculo" xfId="30534" builtinId="8" hidden="1"/>
    <cellStyle name="Hipervínculo" xfId="30536" builtinId="8" hidden="1"/>
    <cellStyle name="Hipervínculo" xfId="30538" builtinId="8" hidden="1"/>
    <cellStyle name="Hipervínculo" xfId="30540" builtinId="8" hidden="1"/>
    <cellStyle name="Hipervínculo" xfId="30542" builtinId="8" hidden="1"/>
    <cellStyle name="Hipervínculo" xfId="30544" builtinId="8" hidden="1"/>
    <cellStyle name="Hipervínculo" xfId="30546" builtinId="8" hidden="1"/>
    <cellStyle name="Hipervínculo" xfId="30548" builtinId="8" hidden="1"/>
    <cellStyle name="Hipervínculo" xfId="30550" builtinId="8" hidden="1"/>
    <cellStyle name="Hipervínculo" xfId="30552" builtinId="8" hidden="1"/>
    <cellStyle name="Hipervínculo" xfId="30554" builtinId="8" hidden="1"/>
    <cellStyle name="Hipervínculo" xfId="30556" builtinId="8" hidden="1"/>
    <cellStyle name="Hipervínculo" xfId="30558" builtinId="8" hidden="1"/>
    <cellStyle name="Hipervínculo" xfId="30560" builtinId="8" hidden="1"/>
    <cellStyle name="Hipervínculo" xfId="30562" builtinId="8" hidden="1"/>
    <cellStyle name="Hipervínculo" xfId="30564" builtinId="8" hidden="1"/>
    <cellStyle name="Hipervínculo" xfId="30566" builtinId="8" hidden="1"/>
    <cellStyle name="Hipervínculo" xfId="30568" builtinId="8" hidden="1"/>
    <cellStyle name="Hipervínculo" xfId="30570" builtinId="8" hidden="1"/>
    <cellStyle name="Hipervínculo" xfId="30572" builtinId="8" hidden="1"/>
    <cellStyle name="Hipervínculo" xfId="30574" builtinId="8" hidden="1"/>
    <cellStyle name="Hipervínculo" xfId="30576" builtinId="8" hidden="1"/>
    <cellStyle name="Hipervínculo" xfId="30578" builtinId="8" hidden="1"/>
    <cellStyle name="Hipervínculo" xfId="30580" builtinId="8" hidden="1"/>
    <cellStyle name="Hipervínculo" xfId="30582" builtinId="8" hidden="1"/>
    <cellStyle name="Hipervínculo" xfId="30584" builtinId="8" hidden="1"/>
    <cellStyle name="Hipervínculo" xfId="30586" builtinId="8" hidden="1"/>
    <cellStyle name="Hipervínculo" xfId="30588" builtinId="8" hidden="1"/>
    <cellStyle name="Hipervínculo" xfId="30590" builtinId="8" hidden="1"/>
    <cellStyle name="Hipervínculo" xfId="30592" builtinId="8" hidden="1"/>
    <cellStyle name="Hipervínculo" xfId="30594" builtinId="8" hidden="1"/>
    <cellStyle name="Hipervínculo" xfId="30596" builtinId="8" hidden="1"/>
    <cellStyle name="Hipervínculo" xfId="30598" builtinId="8" hidden="1"/>
    <cellStyle name="Hipervínculo" xfId="30600" builtinId="8" hidden="1"/>
    <cellStyle name="Hipervínculo" xfId="30602" builtinId="8" hidden="1"/>
    <cellStyle name="Hipervínculo" xfId="30604" builtinId="8" hidden="1"/>
    <cellStyle name="Hipervínculo" xfId="30606" builtinId="8" hidden="1"/>
    <cellStyle name="Hipervínculo" xfId="30608" builtinId="8" hidden="1"/>
    <cellStyle name="Hipervínculo" xfId="30610" builtinId="8" hidden="1"/>
    <cellStyle name="Hipervínculo" xfId="30612" builtinId="8" hidden="1"/>
    <cellStyle name="Hipervínculo" xfId="30614" builtinId="8" hidden="1"/>
    <cellStyle name="Hipervínculo" xfId="30616" builtinId="8" hidden="1"/>
    <cellStyle name="Hipervínculo" xfId="30618" builtinId="8" hidden="1"/>
    <cellStyle name="Hipervínculo" xfId="30620" builtinId="8" hidden="1"/>
    <cellStyle name="Hipervínculo" xfId="30622" builtinId="8" hidden="1"/>
    <cellStyle name="Hipervínculo" xfId="30624" builtinId="8" hidden="1"/>
    <cellStyle name="Hipervínculo" xfId="30626" builtinId="8" hidden="1"/>
    <cellStyle name="Hipervínculo" xfId="30628" builtinId="8" hidden="1"/>
    <cellStyle name="Hipervínculo" xfId="30630" builtinId="8" hidden="1"/>
    <cellStyle name="Hipervínculo" xfId="30632" builtinId="8" hidden="1"/>
    <cellStyle name="Hipervínculo" xfId="30634" builtinId="8" hidden="1"/>
    <cellStyle name="Hipervínculo" xfId="30636" builtinId="8" hidden="1"/>
    <cellStyle name="Hipervínculo" xfId="30638" builtinId="8" hidden="1"/>
    <cellStyle name="Hipervínculo" xfId="30640" builtinId="8" hidden="1"/>
    <cellStyle name="Hipervínculo" xfId="30642" builtinId="8" hidden="1"/>
    <cellStyle name="Hipervínculo" xfId="30644" builtinId="8" hidden="1"/>
    <cellStyle name="Hipervínculo" xfId="30646" builtinId="8" hidden="1"/>
    <cellStyle name="Hipervínculo" xfId="30648" builtinId="8" hidden="1"/>
    <cellStyle name="Hipervínculo" xfId="30650" builtinId="8" hidden="1"/>
    <cellStyle name="Hipervínculo" xfId="30652" builtinId="8" hidden="1"/>
    <cellStyle name="Hipervínculo" xfId="30654" builtinId="8" hidden="1"/>
    <cellStyle name="Hipervínculo" xfId="30656" builtinId="8" hidden="1"/>
    <cellStyle name="Hipervínculo" xfId="30658" builtinId="8" hidden="1"/>
    <cellStyle name="Hipervínculo" xfId="30660" builtinId="8" hidden="1"/>
    <cellStyle name="Hipervínculo" xfId="30662" builtinId="8" hidden="1"/>
    <cellStyle name="Hipervínculo" xfId="30664" builtinId="8" hidden="1"/>
    <cellStyle name="Hipervínculo" xfId="30666" builtinId="8" hidden="1"/>
    <cellStyle name="Hipervínculo" xfId="30668" builtinId="8" hidden="1"/>
    <cellStyle name="Hipervínculo" xfId="30670" builtinId="8" hidden="1"/>
    <cellStyle name="Hipervínculo" xfId="30672" builtinId="8" hidden="1"/>
    <cellStyle name="Hipervínculo" xfId="30674" builtinId="8" hidden="1"/>
    <cellStyle name="Hipervínculo" xfId="30676" builtinId="8" hidden="1"/>
    <cellStyle name="Hipervínculo" xfId="30678" builtinId="8" hidden="1"/>
    <cellStyle name="Hipervínculo" xfId="30680" builtinId="8" hidden="1"/>
    <cellStyle name="Hipervínculo" xfId="30682" builtinId="8" hidden="1"/>
    <cellStyle name="Hipervínculo" xfId="30684" builtinId="8" hidden="1"/>
    <cellStyle name="Hipervínculo" xfId="30686" builtinId="8" hidden="1"/>
    <cellStyle name="Hipervínculo" xfId="30688" builtinId="8" hidden="1"/>
    <cellStyle name="Hipervínculo" xfId="30690" builtinId="8" hidden="1"/>
    <cellStyle name="Hipervínculo" xfId="30692" builtinId="8" hidden="1"/>
    <cellStyle name="Hipervínculo" xfId="30694" builtinId="8" hidden="1"/>
    <cellStyle name="Hipervínculo" xfId="30696" builtinId="8" hidden="1"/>
    <cellStyle name="Hipervínculo" xfId="30698" builtinId="8" hidden="1"/>
    <cellStyle name="Hipervínculo" xfId="30700" builtinId="8" hidden="1"/>
    <cellStyle name="Hipervínculo" xfId="30702" builtinId="8" hidden="1"/>
    <cellStyle name="Hipervínculo" xfId="30704" builtinId="8" hidden="1"/>
    <cellStyle name="Hipervínculo" xfId="30706" builtinId="8" hidden="1"/>
    <cellStyle name="Hipervínculo" xfId="30708" builtinId="8" hidden="1"/>
    <cellStyle name="Hipervínculo" xfId="30710" builtinId="8" hidden="1"/>
    <cellStyle name="Hipervínculo" xfId="30712" builtinId="8" hidden="1"/>
    <cellStyle name="Hipervínculo" xfId="30714" builtinId="8" hidden="1"/>
    <cellStyle name="Hipervínculo" xfId="30716" builtinId="8" hidden="1"/>
    <cellStyle name="Hipervínculo" xfId="30718" builtinId="8" hidden="1"/>
    <cellStyle name="Hipervínculo" xfId="30720" builtinId="8" hidden="1"/>
    <cellStyle name="Hipervínculo" xfId="30722" builtinId="8" hidden="1"/>
    <cellStyle name="Hipervínculo" xfId="30724" builtinId="8" hidden="1"/>
    <cellStyle name="Hipervínculo" xfId="30726" builtinId="8" hidden="1"/>
    <cellStyle name="Hipervínculo" xfId="30728" builtinId="8" hidden="1"/>
    <cellStyle name="Hipervínculo" xfId="30730" builtinId="8" hidden="1"/>
    <cellStyle name="Hipervínculo" xfId="30732" builtinId="8" hidden="1"/>
    <cellStyle name="Hipervínculo" xfId="30734" builtinId="8" hidden="1"/>
    <cellStyle name="Hipervínculo" xfId="30736" builtinId="8" hidden="1"/>
    <cellStyle name="Hipervínculo" xfId="30738" builtinId="8" hidden="1"/>
    <cellStyle name="Hipervínculo" xfId="30740" builtinId="8" hidden="1"/>
    <cellStyle name="Hipervínculo" xfId="30742" builtinId="8" hidden="1"/>
    <cellStyle name="Hipervínculo" xfId="30744" builtinId="8" hidden="1"/>
    <cellStyle name="Hipervínculo" xfId="30746" builtinId="8" hidden="1"/>
    <cellStyle name="Hipervínculo" xfId="30748" builtinId="8" hidden="1"/>
    <cellStyle name="Hipervínculo" xfId="30750" builtinId="8" hidden="1"/>
    <cellStyle name="Hipervínculo" xfId="30752" builtinId="8" hidden="1"/>
    <cellStyle name="Hipervínculo" xfId="30754" builtinId="8" hidden="1"/>
    <cellStyle name="Hipervínculo" xfId="30756" builtinId="8" hidden="1"/>
    <cellStyle name="Hipervínculo" xfId="30758" builtinId="8" hidden="1"/>
    <cellStyle name="Hipervínculo" xfId="30760" builtinId="8" hidden="1"/>
    <cellStyle name="Hipervínculo" xfId="30762" builtinId="8" hidden="1"/>
    <cellStyle name="Hipervínculo" xfId="30764" builtinId="8" hidden="1"/>
    <cellStyle name="Hipervínculo" xfId="30766" builtinId="8" hidden="1"/>
    <cellStyle name="Hipervínculo" xfId="30768" builtinId="8" hidden="1"/>
    <cellStyle name="Hipervínculo" xfId="30770" builtinId="8" hidden="1"/>
    <cellStyle name="Hipervínculo" xfId="30772" builtinId="8" hidden="1"/>
    <cellStyle name="Hipervínculo" xfId="30774" builtinId="8" hidden="1"/>
    <cellStyle name="Hipervínculo" xfId="30776" builtinId="8" hidden="1"/>
    <cellStyle name="Hipervínculo" xfId="30778" builtinId="8" hidden="1"/>
    <cellStyle name="Hipervínculo" xfId="30780" builtinId="8" hidden="1"/>
    <cellStyle name="Hipervínculo" xfId="30782" builtinId="8" hidden="1"/>
    <cellStyle name="Hipervínculo" xfId="30784" builtinId="8" hidden="1"/>
    <cellStyle name="Hipervínculo" xfId="30786" builtinId="8" hidden="1"/>
    <cellStyle name="Hipervínculo" xfId="30788" builtinId="8" hidden="1"/>
    <cellStyle name="Hipervínculo" xfId="30790" builtinId="8" hidden="1"/>
    <cellStyle name="Hipervínculo" xfId="30792" builtinId="8" hidden="1"/>
    <cellStyle name="Hipervínculo" xfId="30794" builtinId="8" hidden="1"/>
    <cellStyle name="Hipervínculo" xfId="30796" builtinId="8" hidden="1"/>
    <cellStyle name="Hipervínculo" xfId="30798" builtinId="8" hidden="1"/>
    <cellStyle name="Hipervínculo" xfId="30800" builtinId="8" hidden="1"/>
    <cellStyle name="Hipervínculo" xfId="30802" builtinId="8" hidden="1"/>
    <cellStyle name="Hipervínculo" xfId="30804" builtinId="8" hidden="1"/>
    <cellStyle name="Hipervínculo" xfId="30806" builtinId="8" hidden="1"/>
    <cellStyle name="Hipervínculo" xfId="30808" builtinId="8" hidden="1"/>
    <cellStyle name="Hipervínculo" xfId="30810" builtinId="8" hidden="1"/>
    <cellStyle name="Hipervínculo" xfId="30812" builtinId="8" hidden="1"/>
    <cellStyle name="Hipervínculo" xfId="30814" builtinId="8" hidden="1"/>
    <cellStyle name="Hipervínculo" xfId="30816" builtinId="8" hidden="1"/>
    <cellStyle name="Hipervínculo" xfId="30818" builtinId="8" hidden="1"/>
    <cellStyle name="Hipervínculo" xfId="30820" builtinId="8" hidden="1"/>
    <cellStyle name="Hipervínculo" xfId="30822" builtinId="8" hidden="1"/>
    <cellStyle name="Hipervínculo" xfId="30824" builtinId="8" hidden="1"/>
    <cellStyle name="Hipervínculo" xfId="30826" builtinId="8" hidden="1"/>
    <cellStyle name="Hipervínculo" xfId="30828" builtinId="8" hidden="1"/>
    <cellStyle name="Hipervínculo" xfId="30830" builtinId="8" hidden="1"/>
    <cellStyle name="Hipervínculo" xfId="30832" builtinId="8" hidden="1"/>
    <cellStyle name="Hipervínculo" xfId="30834" builtinId="8" hidden="1"/>
    <cellStyle name="Hipervínculo" xfId="30836" builtinId="8" hidden="1"/>
    <cellStyle name="Hipervínculo" xfId="30838" builtinId="8" hidden="1"/>
    <cellStyle name="Hipervínculo" xfId="30840" builtinId="8" hidden="1"/>
    <cellStyle name="Hipervínculo" xfId="30842" builtinId="8" hidden="1"/>
    <cellStyle name="Hipervínculo" xfId="30844" builtinId="8" hidden="1"/>
    <cellStyle name="Hipervínculo" xfId="30846" builtinId="8" hidden="1"/>
    <cellStyle name="Hipervínculo" xfId="30848" builtinId="8" hidden="1"/>
    <cellStyle name="Hipervínculo" xfId="30850" builtinId="8" hidden="1"/>
    <cellStyle name="Hipervínculo" xfId="30852" builtinId="8" hidden="1"/>
    <cellStyle name="Hipervínculo" xfId="30854" builtinId="8" hidden="1"/>
    <cellStyle name="Hipervínculo" xfId="30856" builtinId="8" hidden="1"/>
    <cellStyle name="Hipervínculo" xfId="30858" builtinId="8" hidden="1"/>
    <cellStyle name="Hipervínculo" xfId="30860" builtinId="8" hidden="1"/>
    <cellStyle name="Hipervínculo" xfId="30862" builtinId="8" hidden="1"/>
    <cellStyle name="Hipervínculo" xfId="30864" builtinId="8" hidden="1"/>
    <cellStyle name="Hipervínculo" xfId="30866" builtinId="8" hidden="1"/>
    <cellStyle name="Hipervínculo" xfId="30868" builtinId="8" hidden="1"/>
    <cellStyle name="Hipervínculo" xfId="30870" builtinId="8" hidden="1"/>
    <cellStyle name="Hipervínculo" xfId="30872" builtinId="8" hidden="1"/>
    <cellStyle name="Hipervínculo" xfId="30874" builtinId="8" hidden="1"/>
    <cellStyle name="Hipervínculo" xfId="30876" builtinId="8" hidden="1"/>
    <cellStyle name="Hipervínculo" xfId="30878" builtinId="8" hidden="1"/>
    <cellStyle name="Hipervínculo" xfId="30880" builtinId="8" hidden="1"/>
    <cellStyle name="Hipervínculo" xfId="30882" builtinId="8" hidden="1"/>
    <cellStyle name="Hipervínculo" xfId="30884" builtinId="8" hidden="1"/>
    <cellStyle name="Hipervínculo" xfId="30886" builtinId="8" hidden="1"/>
    <cellStyle name="Hipervínculo" xfId="30888" builtinId="8" hidden="1"/>
    <cellStyle name="Hipervínculo" xfId="30890" builtinId="8" hidden="1"/>
    <cellStyle name="Hipervínculo" xfId="30892" builtinId="8" hidden="1"/>
    <cellStyle name="Hipervínculo" xfId="30894" builtinId="8" hidden="1"/>
    <cellStyle name="Hipervínculo" xfId="30896" builtinId="8" hidden="1"/>
    <cellStyle name="Hipervínculo" xfId="30898" builtinId="8" hidden="1"/>
    <cellStyle name="Hipervínculo" xfId="30900" builtinId="8" hidden="1"/>
    <cellStyle name="Hipervínculo" xfId="30902" builtinId="8" hidden="1"/>
    <cellStyle name="Hipervínculo" xfId="30904" builtinId="8" hidden="1"/>
    <cellStyle name="Hipervínculo" xfId="30906" builtinId="8" hidden="1"/>
    <cellStyle name="Hipervínculo" xfId="30908" builtinId="8" hidden="1"/>
    <cellStyle name="Hipervínculo" xfId="30910" builtinId="8" hidden="1"/>
    <cellStyle name="Hipervínculo" xfId="30912" builtinId="8" hidden="1"/>
    <cellStyle name="Hipervínculo" xfId="30914" builtinId="8" hidden="1"/>
    <cellStyle name="Hipervínculo" xfId="30916" builtinId="8" hidden="1"/>
    <cellStyle name="Hipervínculo" xfId="30918" builtinId="8" hidden="1"/>
    <cellStyle name="Hipervínculo" xfId="30920" builtinId="8" hidden="1"/>
    <cellStyle name="Hipervínculo" xfId="30922" builtinId="8" hidden="1"/>
    <cellStyle name="Hipervínculo" xfId="30924" builtinId="8" hidden="1"/>
    <cellStyle name="Hipervínculo" xfId="30926" builtinId="8" hidden="1"/>
    <cellStyle name="Hipervínculo" xfId="30928" builtinId="8" hidden="1"/>
    <cellStyle name="Hipervínculo" xfId="30930" builtinId="8" hidden="1"/>
    <cellStyle name="Hipervínculo" xfId="30932" builtinId="8" hidden="1"/>
    <cellStyle name="Hipervínculo" xfId="30934" builtinId="8" hidden="1"/>
    <cellStyle name="Hipervínculo" xfId="30936" builtinId="8" hidden="1"/>
    <cellStyle name="Hipervínculo" xfId="30938" builtinId="8" hidden="1"/>
    <cellStyle name="Hipervínculo" xfId="30940" builtinId="8" hidden="1"/>
    <cellStyle name="Hipervínculo" xfId="30942" builtinId="8" hidden="1"/>
    <cellStyle name="Hipervínculo" xfId="30944" builtinId="8" hidden="1"/>
    <cellStyle name="Hipervínculo" xfId="30946" builtinId="8" hidden="1"/>
    <cellStyle name="Hipervínculo" xfId="30948" builtinId="8" hidden="1"/>
    <cellStyle name="Hipervínculo" xfId="30950" builtinId="8" hidden="1"/>
    <cellStyle name="Hipervínculo" xfId="30952" builtinId="8" hidden="1"/>
    <cellStyle name="Hipervínculo" xfId="30954" builtinId="8" hidden="1"/>
    <cellStyle name="Hipervínculo" xfId="30956" builtinId="8" hidden="1"/>
    <cellStyle name="Hipervínculo" xfId="30958" builtinId="8" hidden="1"/>
    <cellStyle name="Hipervínculo" xfId="30960" builtinId="8" hidden="1"/>
    <cellStyle name="Hipervínculo" xfId="30962" builtinId="8" hidden="1"/>
    <cellStyle name="Hipervínculo" xfId="30964" builtinId="8" hidden="1"/>
    <cellStyle name="Hipervínculo" xfId="30966" builtinId="8" hidden="1"/>
    <cellStyle name="Hipervínculo" xfId="30968" builtinId="8" hidden="1"/>
    <cellStyle name="Hipervínculo" xfId="30970" builtinId="8" hidden="1"/>
    <cellStyle name="Hipervínculo" xfId="30972" builtinId="8" hidden="1"/>
    <cellStyle name="Hipervínculo" xfId="30974" builtinId="8" hidden="1"/>
    <cellStyle name="Hipervínculo" xfId="30976" builtinId="8" hidden="1"/>
    <cellStyle name="Hipervínculo" xfId="30978" builtinId="8" hidden="1"/>
    <cellStyle name="Hipervínculo" xfId="30980" builtinId="8" hidden="1"/>
    <cellStyle name="Hipervínculo" xfId="30982" builtinId="8" hidden="1"/>
    <cellStyle name="Hipervínculo" xfId="30984" builtinId="8" hidden="1"/>
    <cellStyle name="Hipervínculo" xfId="30986" builtinId="8" hidden="1"/>
    <cellStyle name="Hipervínculo" xfId="30988" builtinId="8" hidden="1"/>
    <cellStyle name="Hipervínculo" xfId="30990" builtinId="8" hidden="1"/>
    <cellStyle name="Hipervínculo" xfId="30992" builtinId="8" hidden="1"/>
    <cellStyle name="Hipervínculo" xfId="30994" builtinId="8" hidden="1"/>
    <cellStyle name="Hipervínculo" xfId="30996" builtinId="8" hidden="1"/>
    <cellStyle name="Hipervínculo" xfId="30998" builtinId="8" hidden="1"/>
    <cellStyle name="Hipervínculo" xfId="31000" builtinId="8" hidden="1"/>
    <cellStyle name="Hipervínculo" xfId="31002" builtinId="8" hidden="1"/>
    <cellStyle name="Hipervínculo" xfId="31004" builtinId="8" hidden="1"/>
    <cellStyle name="Hipervínculo" xfId="31006" builtinId="8" hidden="1"/>
    <cellStyle name="Hipervínculo" xfId="31008" builtinId="8" hidden="1"/>
    <cellStyle name="Hipervínculo" xfId="31010" builtinId="8" hidden="1"/>
    <cellStyle name="Hipervínculo" xfId="31012" builtinId="8" hidden="1"/>
    <cellStyle name="Hipervínculo" xfId="31014" builtinId="8" hidden="1"/>
    <cellStyle name="Hipervínculo" xfId="31016" builtinId="8" hidden="1"/>
    <cellStyle name="Hipervínculo" xfId="31018" builtinId="8" hidden="1"/>
    <cellStyle name="Hipervínculo" xfId="31020" builtinId="8" hidden="1"/>
    <cellStyle name="Hipervínculo" xfId="31022" builtinId="8" hidden="1"/>
    <cellStyle name="Hipervínculo" xfId="31024" builtinId="8" hidden="1"/>
    <cellStyle name="Hipervínculo" xfId="31026" builtinId="8" hidden="1"/>
    <cellStyle name="Hipervínculo" xfId="31028" builtinId="8" hidden="1"/>
    <cellStyle name="Hipervínculo" xfId="31030" builtinId="8" hidden="1"/>
    <cellStyle name="Hipervínculo" xfId="31032" builtinId="8" hidden="1"/>
    <cellStyle name="Hipervínculo" xfId="31034" builtinId="8" hidden="1"/>
    <cellStyle name="Hipervínculo" xfId="31036" builtinId="8" hidden="1"/>
    <cellStyle name="Hipervínculo" xfId="31038" builtinId="8" hidden="1"/>
    <cellStyle name="Hipervínculo" xfId="31040" builtinId="8" hidden="1"/>
    <cellStyle name="Hipervínculo" xfId="31042" builtinId="8" hidden="1"/>
    <cellStyle name="Hipervínculo" xfId="31044" builtinId="8" hidden="1"/>
    <cellStyle name="Hipervínculo" xfId="31046" builtinId="8" hidden="1"/>
    <cellStyle name="Hipervínculo" xfId="31048" builtinId="8" hidden="1"/>
    <cellStyle name="Hipervínculo" xfId="31050" builtinId="8" hidden="1"/>
    <cellStyle name="Hipervínculo" xfId="31052" builtinId="8" hidden="1"/>
    <cellStyle name="Hipervínculo" xfId="31054" builtinId="8" hidden="1"/>
    <cellStyle name="Hipervínculo" xfId="31056" builtinId="8" hidden="1"/>
    <cellStyle name="Hipervínculo" xfId="31058" builtinId="8" hidden="1"/>
    <cellStyle name="Hipervínculo" xfId="31060" builtinId="8" hidden="1"/>
    <cellStyle name="Hipervínculo" xfId="31062" builtinId="8" hidden="1"/>
    <cellStyle name="Hipervínculo" xfId="31064" builtinId="8" hidden="1"/>
    <cellStyle name="Hipervínculo" xfId="31066" builtinId="8" hidden="1"/>
    <cellStyle name="Hipervínculo" xfId="31068" builtinId="8" hidden="1"/>
    <cellStyle name="Hipervínculo" xfId="31070" builtinId="8" hidden="1"/>
    <cellStyle name="Hipervínculo" xfId="31072" builtinId="8" hidden="1"/>
    <cellStyle name="Hipervínculo" xfId="31074" builtinId="8" hidden="1"/>
    <cellStyle name="Hipervínculo" xfId="31076" builtinId="8" hidden="1"/>
    <cellStyle name="Hipervínculo" xfId="31078" builtinId="8" hidden="1"/>
    <cellStyle name="Hipervínculo" xfId="31080" builtinId="8" hidden="1"/>
    <cellStyle name="Hipervínculo" xfId="31082" builtinId="8" hidden="1"/>
    <cellStyle name="Hipervínculo" xfId="31084" builtinId="8" hidden="1"/>
    <cellStyle name="Hipervínculo" xfId="31086" builtinId="8" hidden="1"/>
    <cellStyle name="Hipervínculo" xfId="31088" builtinId="8" hidden="1"/>
    <cellStyle name="Hipervínculo" xfId="31090" builtinId="8" hidden="1"/>
    <cellStyle name="Hipervínculo" xfId="31092" builtinId="8" hidden="1"/>
    <cellStyle name="Hipervínculo" xfId="31094" builtinId="8" hidden="1"/>
    <cellStyle name="Hipervínculo" xfId="31096" builtinId="8" hidden="1"/>
    <cellStyle name="Hipervínculo" xfId="31098" builtinId="8" hidden="1"/>
    <cellStyle name="Hipervínculo" xfId="31100" builtinId="8" hidden="1"/>
    <cellStyle name="Hipervínculo" xfId="31102" builtinId="8" hidden="1"/>
    <cellStyle name="Hipervínculo" xfId="31104" builtinId="8" hidden="1"/>
    <cellStyle name="Hipervínculo" xfId="31106" builtinId="8" hidden="1"/>
    <cellStyle name="Hipervínculo" xfId="31108" builtinId="8" hidden="1"/>
    <cellStyle name="Hipervínculo" xfId="31110" builtinId="8" hidden="1"/>
    <cellStyle name="Hipervínculo" xfId="31112" builtinId="8" hidden="1"/>
    <cellStyle name="Hipervínculo" xfId="31114" builtinId="8" hidden="1"/>
    <cellStyle name="Hipervínculo" xfId="31116" builtinId="8" hidden="1"/>
    <cellStyle name="Hipervínculo" xfId="31118" builtinId="8" hidden="1"/>
    <cellStyle name="Hipervínculo" xfId="31120" builtinId="8" hidden="1"/>
    <cellStyle name="Hipervínculo" xfId="31122" builtinId="8" hidden="1"/>
    <cellStyle name="Hipervínculo" xfId="31124" builtinId="8" hidden="1"/>
    <cellStyle name="Hipervínculo" xfId="31126" builtinId="8" hidden="1"/>
    <cellStyle name="Hipervínculo" xfId="31128" builtinId="8" hidden="1"/>
    <cellStyle name="Hipervínculo" xfId="31130" builtinId="8" hidden="1"/>
    <cellStyle name="Hipervínculo" xfId="31132" builtinId="8" hidden="1"/>
    <cellStyle name="Hipervínculo" xfId="31134" builtinId="8" hidden="1"/>
    <cellStyle name="Hipervínculo" xfId="31136" builtinId="8" hidden="1"/>
    <cellStyle name="Hipervínculo" xfId="31138" builtinId="8" hidden="1"/>
    <cellStyle name="Hipervínculo" xfId="31140" builtinId="8" hidden="1"/>
    <cellStyle name="Hipervínculo" xfId="31142" builtinId="8" hidden="1"/>
    <cellStyle name="Hipervínculo" xfId="31144" builtinId="8" hidden="1"/>
    <cellStyle name="Hipervínculo" xfId="31146" builtinId="8" hidden="1"/>
    <cellStyle name="Hipervínculo" xfId="31148" builtinId="8" hidden="1"/>
    <cellStyle name="Hipervínculo" xfId="31150" builtinId="8" hidden="1"/>
    <cellStyle name="Hipervínculo" xfId="31152" builtinId="8" hidden="1"/>
    <cellStyle name="Hipervínculo" xfId="31154" builtinId="8" hidden="1"/>
    <cellStyle name="Hipervínculo" xfId="31156" builtinId="8" hidden="1"/>
    <cellStyle name="Hipervínculo" xfId="31158" builtinId="8" hidden="1"/>
    <cellStyle name="Hipervínculo" xfId="31160" builtinId="8" hidden="1"/>
    <cellStyle name="Hipervínculo" xfId="31162" builtinId="8" hidden="1"/>
    <cellStyle name="Hipervínculo" xfId="31164" builtinId="8" hidden="1"/>
    <cellStyle name="Hipervínculo" xfId="31166" builtinId="8" hidden="1"/>
    <cellStyle name="Hipervínculo" xfId="31168" builtinId="8" hidden="1"/>
    <cellStyle name="Hipervínculo" xfId="31170" builtinId="8" hidden="1"/>
    <cellStyle name="Hipervínculo" xfId="31172" builtinId="8" hidden="1"/>
    <cellStyle name="Hipervínculo" xfId="31174" builtinId="8" hidden="1"/>
    <cellStyle name="Hipervínculo" xfId="31176" builtinId="8" hidden="1"/>
    <cellStyle name="Hipervínculo" xfId="31178" builtinId="8" hidden="1"/>
    <cellStyle name="Hipervínculo" xfId="31180" builtinId="8" hidden="1"/>
    <cellStyle name="Hipervínculo" xfId="31182" builtinId="8" hidden="1"/>
    <cellStyle name="Hipervínculo" xfId="31184" builtinId="8" hidden="1"/>
    <cellStyle name="Hipervínculo" xfId="31186" builtinId="8" hidden="1"/>
    <cellStyle name="Hipervínculo" xfId="31188" builtinId="8" hidden="1"/>
    <cellStyle name="Hipervínculo" xfId="31190" builtinId="8" hidden="1"/>
    <cellStyle name="Hipervínculo" xfId="31192" builtinId="8" hidden="1"/>
    <cellStyle name="Hipervínculo" xfId="31194" builtinId="8" hidden="1"/>
    <cellStyle name="Hipervínculo" xfId="31196" builtinId="8" hidden="1"/>
    <cellStyle name="Hipervínculo" xfId="31198" builtinId="8" hidden="1"/>
    <cellStyle name="Hipervínculo" xfId="31200" builtinId="8" hidden="1"/>
    <cellStyle name="Hipervínculo" xfId="31202" builtinId="8" hidden="1"/>
    <cellStyle name="Hipervínculo" xfId="31204" builtinId="8" hidden="1"/>
    <cellStyle name="Hipervínculo" xfId="31206" builtinId="8" hidden="1"/>
    <cellStyle name="Hipervínculo" xfId="31208" builtinId="8" hidden="1"/>
    <cellStyle name="Hipervínculo" xfId="31210" builtinId="8" hidden="1"/>
    <cellStyle name="Hipervínculo" xfId="31212" builtinId="8" hidden="1"/>
    <cellStyle name="Hipervínculo" xfId="31214" builtinId="8" hidden="1"/>
    <cellStyle name="Hipervínculo" xfId="31216" builtinId="8" hidden="1"/>
    <cellStyle name="Hipervínculo" xfId="31218" builtinId="8" hidden="1"/>
    <cellStyle name="Hipervínculo" xfId="31220" builtinId="8" hidden="1"/>
    <cellStyle name="Hipervínculo" xfId="31222" builtinId="8" hidden="1"/>
    <cellStyle name="Hipervínculo" xfId="31224" builtinId="8" hidden="1"/>
    <cellStyle name="Hipervínculo" xfId="31226" builtinId="8" hidden="1"/>
    <cellStyle name="Hipervínculo" xfId="31228" builtinId="8" hidden="1"/>
    <cellStyle name="Hipervínculo" xfId="31230" builtinId="8" hidden="1"/>
    <cellStyle name="Hipervínculo" xfId="31232" builtinId="8" hidden="1"/>
    <cellStyle name="Hipervínculo" xfId="31234" builtinId="8" hidden="1"/>
    <cellStyle name="Hipervínculo" xfId="31236" builtinId="8" hidden="1"/>
    <cellStyle name="Hipervínculo" xfId="31238" builtinId="8" hidden="1"/>
    <cellStyle name="Hipervínculo" xfId="31240" builtinId="8" hidden="1"/>
    <cellStyle name="Hipervínculo" xfId="31242" builtinId="8" hidden="1"/>
    <cellStyle name="Hipervínculo" xfId="31244" builtinId="8" hidden="1"/>
    <cellStyle name="Hipervínculo" xfId="31246" builtinId="8" hidden="1"/>
    <cellStyle name="Hipervínculo" xfId="31248" builtinId="8" hidden="1"/>
    <cellStyle name="Hipervínculo" xfId="31250" builtinId="8" hidden="1"/>
    <cellStyle name="Hipervínculo" xfId="31252" builtinId="8" hidden="1"/>
    <cellStyle name="Hipervínculo" xfId="31254" builtinId="8" hidden="1"/>
    <cellStyle name="Hipervínculo" xfId="31256" builtinId="8" hidden="1"/>
    <cellStyle name="Hipervínculo" xfId="31258" builtinId="8" hidden="1"/>
    <cellStyle name="Hipervínculo" xfId="31260" builtinId="8" hidden="1"/>
    <cellStyle name="Hipervínculo" xfId="31262" builtinId="8" hidden="1"/>
    <cellStyle name="Hipervínculo" xfId="31264" builtinId="8" hidden="1"/>
    <cellStyle name="Hipervínculo" xfId="31266" builtinId="8" hidden="1"/>
    <cellStyle name="Hipervínculo" xfId="31268" builtinId="8" hidden="1"/>
    <cellStyle name="Hipervínculo" xfId="31270" builtinId="8" hidden="1"/>
    <cellStyle name="Hipervínculo" xfId="31272" builtinId="8" hidden="1"/>
    <cellStyle name="Hipervínculo" xfId="31274" builtinId="8" hidden="1"/>
    <cellStyle name="Hipervínculo" xfId="31276" builtinId="8" hidden="1"/>
    <cellStyle name="Hipervínculo" xfId="31278" builtinId="8" hidden="1"/>
    <cellStyle name="Hipervínculo" xfId="31280" builtinId="8" hidden="1"/>
    <cellStyle name="Hipervínculo" xfId="31282" builtinId="8" hidden="1"/>
    <cellStyle name="Hipervínculo" xfId="31284" builtinId="8" hidden="1"/>
    <cellStyle name="Hipervínculo" xfId="31286" builtinId="8" hidden="1"/>
    <cellStyle name="Hipervínculo" xfId="31288" builtinId="8" hidden="1"/>
    <cellStyle name="Hipervínculo" xfId="31290" builtinId="8" hidden="1"/>
    <cellStyle name="Hipervínculo" xfId="31292" builtinId="8" hidden="1"/>
    <cellStyle name="Hipervínculo" xfId="31294" builtinId="8" hidden="1"/>
    <cellStyle name="Hipervínculo" xfId="31296" builtinId="8" hidden="1"/>
    <cellStyle name="Hipervínculo" xfId="31298" builtinId="8" hidden="1"/>
    <cellStyle name="Hipervínculo" xfId="31300" builtinId="8" hidden="1"/>
    <cellStyle name="Hipervínculo" xfId="31302" builtinId="8" hidden="1"/>
    <cellStyle name="Hipervínculo" xfId="31304" builtinId="8" hidden="1"/>
    <cellStyle name="Hipervínculo" xfId="31306" builtinId="8" hidden="1"/>
    <cellStyle name="Hipervínculo" xfId="31308" builtinId="8" hidden="1"/>
    <cellStyle name="Hipervínculo" xfId="31310" builtinId="8" hidden="1"/>
    <cellStyle name="Hipervínculo" xfId="31312" builtinId="8" hidden="1"/>
    <cellStyle name="Hipervínculo" xfId="31314" builtinId="8" hidden="1"/>
    <cellStyle name="Hipervínculo" xfId="31316" builtinId="8" hidden="1"/>
    <cellStyle name="Hipervínculo" xfId="31318" builtinId="8" hidden="1"/>
    <cellStyle name="Hipervínculo" xfId="31320" builtinId="8" hidden="1"/>
    <cellStyle name="Hipervínculo" xfId="31322" builtinId="8" hidden="1"/>
    <cellStyle name="Hipervínculo" xfId="31324" builtinId="8" hidden="1"/>
    <cellStyle name="Hipervínculo" xfId="31326" builtinId="8" hidden="1"/>
    <cellStyle name="Hipervínculo" xfId="31328" builtinId="8" hidden="1"/>
    <cellStyle name="Hipervínculo" xfId="31330" builtinId="8" hidden="1"/>
    <cellStyle name="Hipervínculo" xfId="31332" builtinId="8" hidden="1"/>
    <cellStyle name="Hipervínculo" xfId="31334" builtinId="8" hidden="1"/>
    <cellStyle name="Hipervínculo" xfId="31336" builtinId="8" hidden="1"/>
    <cellStyle name="Hipervínculo" xfId="31338" builtinId="8" hidden="1"/>
    <cellStyle name="Hipervínculo" xfId="31340" builtinId="8" hidden="1"/>
    <cellStyle name="Hipervínculo" xfId="31342" builtinId="8" hidden="1"/>
    <cellStyle name="Hipervínculo" xfId="31344" builtinId="8" hidden="1"/>
    <cellStyle name="Hipervínculo" xfId="31346" builtinId="8" hidden="1"/>
    <cellStyle name="Hipervínculo" xfId="31348" builtinId="8" hidden="1"/>
    <cellStyle name="Hipervínculo" xfId="31350" builtinId="8" hidden="1"/>
    <cellStyle name="Hipervínculo" xfId="31352" builtinId="8" hidden="1"/>
    <cellStyle name="Hipervínculo" xfId="31354" builtinId="8" hidden="1"/>
    <cellStyle name="Hipervínculo" xfId="31356" builtinId="8" hidden="1"/>
    <cellStyle name="Hipervínculo" xfId="31358" builtinId="8" hidden="1"/>
    <cellStyle name="Hipervínculo" xfId="31360" builtinId="8" hidden="1"/>
    <cellStyle name="Hipervínculo" xfId="31362" builtinId="8" hidden="1"/>
    <cellStyle name="Hipervínculo" xfId="31364" builtinId="8" hidden="1"/>
    <cellStyle name="Hipervínculo" xfId="31366" builtinId="8" hidden="1"/>
    <cellStyle name="Hipervínculo" xfId="31368" builtinId="8" hidden="1"/>
    <cellStyle name="Hipervínculo" xfId="31370" builtinId="8" hidden="1"/>
    <cellStyle name="Hipervínculo" xfId="31372" builtinId="8" hidden="1"/>
    <cellStyle name="Hipervínculo" xfId="31374" builtinId="8" hidden="1"/>
    <cellStyle name="Hipervínculo" xfId="31376" builtinId="8" hidden="1"/>
    <cellStyle name="Hipervínculo" xfId="31378" builtinId="8" hidden="1"/>
    <cellStyle name="Hipervínculo" xfId="31380" builtinId="8" hidden="1"/>
    <cellStyle name="Hipervínculo" xfId="31382" builtinId="8" hidden="1"/>
    <cellStyle name="Hipervínculo" xfId="31384" builtinId="8" hidden="1"/>
    <cellStyle name="Hipervínculo" xfId="31386" builtinId="8" hidden="1"/>
    <cellStyle name="Hipervínculo" xfId="31388" builtinId="8" hidden="1"/>
    <cellStyle name="Hipervínculo" xfId="31390" builtinId="8" hidden="1"/>
    <cellStyle name="Hipervínculo" xfId="31392" builtinId="8" hidden="1"/>
    <cellStyle name="Hipervínculo" xfId="31394" builtinId="8" hidden="1"/>
    <cellStyle name="Hipervínculo" xfId="31396" builtinId="8" hidden="1"/>
    <cellStyle name="Hipervínculo" xfId="31398" builtinId="8" hidden="1"/>
    <cellStyle name="Hipervínculo" xfId="31400" builtinId="8" hidden="1"/>
    <cellStyle name="Hipervínculo" xfId="31402" builtinId="8" hidden="1"/>
    <cellStyle name="Hipervínculo" xfId="31404" builtinId="8" hidden="1"/>
    <cellStyle name="Hipervínculo" xfId="31406" builtinId="8" hidden="1"/>
    <cellStyle name="Hipervínculo" xfId="31408" builtinId="8" hidden="1"/>
    <cellStyle name="Hipervínculo" xfId="31410" builtinId="8" hidden="1"/>
    <cellStyle name="Hipervínculo" xfId="31412" builtinId="8" hidden="1"/>
    <cellStyle name="Hipervínculo" xfId="31414" builtinId="8" hidden="1"/>
    <cellStyle name="Hipervínculo" xfId="31416" builtinId="8" hidden="1"/>
    <cellStyle name="Hipervínculo" xfId="31418" builtinId="8" hidden="1"/>
    <cellStyle name="Hipervínculo" xfId="31420" builtinId="8" hidden="1"/>
    <cellStyle name="Hipervínculo" xfId="31422" builtinId="8" hidden="1"/>
    <cellStyle name="Hipervínculo" xfId="31424" builtinId="8" hidden="1"/>
    <cellStyle name="Hipervínculo" xfId="31426" builtinId="8" hidden="1"/>
    <cellStyle name="Hipervínculo" xfId="31428" builtinId="8" hidden="1"/>
    <cellStyle name="Hipervínculo" xfId="31430" builtinId="8" hidden="1"/>
    <cellStyle name="Hipervínculo" xfId="31432" builtinId="8" hidden="1"/>
    <cellStyle name="Hipervínculo" xfId="31434" builtinId="8" hidden="1"/>
    <cellStyle name="Hipervínculo" xfId="31436" builtinId="8" hidden="1"/>
    <cellStyle name="Hipervínculo" xfId="31438" builtinId="8" hidden="1"/>
    <cellStyle name="Hipervínculo" xfId="31440" builtinId="8" hidden="1"/>
    <cellStyle name="Hipervínculo" xfId="31442" builtinId="8" hidden="1"/>
    <cellStyle name="Hipervínculo" xfId="31444" builtinId="8" hidden="1"/>
    <cellStyle name="Hipervínculo" xfId="31446" builtinId="8" hidden="1"/>
    <cellStyle name="Hipervínculo" xfId="31448" builtinId="8" hidden="1"/>
    <cellStyle name="Hipervínculo" xfId="31450" builtinId="8" hidden="1"/>
    <cellStyle name="Hipervínculo" xfId="31452" builtinId="8" hidden="1"/>
    <cellStyle name="Hipervínculo" xfId="31454" builtinId="8" hidden="1"/>
    <cellStyle name="Hipervínculo" xfId="31456" builtinId="8" hidden="1"/>
    <cellStyle name="Hipervínculo" xfId="31458" builtinId="8" hidden="1"/>
    <cellStyle name="Hipervínculo" xfId="31460" builtinId="8" hidden="1"/>
    <cellStyle name="Hipervínculo" xfId="31462" builtinId="8" hidden="1"/>
    <cellStyle name="Hipervínculo" xfId="31464" builtinId="8" hidden="1"/>
    <cellStyle name="Hipervínculo" xfId="31466" builtinId="8" hidden="1"/>
    <cellStyle name="Hipervínculo" xfId="31468" builtinId="8" hidden="1"/>
    <cellStyle name="Hipervínculo" xfId="31470" builtinId="8" hidden="1"/>
    <cellStyle name="Hipervínculo" xfId="31472" builtinId="8" hidden="1"/>
    <cellStyle name="Hipervínculo" xfId="31474" builtinId="8" hidden="1"/>
    <cellStyle name="Hipervínculo" xfId="31476" builtinId="8" hidden="1"/>
    <cellStyle name="Hipervínculo" xfId="31478" builtinId="8" hidden="1"/>
    <cellStyle name="Hipervínculo" xfId="31480" builtinId="8" hidden="1"/>
    <cellStyle name="Hipervínculo" xfId="31482" builtinId="8" hidden="1"/>
    <cellStyle name="Hipervínculo" xfId="31484" builtinId="8" hidden="1"/>
    <cellStyle name="Hipervínculo" xfId="31486" builtinId="8" hidden="1"/>
    <cellStyle name="Hipervínculo" xfId="31488" builtinId="8" hidden="1"/>
    <cellStyle name="Hipervínculo" xfId="31490" builtinId="8" hidden="1"/>
    <cellStyle name="Hipervínculo" xfId="31492" builtinId="8" hidden="1"/>
    <cellStyle name="Hipervínculo" xfId="31494" builtinId="8" hidden="1"/>
    <cellStyle name="Hipervínculo" xfId="31496" builtinId="8" hidden="1"/>
    <cellStyle name="Hipervínculo" xfId="31498" builtinId="8" hidden="1"/>
    <cellStyle name="Hipervínculo" xfId="31500" builtinId="8" hidden="1"/>
    <cellStyle name="Hipervínculo" xfId="31502" builtinId="8" hidden="1"/>
    <cellStyle name="Hipervínculo" xfId="31504" builtinId="8" hidden="1"/>
    <cellStyle name="Hipervínculo" xfId="31506" builtinId="8" hidden="1"/>
    <cellStyle name="Hipervínculo" xfId="31508" builtinId="8" hidden="1"/>
    <cellStyle name="Hipervínculo" xfId="31510" builtinId="8" hidden="1"/>
    <cellStyle name="Hipervínculo" xfId="31512" builtinId="8" hidden="1"/>
    <cellStyle name="Hipervínculo" xfId="31514" builtinId="8" hidden="1"/>
    <cellStyle name="Hipervínculo" xfId="31516" builtinId="8" hidden="1"/>
    <cellStyle name="Hipervínculo" xfId="31518" builtinId="8" hidden="1"/>
    <cellStyle name="Hipervínculo" xfId="31520" builtinId="8" hidden="1"/>
    <cellStyle name="Hipervínculo" xfId="31522" builtinId="8" hidden="1"/>
    <cellStyle name="Hipervínculo" xfId="31524" builtinId="8" hidden="1"/>
    <cellStyle name="Hipervínculo" xfId="31526" builtinId="8" hidden="1"/>
    <cellStyle name="Hipervínculo" xfId="31528" builtinId="8" hidden="1"/>
    <cellStyle name="Hipervínculo" xfId="31530" builtinId="8" hidden="1"/>
    <cellStyle name="Hipervínculo" xfId="31532" builtinId="8" hidden="1"/>
    <cellStyle name="Hipervínculo" xfId="31534" builtinId="8" hidden="1"/>
    <cellStyle name="Hipervínculo" xfId="31536" builtinId="8" hidden="1"/>
    <cellStyle name="Hipervínculo" xfId="31538" builtinId="8" hidden="1"/>
    <cellStyle name="Hipervínculo" xfId="31540" builtinId="8" hidden="1"/>
    <cellStyle name="Hipervínculo" xfId="31542" builtinId="8" hidden="1"/>
    <cellStyle name="Hipervínculo" xfId="31544" builtinId="8" hidden="1"/>
    <cellStyle name="Hipervínculo" xfId="31546" builtinId="8" hidden="1"/>
    <cellStyle name="Hipervínculo" xfId="31548" builtinId="8" hidden="1"/>
    <cellStyle name="Hipervínculo" xfId="31550" builtinId="8" hidden="1"/>
    <cellStyle name="Hipervínculo" xfId="31552" builtinId="8" hidden="1"/>
    <cellStyle name="Hipervínculo" xfId="31554" builtinId="8" hidden="1"/>
    <cellStyle name="Hipervínculo" xfId="31556" builtinId="8" hidden="1"/>
    <cellStyle name="Hipervínculo" xfId="31558" builtinId="8" hidden="1"/>
    <cellStyle name="Hipervínculo" xfId="31560" builtinId="8" hidden="1"/>
    <cellStyle name="Hipervínculo" xfId="31562" builtinId="8" hidden="1"/>
    <cellStyle name="Hipervínculo" xfId="31564" builtinId="8" hidden="1"/>
    <cellStyle name="Hipervínculo" xfId="31566" builtinId="8" hidden="1"/>
    <cellStyle name="Hipervínculo" xfId="31568" builtinId="8" hidden="1"/>
    <cellStyle name="Hipervínculo" xfId="31570" builtinId="8" hidden="1"/>
    <cellStyle name="Hipervínculo" xfId="31572" builtinId="8" hidden="1"/>
    <cellStyle name="Hipervínculo" xfId="31574" builtinId="8" hidden="1"/>
    <cellStyle name="Hipervínculo" xfId="31576" builtinId="8" hidden="1"/>
    <cellStyle name="Hipervínculo" xfId="31578" builtinId="8" hidden="1"/>
    <cellStyle name="Hipervínculo" xfId="31580" builtinId="8" hidden="1"/>
    <cellStyle name="Hipervínculo" xfId="31582" builtinId="8" hidden="1"/>
    <cellStyle name="Hipervínculo" xfId="31584" builtinId="8" hidden="1"/>
    <cellStyle name="Hipervínculo" xfId="31586" builtinId="8" hidden="1"/>
    <cellStyle name="Hipervínculo" xfId="31588" builtinId="8" hidden="1"/>
    <cellStyle name="Hipervínculo" xfId="31590" builtinId="8" hidden="1"/>
    <cellStyle name="Hipervínculo" xfId="31592" builtinId="8" hidden="1"/>
    <cellStyle name="Hipervínculo" xfId="31594" builtinId="8" hidden="1"/>
    <cellStyle name="Hipervínculo" xfId="31596" builtinId="8" hidden="1"/>
    <cellStyle name="Hipervínculo" xfId="31598" builtinId="8" hidden="1"/>
    <cellStyle name="Hipervínculo" xfId="31600" builtinId="8" hidden="1"/>
    <cellStyle name="Hipervínculo" xfId="31602" builtinId="8" hidden="1"/>
    <cellStyle name="Hipervínculo" xfId="31604" builtinId="8" hidden="1"/>
    <cellStyle name="Hipervínculo" xfId="31606" builtinId="8" hidden="1"/>
    <cellStyle name="Hipervínculo" xfId="31608" builtinId="8" hidden="1"/>
    <cellStyle name="Hipervínculo" xfId="31610" builtinId="8" hidden="1"/>
    <cellStyle name="Hipervínculo" xfId="31612" builtinId="8" hidden="1"/>
    <cellStyle name="Hipervínculo" xfId="31614" builtinId="8" hidden="1"/>
    <cellStyle name="Hipervínculo" xfId="31616" builtinId="8" hidden="1"/>
    <cellStyle name="Hipervínculo" xfId="31618" builtinId="8" hidden="1"/>
    <cellStyle name="Hipervínculo" xfId="31620" builtinId="8" hidden="1"/>
    <cellStyle name="Hipervínculo" xfId="31622" builtinId="8" hidden="1"/>
    <cellStyle name="Hipervínculo" xfId="31624" builtinId="8" hidden="1"/>
    <cellStyle name="Hipervínculo" xfId="31626" builtinId="8" hidden="1"/>
    <cellStyle name="Hipervínculo" xfId="31628" builtinId="8" hidden="1"/>
    <cellStyle name="Hipervínculo" xfId="31630" builtinId="8" hidden="1"/>
    <cellStyle name="Hipervínculo" xfId="31632" builtinId="8" hidden="1"/>
    <cellStyle name="Hipervínculo" xfId="31634" builtinId="8" hidden="1"/>
    <cellStyle name="Hipervínculo" xfId="31636" builtinId="8" hidden="1"/>
    <cellStyle name="Hipervínculo" xfId="31638" builtinId="8" hidden="1"/>
    <cellStyle name="Hipervínculo" xfId="31640" builtinId="8" hidden="1"/>
    <cellStyle name="Hipervínculo" xfId="31642" builtinId="8" hidden="1"/>
    <cellStyle name="Hipervínculo" xfId="31644" builtinId="8" hidden="1"/>
    <cellStyle name="Hipervínculo" xfId="31646" builtinId="8" hidden="1"/>
    <cellStyle name="Hipervínculo" xfId="31648" builtinId="8" hidden="1"/>
    <cellStyle name="Hipervínculo" xfId="31650" builtinId="8" hidden="1"/>
    <cellStyle name="Hipervínculo" xfId="31652" builtinId="8" hidden="1"/>
    <cellStyle name="Hipervínculo" xfId="31654" builtinId="8" hidden="1"/>
    <cellStyle name="Hipervínculo" xfId="31656" builtinId="8" hidden="1"/>
    <cellStyle name="Hipervínculo" xfId="31658" builtinId="8" hidden="1"/>
    <cellStyle name="Hipervínculo" xfId="31660" builtinId="8" hidden="1"/>
    <cellStyle name="Hipervínculo" xfId="31662" builtinId="8" hidden="1"/>
    <cellStyle name="Hipervínculo" xfId="31664" builtinId="8" hidden="1"/>
    <cellStyle name="Hipervínculo" xfId="31666" builtinId="8" hidden="1"/>
    <cellStyle name="Hipervínculo" xfId="31668" builtinId="8" hidden="1"/>
    <cellStyle name="Hipervínculo" xfId="31670" builtinId="8" hidden="1"/>
    <cellStyle name="Hipervínculo" xfId="31672" builtinId="8" hidden="1"/>
    <cellStyle name="Hipervínculo" xfId="31674" builtinId="8" hidden="1"/>
    <cellStyle name="Hipervínculo" xfId="31676" builtinId="8" hidden="1"/>
    <cellStyle name="Hipervínculo" xfId="31678" builtinId="8" hidden="1"/>
    <cellStyle name="Hipervínculo" xfId="31680" builtinId="8" hidden="1"/>
    <cellStyle name="Hipervínculo" xfId="31682" builtinId="8" hidden="1"/>
    <cellStyle name="Hipervínculo" xfId="31684" builtinId="8" hidden="1"/>
    <cellStyle name="Hipervínculo" xfId="31686" builtinId="8" hidden="1"/>
    <cellStyle name="Hipervínculo" xfId="31688" builtinId="8" hidden="1"/>
    <cellStyle name="Hipervínculo" xfId="31690" builtinId="8" hidden="1"/>
    <cellStyle name="Hipervínculo" xfId="31692" builtinId="8" hidden="1"/>
    <cellStyle name="Hipervínculo" xfId="31694" builtinId="8" hidden="1"/>
    <cellStyle name="Hipervínculo" xfId="31696" builtinId="8" hidden="1"/>
    <cellStyle name="Hipervínculo" xfId="31698" builtinId="8" hidden="1"/>
    <cellStyle name="Hipervínculo" xfId="31700" builtinId="8" hidden="1"/>
    <cellStyle name="Hipervínculo" xfId="31702" builtinId="8" hidden="1"/>
    <cellStyle name="Hipervínculo" xfId="31704" builtinId="8" hidden="1"/>
    <cellStyle name="Hipervínculo" xfId="31706" builtinId="8" hidden="1"/>
    <cellStyle name="Hipervínculo" xfId="31708" builtinId="8" hidden="1"/>
    <cellStyle name="Hipervínculo" xfId="31710" builtinId="8" hidden="1"/>
    <cellStyle name="Hipervínculo" xfId="31712" builtinId="8" hidden="1"/>
    <cellStyle name="Hipervínculo" xfId="31714" builtinId="8" hidden="1"/>
    <cellStyle name="Hipervínculo" xfId="31716" builtinId="8" hidden="1"/>
    <cellStyle name="Hipervínculo" xfId="31718" builtinId="8" hidden="1"/>
    <cellStyle name="Hipervínculo" xfId="31720" builtinId="8" hidden="1"/>
    <cellStyle name="Hipervínculo" xfId="31722" builtinId="8" hidden="1"/>
    <cellStyle name="Hipervínculo" xfId="31724" builtinId="8" hidden="1"/>
    <cellStyle name="Hipervínculo" xfId="31726" builtinId="8" hidden="1"/>
    <cellStyle name="Hipervínculo" xfId="31728" builtinId="8" hidden="1"/>
    <cellStyle name="Hipervínculo" xfId="31730" builtinId="8" hidden="1"/>
    <cellStyle name="Hipervínculo" xfId="31732" builtinId="8" hidden="1"/>
    <cellStyle name="Hipervínculo" xfId="31734" builtinId="8" hidden="1"/>
    <cellStyle name="Hipervínculo" xfId="31736" builtinId="8" hidden="1"/>
    <cellStyle name="Hipervínculo" xfId="31738" builtinId="8" hidden="1"/>
    <cellStyle name="Hipervínculo" xfId="31740" builtinId="8" hidden="1"/>
    <cellStyle name="Hipervínculo" xfId="31742" builtinId="8" hidden="1"/>
    <cellStyle name="Hipervínculo" xfId="31744" builtinId="8" hidden="1"/>
    <cellStyle name="Hipervínculo" xfId="31746" builtinId="8" hidden="1"/>
    <cellStyle name="Hipervínculo" xfId="31748" builtinId="8" hidden="1"/>
    <cellStyle name="Hipervínculo" xfId="31750" builtinId="8" hidden="1"/>
    <cellStyle name="Hipervínculo" xfId="31752" builtinId="8" hidden="1"/>
    <cellStyle name="Hipervínculo" xfId="31754" builtinId="8" hidden="1"/>
    <cellStyle name="Hipervínculo" xfId="31756" builtinId="8" hidden="1"/>
    <cellStyle name="Hipervínculo" xfId="31758" builtinId="8" hidden="1"/>
    <cellStyle name="Hipervínculo" xfId="31760" builtinId="8" hidden="1"/>
    <cellStyle name="Hipervínculo" xfId="31762" builtinId="8" hidden="1"/>
    <cellStyle name="Hipervínculo" xfId="31764" builtinId="8" hidden="1"/>
    <cellStyle name="Hipervínculo" xfId="31766" builtinId="8" hidden="1"/>
    <cellStyle name="Hipervínculo" xfId="31768" builtinId="8" hidden="1"/>
    <cellStyle name="Hipervínculo" xfId="31770" builtinId="8" hidden="1"/>
    <cellStyle name="Hipervínculo" xfId="31772" builtinId="8" hidden="1"/>
    <cellStyle name="Hipervínculo" xfId="31774" builtinId="8" hidden="1"/>
    <cellStyle name="Hipervínculo" xfId="31776" builtinId="8" hidden="1"/>
    <cellStyle name="Hipervínculo" xfId="31778" builtinId="8" hidden="1"/>
    <cellStyle name="Hipervínculo" xfId="31780" builtinId="8" hidden="1"/>
    <cellStyle name="Hipervínculo" xfId="31782" builtinId="8" hidden="1"/>
    <cellStyle name="Hipervínculo" xfId="31784" builtinId="8" hidden="1"/>
    <cellStyle name="Hipervínculo" xfId="31786" builtinId="8" hidden="1"/>
    <cellStyle name="Hipervínculo" xfId="31788" builtinId="8" hidden="1"/>
    <cellStyle name="Hipervínculo" xfId="31790" builtinId="8" hidden="1"/>
    <cellStyle name="Hipervínculo" xfId="31792" builtinId="8" hidden="1"/>
    <cellStyle name="Hipervínculo" xfId="31794" builtinId="8" hidden="1"/>
    <cellStyle name="Hipervínculo" xfId="31796" builtinId="8" hidden="1"/>
    <cellStyle name="Hipervínculo" xfId="31798" builtinId="8" hidden="1"/>
    <cellStyle name="Hipervínculo" xfId="31800" builtinId="8" hidden="1"/>
    <cellStyle name="Hipervínculo" xfId="31802" builtinId="8" hidden="1"/>
    <cellStyle name="Hipervínculo" xfId="31804" builtinId="8" hidden="1"/>
    <cellStyle name="Hipervínculo" xfId="31806" builtinId="8" hidden="1"/>
    <cellStyle name="Hipervínculo" xfId="31808" builtinId="8" hidden="1"/>
    <cellStyle name="Hipervínculo" xfId="31810" builtinId="8" hidden="1"/>
    <cellStyle name="Hipervínculo" xfId="31812" builtinId="8" hidden="1"/>
    <cellStyle name="Hipervínculo" xfId="31814" builtinId="8" hidden="1"/>
    <cellStyle name="Hipervínculo" xfId="31816" builtinId="8" hidden="1"/>
    <cellStyle name="Hipervínculo" xfId="31818" builtinId="8" hidden="1"/>
    <cellStyle name="Hipervínculo" xfId="31820" builtinId="8" hidden="1"/>
    <cellStyle name="Hipervínculo" xfId="31822" builtinId="8" hidden="1"/>
    <cellStyle name="Hipervínculo" xfId="31824" builtinId="8" hidden="1"/>
    <cellStyle name="Hipervínculo" xfId="31826" builtinId="8" hidden="1"/>
    <cellStyle name="Hipervínculo" xfId="31828" builtinId="8" hidden="1"/>
    <cellStyle name="Hipervínculo" xfId="31830" builtinId="8" hidden="1"/>
    <cellStyle name="Hipervínculo" xfId="31832" builtinId="8" hidden="1"/>
    <cellStyle name="Hipervínculo" xfId="31834" builtinId="8" hidden="1"/>
    <cellStyle name="Hipervínculo" xfId="31836" builtinId="8" hidden="1"/>
    <cellStyle name="Hipervínculo" xfId="31838" builtinId="8" hidden="1"/>
    <cellStyle name="Hipervínculo" xfId="31840" builtinId="8" hidden="1"/>
    <cellStyle name="Hipervínculo" xfId="31842" builtinId="8" hidden="1"/>
    <cellStyle name="Hipervínculo" xfId="31844" builtinId="8" hidden="1"/>
    <cellStyle name="Hipervínculo" xfId="31846" builtinId="8" hidden="1"/>
    <cellStyle name="Hipervínculo" xfId="31848" builtinId="8" hidden="1"/>
    <cellStyle name="Hipervínculo" xfId="31850" builtinId="8" hidden="1"/>
    <cellStyle name="Hipervínculo" xfId="31852" builtinId="8" hidden="1"/>
    <cellStyle name="Hipervínculo" xfId="31854" builtinId="8" hidden="1"/>
    <cellStyle name="Hipervínculo" xfId="31856" builtinId="8" hidden="1"/>
    <cellStyle name="Hipervínculo" xfId="31858" builtinId="8" hidden="1"/>
    <cellStyle name="Hipervínculo" xfId="31860" builtinId="8" hidden="1"/>
    <cellStyle name="Hipervínculo" xfId="31862" builtinId="8" hidden="1"/>
    <cellStyle name="Hipervínculo" xfId="31864" builtinId="8" hidden="1"/>
    <cellStyle name="Hipervínculo" xfId="31866" builtinId="8" hidden="1"/>
    <cellStyle name="Hipervínculo" xfId="31868" builtinId="8" hidden="1"/>
    <cellStyle name="Hipervínculo" xfId="31870" builtinId="8" hidden="1"/>
    <cellStyle name="Hipervínculo" xfId="31872" builtinId="8" hidden="1"/>
    <cellStyle name="Hipervínculo" xfId="31874" builtinId="8" hidden="1"/>
    <cellStyle name="Hipervínculo" xfId="31876" builtinId="8" hidden="1"/>
    <cellStyle name="Hipervínculo" xfId="31878" builtinId="8" hidden="1"/>
    <cellStyle name="Hipervínculo" xfId="31880" builtinId="8" hidden="1"/>
    <cellStyle name="Hipervínculo" xfId="31882" builtinId="8" hidden="1"/>
    <cellStyle name="Hipervínculo" xfId="31884" builtinId="8" hidden="1"/>
    <cellStyle name="Hipervínculo" xfId="31886" builtinId="8" hidden="1"/>
    <cellStyle name="Hipervínculo" xfId="31888" builtinId="8" hidden="1"/>
    <cellStyle name="Hipervínculo" xfId="31890" builtinId="8" hidden="1"/>
    <cellStyle name="Hipervínculo" xfId="31892" builtinId="8" hidden="1"/>
    <cellStyle name="Hipervínculo" xfId="31894" builtinId="8" hidden="1"/>
    <cellStyle name="Hipervínculo" xfId="31896" builtinId="8" hidden="1"/>
    <cellStyle name="Hipervínculo" xfId="31898" builtinId="8" hidden="1"/>
    <cellStyle name="Hipervínculo" xfId="31900" builtinId="8" hidden="1"/>
    <cellStyle name="Hipervínculo" xfId="31902" builtinId="8" hidden="1"/>
    <cellStyle name="Hipervínculo" xfId="31904" builtinId="8" hidden="1"/>
    <cellStyle name="Hipervínculo" xfId="31906" builtinId="8" hidden="1"/>
    <cellStyle name="Hipervínculo" xfId="31908" builtinId="8" hidden="1"/>
    <cellStyle name="Hipervínculo" xfId="31910" builtinId="8" hidden="1"/>
    <cellStyle name="Hipervínculo" xfId="31912" builtinId="8" hidden="1"/>
    <cellStyle name="Hipervínculo" xfId="31914" builtinId="8" hidden="1"/>
    <cellStyle name="Hipervínculo" xfId="31916" builtinId="8" hidden="1"/>
    <cellStyle name="Hipervínculo" xfId="31918" builtinId="8" hidden="1"/>
    <cellStyle name="Hipervínculo" xfId="31920" builtinId="8" hidden="1"/>
    <cellStyle name="Hipervínculo" xfId="31922" builtinId="8" hidden="1"/>
    <cellStyle name="Hipervínculo" xfId="31924" builtinId="8" hidden="1"/>
    <cellStyle name="Hipervínculo" xfId="31926" builtinId="8" hidden="1"/>
    <cellStyle name="Hipervínculo" xfId="31928" builtinId="8" hidden="1"/>
    <cellStyle name="Hipervínculo" xfId="31930" builtinId="8" hidden="1"/>
    <cellStyle name="Hipervínculo" xfId="31932" builtinId="8" hidden="1"/>
    <cellStyle name="Hipervínculo" xfId="31934" builtinId="8" hidden="1"/>
    <cellStyle name="Hipervínculo" xfId="31936" builtinId="8" hidden="1"/>
    <cellStyle name="Hipervínculo" xfId="31938" builtinId="8" hidden="1"/>
    <cellStyle name="Hipervínculo" xfId="31940" builtinId="8" hidden="1"/>
    <cellStyle name="Hipervínculo" xfId="31942" builtinId="8" hidden="1"/>
    <cellStyle name="Hipervínculo" xfId="31944" builtinId="8" hidden="1"/>
    <cellStyle name="Hipervínculo" xfId="31946" builtinId="8" hidden="1"/>
    <cellStyle name="Hipervínculo" xfId="31948" builtinId="8" hidden="1"/>
    <cellStyle name="Hipervínculo" xfId="31950" builtinId="8" hidden="1"/>
    <cellStyle name="Hipervínculo" xfId="31952" builtinId="8" hidden="1"/>
    <cellStyle name="Hipervínculo" xfId="31954" builtinId="8" hidden="1"/>
    <cellStyle name="Hipervínculo" xfId="31956" builtinId="8" hidden="1"/>
    <cellStyle name="Hipervínculo" xfId="31958" builtinId="8" hidden="1"/>
    <cellStyle name="Hipervínculo" xfId="31960" builtinId="8" hidden="1"/>
    <cellStyle name="Hipervínculo" xfId="31962" builtinId="8" hidden="1"/>
    <cellStyle name="Hipervínculo" xfId="31964" builtinId="8" hidden="1"/>
    <cellStyle name="Hipervínculo" xfId="31966" builtinId="8" hidden="1"/>
    <cellStyle name="Hipervínculo" xfId="31968" builtinId="8" hidden="1"/>
    <cellStyle name="Hipervínculo" xfId="31970" builtinId="8" hidden="1"/>
    <cellStyle name="Hipervínculo" xfId="31972" builtinId="8" hidden="1"/>
    <cellStyle name="Hipervínculo" xfId="31974" builtinId="8" hidden="1"/>
    <cellStyle name="Hipervínculo" xfId="31976" builtinId="8" hidden="1"/>
    <cellStyle name="Hipervínculo" xfId="31978" builtinId="8" hidden="1"/>
    <cellStyle name="Hipervínculo" xfId="31980" builtinId="8" hidden="1"/>
    <cellStyle name="Hipervínculo" xfId="31982" builtinId="8" hidden="1"/>
    <cellStyle name="Hipervínculo" xfId="31984" builtinId="8" hidden="1"/>
    <cellStyle name="Hipervínculo" xfId="31986" builtinId="8" hidden="1"/>
    <cellStyle name="Hipervínculo" xfId="31988" builtinId="8" hidden="1"/>
    <cellStyle name="Hipervínculo" xfId="31990" builtinId="8" hidden="1"/>
    <cellStyle name="Hipervínculo" xfId="31992" builtinId="8" hidden="1"/>
    <cellStyle name="Hipervínculo" xfId="31994" builtinId="8" hidden="1"/>
    <cellStyle name="Hipervínculo" xfId="31996" builtinId="8" hidden="1"/>
    <cellStyle name="Hipervínculo" xfId="31998" builtinId="8" hidden="1"/>
    <cellStyle name="Hipervínculo" xfId="32000" builtinId="8" hidden="1"/>
    <cellStyle name="Hipervínculo" xfId="32002" builtinId="8" hidden="1"/>
    <cellStyle name="Hipervínculo" xfId="32004" builtinId="8" hidden="1"/>
    <cellStyle name="Hipervínculo" xfId="32006" builtinId="8" hidden="1"/>
    <cellStyle name="Hipervínculo" xfId="32008" builtinId="8" hidden="1"/>
    <cellStyle name="Hipervínculo" xfId="32010" builtinId="8" hidden="1"/>
    <cellStyle name="Hipervínculo" xfId="32012" builtinId="8" hidden="1"/>
    <cellStyle name="Hipervínculo" xfId="32014" builtinId="8" hidden="1"/>
    <cellStyle name="Hipervínculo" xfId="32016" builtinId="8" hidden="1"/>
    <cellStyle name="Hipervínculo" xfId="32018" builtinId="8" hidden="1"/>
    <cellStyle name="Hipervínculo" xfId="32020" builtinId="8" hidden="1"/>
    <cellStyle name="Hipervínculo" xfId="32022" builtinId="8" hidden="1"/>
    <cellStyle name="Hipervínculo" xfId="32024" builtinId="8" hidden="1"/>
    <cellStyle name="Hipervínculo" xfId="32026" builtinId="8" hidden="1"/>
    <cellStyle name="Hipervínculo" xfId="32028" builtinId="8" hidden="1"/>
    <cellStyle name="Hipervínculo" xfId="32030" builtinId="8" hidden="1"/>
    <cellStyle name="Hipervínculo" xfId="32032" builtinId="8" hidden="1"/>
    <cellStyle name="Hipervínculo" xfId="32034" builtinId="8" hidden="1"/>
    <cellStyle name="Hipervínculo" xfId="32036" builtinId="8" hidden="1"/>
    <cellStyle name="Hipervínculo" xfId="32038" builtinId="8" hidden="1"/>
    <cellStyle name="Hipervínculo" xfId="32040" builtinId="8" hidden="1"/>
    <cellStyle name="Hipervínculo" xfId="32042" builtinId="8" hidden="1"/>
    <cellStyle name="Hipervínculo" xfId="32044" builtinId="8" hidden="1"/>
    <cellStyle name="Hipervínculo" xfId="32046" builtinId="8" hidden="1"/>
    <cellStyle name="Hipervínculo" xfId="32048" builtinId="8" hidden="1"/>
    <cellStyle name="Hipervínculo" xfId="32050" builtinId="8" hidden="1"/>
    <cellStyle name="Hipervínculo" xfId="32052" builtinId="8" hidden="1"/>
    <cellStyle name="Hipervínculo" xfId="32054" builtinId="8" hidden="1"/>
    <cellStyle name="Hipervínculo" xfId="32056" builtinId="8" hidden="1"/>
    <cellStyle name="Hipervínculo" xfId="32058" builtinId="8" hidden="1"/>
    <cellStyle name="Hipervínculo" xfId="32060" builtinId="8" hidden="1"/>
    <cellStyle name="Hipervínculo" xfId="32062" builtinId="8" hidden="1"/>
    <cellStyle name="Hipervínculo" xfId="32064" builtinId="8" hidden="1"/>
    <cellStyle name="Hipervínculo" xfId="32066" builtinId="8" hidden="1"/>
    <cellStyle name="Hipervínculo" xfId="32068" builtinId="8" hidden="1"/>
    <cellStyle name="Hipervínculo" xfId="32070" builtinId="8" hidden="1"/>
    <cellStyle name="Hipervínculo" xfId="32072" builtinId="8" hidden="1"/>
    <cellStyle name="Hipervínculo" xfId="32074" builtinId="8" hidden="1"/>
    <cellStyle name="Hipervínculo" xfId="32076" builtinId="8" hidden="1"/>
    <cellStyle name="Hipervínculo" xfId="32078" builtinId="8" hidden="1"/>
    <cellStyle name="Hipervínculo" xfId="32080" builtinId="8" hidden="1"/>
    <cellStyle name="Hipervínculo" xfId="32082" builtinId="8" hidden="1"/>
    <cellStyle name="Hipervínculo" xfId="32084" builtinId="8" hidden="1"/>
    <cellStyle name="Hipervínculo" xfId="32086" builtinId="8" hidden="1"/>
    <cellStyle name="Hipervínculo" xfId="32088" builtinId="8" hidden="1"/>
    <cellStyle name="Hipervínculo" xfId="32090" builtinId="8" hidden="1"/>
    <cellStyle name="Hipervínculo" xfId="32092" builtinId="8" hidden="1"/>
    <cellStyle name="Hipervínculo" xfId="32094" builtinId="8" hidden="1"/>
    <cellStyle name="Hipervínculo" xfId="32096" builtinId="8" hidden="1"/>
    <cellStyle name="Hipervínculo" xfId="32098" builtinId="8" hidden="1"/>
    <cellStyle name="Hipervínculo" xfId="32100" builtinId="8" hidden="1"/>
    <cellStyle name="Hipervínculo" xfId="32102" builtinId="8" hidden="1"/>
    <cellStyle name="Hipervínculo" xfId="32104" builtinId="8" hidden="1"/>
    <cellStyle name="Hipervínculo" xfId="32106" builtinId="8" hidden="1"/>
    <cellStyle name="Hipervínculo" xfId="32108" builtinId="8" hidden="1"/>
    <cellStyle name="Hipervínculo" xfId="32110" builtinId="8" hidden="1"/>
    <cellStyle name="Hipervínculo" xfId="32112" builtinId="8" hidden="1"/>
    <cellStyle name="Hipervínculo" xfId="32114" builtinId="8" hidden="1"/>
    <cellStyle name="Hipervínculo" xfId="32116" builtinId="8" hidden="1"/>
    <cellStyle name="Hipervínculo" xfId="32118" builtinId="8" hidden="1"/>
    <cellStyle name="Hipervínculo" xfId="32120" builtinId="8" hidden="1"/>
    <cellStyle name="Hipervínculo" xfId="32122" builtinId="8" hidden="1"/>
    <cellStyle name="Hipervínculo" xfId="32124" builtinId="8" hidden="1"/>
    <cellStyle name="Hipervínculo" xfId="32126" builtinId="8" hidden="1"/>
    <cellStyle name="Hipervínculo" xfId="32128" builtinId="8" hidden="1"/>
    <cellStyle name="Hipervínculo" xfId="32130" builtinId="8" hidden="1"/>
    <cellStyle name="Hipervínculo" xfId="32132" builtinId="8" hidden="1"/>
    <cellStyle name="Hipervínculo" xfId="32134" builtinId="8" hidden="1"/>
    <cellStyle name="Hipervínculo" xfId="32136" builtinId="8" hidden="1"/>
    <cellStyle name="Hipervínculo" xfId="32138" builtinId="8" hidden="1"/>
    <cellStyle name="Hipervínculo" xfId="32140" builtinId="8" hidden="1"/>
    <cellStyle name="Hipervínculo" xfId="32142" builtinId="8" hidden="1"/>
    <cellStyle name="Hipervínculo" xfId="32144" builtinId="8" hidden="1"/>
    <cellStyle name="Hipervínculo" xfId="32146" builtinId="8" hidden="1"/>
    <cellStyle name="Hipervínculo" xfId="32148" builtinId="8" hidden="1"/>
    <cellStyle name="Hipervínculo" xfId="32150" builtinId="8" hidden="1"/>
    <cellStyle name="Hipervínculo" xfId="32152" builtinId="8" hidden="1"/>
    <cellStyle name="Hipervínculo" xfId="32154" builtinId="8" hidden="1"/>
    <cellStyle name="Hipervínculo" xfId="32156" builtinId="8" hidden="1"/>
    <cellStyle name="Hipervínculo" xfId="32158" builtinId="8" hidden="1"/>
    <cellStyle name="Hipervínculo" xfId="32160" builtinId="8" hidden="1"/>
    <cellStyle name="Hipervínculo" xfId="32162" builtinId="8" hidden="1"/>
    <cellStyle name="Hipervínculo" xfId="32164" builtinId="8" hidden="1"/>
    <cellStyle name="Hipervínculo" xfId="32166" builtinId="8" hidden="1"/>
    <cellStyle name="Hipervínculo" xfId="32168" builtinId="8" hidden="1"/>
    <cellStyle name="Hipervínculo" xfId="32170" builtinId="8" hidden="1"/>
    <cellStyle name="Hipervínculo" xfId="32172" builtinId="8" hidden="1"/>
    <cellStyle name="Hipervínculo" xfId="32174" builtinId="8" hidden="1"/>
    <cellStyle name="Hipervínculo" xfId="32176" builtinId="8" hidden="1"/>
    <cellStyle name="Hipervínculo" xfId="32178" builtinId="8" hidden="1"/>
    <cellStyle name="Hipervínculo" xfId="32180" builtinId="8" hidden="1"/>
    <cellStyle name="Hipervínculo" xfId="32182" builtinId="8" hidden="1"/>
    <cellStyle name="Hipervínculo" xfId="32184" builtinId="8" hidden="1"/>
    <cellStyle name="Hipervínculo" xfId="32186" builtinId="8" hidden="1"/>
    <cellStyle name="Hipervínculo" xfId="32188" builtinId="8" hidden="1"/>
    <cellStyle name="Hipervínculo" xfId="32190" builtinId="8" hidden="1"/>
    <cellStyle name="Hipervínculo" xfId="32192" builtinId="8" hidden="1"/>
    <cellStyle name="Hipervínculo" xfId="32194" builtinId="8" hidden="1"/>
    <cellStyle name="Hipervínculo" xfId="32196" builtinId="8" hidden="1"/>
    <cellStyle name="Hipervínculo" xfId="32198" builtinId="8" hidden="1"/>
    <cellStyle name="Hipervínculo" xfId="32200" builtinId="8" hidden="1"/>
    <cellStyle name="Hipervínculo" xfId="32202" builtinId="8" hidden="1"/>
    <cellStyle name="Hipervínculo" xfId="32204" builtinId="8" hidden="1"/>
    <cellStyle name="Hipervínculo" xfId="32206" builtinId="8" hidden="1"/>
    <cellStyle name="Hipervínculo" xfId="32208" builtinId="8" hidden="1"/>
    <cellStyle name="Hipervínculo" xfId="32210" builtinId="8" hidden="1"/>
    <cellStyle name="Hipervínculo" xfId="32212" builtinId="8" hidden="1"/>
    <cellStyle name="Hipervínculo" xfId="32214" builtinId="8" hidden="1"/>
    <cellStyle name="Hipervínculo" xfId="32216" builtinId="8" hidden="1"/>
    <cellStyle name="Hipervínculo" xfId="32218" builtinId="8" hidden="1"/>
    <cellStyle name="Hipervínculo" xfId="32220" builtinId="8" hidden="1"/>
    <cellStyle name="Hipervínculo" xfId="32222" builtinId="8" hidden="1"/>
    <cellStyle name="Hipervínculo" xfId="32224" builtinId="8" hidden="1"/>
    <cellStyle name="Hipervínculo" xfId="32226" builtinId="8" hidden="1"/>
    <cellStyle name="Hipervínculo" xfId="32228" builtinId="8" hidden="1"/>
    <cellStyle name="Hipervínculo" xfId="32230" builtinId="8" hidden="1"/>
    <cellStyle name="Hipervínculo" xfId="32232" builtinId="8" hidden="1"/>
    <cellStyle name="Hipervínculo" xfId="32234" builtinId="8" hidden="1"/>
    <cellStyle name="Hipervínculo" xfId="32236" builtinId="8" hidden="1"/>
    <cellStyle name="Hipervínculo" xfId="32238" builtinId="8" hidden="1"/>
    <cellStyle name="Hipervínculo" xfId="32240" builtinId="8" hidden="1"/>
    <cellStyle name="Hipervínculo" xfId="32242" builtinId="8" hidden="1"/>
    <cellStyle name="Hipervínculo" xfId="32244" builtinId="8" hidden="1"/>
    <cellStyle name="Hipervínculo" xfId="32246" builtinId="8" hidden="1"/>
    <cellStyle name="Hipervínculo" xfId="32248" builtinId="8" hidden="1"/>
    <cellStyle name="Hipervínculo" xfId="32250" builtinId="8" hidden="1"/>
    <cellStyle name="Hipervínculo" xfId="32252" builtinId="8" hidden="1"/>
    <cellStyle name="Hipervínculo" xfId="32254" builtinId="8" hidden="1"/>
    <cellStyle name="Hipervínculo" xfId="32256" builtinId="8" hidden="1"/>
    <cellStyle name="Hipervínculo" xfId="32258" builtinId="8" hidden="1"/>
    <cellStyle name="Hipervínculo" xfId="32260" builtinId="8" hidden="1"/>
    <cellStyle name="Hipervínculo" xfId="32262" builtinId="8" hidden="1"/>
    <cellStyle name="Hipervínculo" xfId="32264" builtinId="8" hidden="1"/>
    <cellStyle name="Hipervínculo" xfId="32266" builtinId="8" hidden="1"/>
    <cellStyle name="Hipervínculo" xfId="32268" builtinId="8" hidden="1"/>
    <cellStyle name="Hipervínculo" xfId="32270" builtinId="8" hidden="1"/>
    <cellStyle name="Hipervínculo" xfId="32272" builtinId="8" hidden="1"/>
    <cellStyle name="Hipervínculo" xfId="32274" builtinId="8" hidden="1"/>
    <cellStyle name="Hipervínculo" xfId="32276" builtinId="8" hidden="1"/>
    <cellStyle name="Hipervínculo" xfId="32278" builtinId="8" hidden="1"/>
    <cellStyle name="Hipervínculo" xfId="32280" builtinId="8" hidden="1"/>
    <cellStyle name="Hipervínculo" xfId="32282" builtinId="8" hidden="1"/>
    <cellStyle name="Hipervínculo" xfId="32284" builtinId="8" hidden="1"/>
    <cellStyle name="Hipervínculo" xfId="32286" builtinId="8" hidden="1"/>
    <cellStyle name="Hipervínculo" xfId="32288" builtinId="8" hidden="1"/>
    <cellStyle name="Hipervínculo" xfId="32290" builtinId="8" hidden="1"/>
    <cellStyle name="Hipervínculo" xfId="32292" builtinId="8" hidden="1"/>
    <cellStyle name="Hipervínculo" xfId="32294" builtinId="8" hidden="1"/>
    <cellStyle name="Hipervínculo" xfId="32296" builtinId="8" hidden="1"/>
    <cellStyle name="Hipervínculo" xfId="32298" builtinId="8" hidden="1"/>
    <cellStyle name="Hipervínculo" xfId="32300" builtinId="8" hidden="1"/>
    <cellStyle name="Hipervínculo" xfId="32302" builtinId="8" hidden="1"/>
    <cellStyle name="Hipervínculo" xfId="32304" builtinId="8" hidden="1"/>
    <cellStyle name="Hipervínculo" xfId="32306" builtinId="8" hidden="1"/>
    <cellStyle name="Hipervínculo" xfId="32308" builtinId="8" hidden="1"/>
    <cellStyle name="Hipervínculo" xfId="32310" builtinId="8" hidden="1"/>
    <cellStyle name="Hipervínculo" xfId="32312" builtinId="8" hidden="1"/>
    <cellStyle name="Hipervínculo" xfId="32314" builtinId="8" hidden="1"/>
    <cellStyle name="Hipervínculo" xfId="32316" builtinId="8" hidden="1"/>
    <cellStyle name="Hipervínculo" xfId="32318" builtinId="8" hidden="1"/>
    <cellStyle name="Hipervínculo" xfId="32320" builtinId="8" hidden="1"/>
    <cellStyle name="Hipervínculo" xfId="32322" builtinId="8" hidden="1"/>
    <cellStyle name="Hipervínculo" xfId="32324" builtinId="8" hidden="1"/>
    <cellStyle name="Hipervínculo" xfId="32326" builtinId="8" hidden="1"/>
    <cellStyle name="Hipervínculo" xfId="32328" builtinId="8" hidden="1"/>
    <cellStyle name="Hipervínculo" xfId="32330" builtinId="8" hidden="1"/>
    <cellStyle name="Hipervínculo" xfId="32332" builtinId="8" hidden="1"/>
    <cellStyle name="Hipervínculo" xfId="32334" builtinId="8" hidden="1"/>
    <cellStyle name="Hipervínculo" xfId="32336" builtinId="8" hidden="1"/>
    <cellStyle name="Hipervínculo" xfId="32338" builtinId="8" hidden="1"/>
    <cellStyle name="Hipervínculo" xfId="32340" builtinId="8" hidden="1"/>
    <cellStyle name="Hipervínculo" xfId="32342" builtinId="8" hidden="1"/>
    <cellStyle name="Hipervínculo" xfId="32344" builtinId="8" hidden="1"/>
    <cellStyle name="Hipervínculo" xfId="32346" builtinId="8" hidden="1"/>
    <cellStyle name="Hipervínculo" xfId="32348" builtinId="8" hidden="1"/>
    <cellStyle name="Hipervínculo" xfId="32350" builtinId="8" hidden="1"/>
    <cellStyle name="Hipervínculo" xfId="32352" builtinId="8" hidden="1"/>
    <cellStyle name="Hipervínculo" xfId="32354" builtinId="8" hidden="1"/>
    <cellStyle name="Hipervínculo" xfId="32356" builtinId="8" hidden="1"/>
    <cellStyle name="Hipervínculo" xfId="32358" builtinId="8" hidden="1"/>
    <cellStyle name="Hipervínculo" xfId="32360" builtinId="8" hidden="1"/>
    <cellStyle name="Hipervínculo" xfId="32362" builtinId="8" hidden="1"/>
    <cellStyle name="Hipervínculo" xfId="32364" builtinId="8" hidden="1"/>
    <cellStyle name="Hipervínculo" xfId="32366" builtinId="8" hidden="1"/>
    <cellStyle name="Hipervínculo" xfId="32368" builtinId="8" hidden="1"/>
    <cellStyle name="Hipervínculo" xfId="32370" builtinId="8" hidden="1"/>
    <cellStyle name="Hipervínculo" xfId="32372" builtinId="8" hidden="1"/>
    <cellStyle name="Hipervínculo" xfId="32374" builtinId="8" hidden="1"/>
    <cellStyle name="Hipervínculo" xfId="32376" builtinId="8" hidden="1"/>
    <cellStyle name="Hipervínculo" xfId="32378" builtinId="8" hidden="1"/>
    <cellStyle name="Hipervínculo" xfId="32380" builtinId="8" hidden="1"/>
    <cellStyle name="Hipervínculo" xfId="32382" builtinId="8" hidden="1"/>
    <cellStyle name="Hipervínculo" xfId="32384" builtinId="8" hidden="1"/>
    <cellStyle name="Hipervínculo" xfId="32386" builtinId="8" hidden="1"/>
    <cellStyle name="Hipervínculo" xfId="32388" builtinId="8" hidden="1"/>
    <cellStyle name="Hipervínculo" xfId="32390" builtinId="8" hidden="1"/>
    <cellStyle name="Hipervínculo" xfId="32392" builtinId="8" hidden="1"/>
    <cellStyle name="Hipervínculo" xfId="32394" builtinId="8" hidden="1"/>
    <cellStyle name="Hipervínculo" xfId="32396" builtinId="8" hidden="1"/>
    <cellStyle name="Hipervínculo" xfId="32398" builtinId="8" hidden="1"/>
    <cellStyle name="Hipervínculo" xfId="32400" builtinId="8" hidden="1"/>
    <cellStyle name="Hipervínculo" xfId="32402" builtinId="8" hidden="1"/>
    <cellStyle name="Hipervínculo" xfId="32404" builtinId="8" hidden="1"/>
    <cellStyle name="Hipervínculo" xfId="32406" builtinId="8" hidden="1"/>
    <cellStyle name="Hipervínculo" xfId="32408" builtinId="8" hidden="1"/>
    <cellStyle name="Hipervínculo" xfId="32410" builtinId="8" hidden="1"/>
    <cellStyle name="Hipervínculo" xfId="32412" builtinId="8" hidden="1"/>
    <cellStyle name="Hipervínculo" xfId="32414" builtinId="8" hidden="1"/>
    <cellStyle name="Hipervínculo" xfId="32416" builtinId="8" hidden="1"/>
    <cellStyle name="Hipervínculo" xfId="32418" builtinId="8" hidden="1"/>
    <cellStyle name="Hipervínculo" xfId="32420" builtinId="8" hidden="1"/>
    <cellStyle name="Hipervínculo" xfId="32422" builtinId="8" hidden="1"/>
    <cellStyle name="Hipervínculo" xfId="32424" builtinId="8" hidden="1"/>
    <cellStyle name="Hipervínculo" xfId="32426" builtinId="8" hidden="1"/>
    <cellStyle name="Hipervínculo" xfId="32428" builtinId="8" hidden="1"/>
    <cellStyle name="Hipervínculo" xfId="32430" builtinId="8" hidden="1"/>
    <cellStyle name="Hipervínculo" xfId="32432" builtinId="8" hidden="1"/>
    <cellStyle name="Hipervínculo" xfId="32434" builtinId="8" hidden="1"/>
    <cellStyle name="Hipervínculo" xfId="32436" builtinId="8" hidden="1"/>
    <cellStyle name="Hipervínculo" xfId="32438" builtinId="8" hidden="1"/>
    <cellStyle name="Hipervínculo" xfId="32440" builtinId="8" hidden="1"/>
    <cellStyle name="Hipervínculo" xfId="32442" builtinId="8" hidden="1"/>
    <cellStyle name="Hipervínculo" xfId="32444" builtinId="8" hidden="1"/>
    <cellStyle name="Hipervínculo" xfId="32446" builtinId="8" hidden="1"/>
    <cellStyle name="Hipervínculo" xfId="32448" builtinId="8" hidden="1"/>
    <cellStyle name="Hipervínculo" xfId="32450" builtinId="8" hidden="1"/>
    <cellStyle name="Hipervínculo" xfId="32452" builtinId="8" hidden="1"/>
    <cellStyle name="Hipervínculo" xfId="32454" builtinId="8" hidden="1"/>
    <cellStyle name="Hipervínculo" xfId="32456" builtinId="8" hidden="1"/>
    <cellStyle name="Hipervínculo" xfId="32458" builtinId="8" hidden="1"/>
    <cellStyle name="Hipervínculo" xfId="32460" builtinId="8" hidden="1"/>
    <cellStyle name="Hipervínculo" xfId="32462" builtinId="8" hidden="1"/>
    <cellStyle name="Hipervínculo" xfId="32464" builtinId="8" hidden="1"/>
    <cellStyle name="Hipervínculo" xfId="32466" builtinId="8" hidden="1"/>
    <cellStyle name="Hipervínculo" xfId="32468" builtinId="8" hidden="1"/>
    <cellStyle name="Hipervínculo" xfId="32470" builtinId="8" hidden="1"/>
    <cellStyle name="Hipervínculo" xfId="32472" builtinId="8" hidden="1"/>
    <cellStyle name="Hipervínculo" xfId="32474" builtinId="8" hidden="1"/>
    <cellStyle name="Hipervínculo" xfId="32476" builtinId="8" hidden="1"/>
    <cellStyle name="Hipervínculo" xfId="32478" builtinId="8" hidden="1"/>
    <cellStyle name="Hipervínculo" xfId="32480" builtinId="8" hidden="1"/>
    <cellStyle name="Hipervínculo" xfId="32482" builtinId="8" hidden="1"/>
    <cellStyle name="Hipervínculo" xfId="32484" builtinId="8" hidden="1"/>
    <cellStyle name="Hipervínculo" xfId="32486" builtinId="8" hidden="1"/>
    <cellStyle name="Hipervínculo" xfId="32488" builtinId="8" hidden="1"/>
    <cellStyle name="Hipervínculo" xfId="32490" builtinId="8" hidden="1"/>
    <cellStyle name="Hipervínculo" xfId="32492" builtinId="8" hidden="1"/>
    <cellStyle name="Hipervínculo" xfId="32494" builtinId="8" hidden="1"/>
    <cellStyle name="Hipervínculo" xfId="32496" builtinId="8" hidden="1"/>
    <cellStyle name="Hipervínculo" xfId="32498" builtinId="8" hidden="1"/>
    <cellStyle name="Hipervínculo" xfId="32500" builtinId="8" hidden="1"/>
    <cellStyle name="Hipervínculo" xfId="32502" builtinId="8" hidden="1"/>
    <cellStyle name="Hipervínculo" xfId="32504" builtinId="8" hidden="1"/>
    <cellStyle name="Hipervínculo" xfId="32506" builtinId="8" hidden="1"/>
    <cellStyle name="Hipervínculo" xfId="32508" builtinId="8" hidden="1"/>
    <cellStyle name="Hipervínculo" xfId="32510" builtinId="8" hidden="1"/>
    <cellStyle name="Hipervínculo" xfId="32512" builtinId="8" hidden="1"/>
    <cellStyle name="Hipervínculo" xfId="32514" builtinId="8" hidden="1"/>
    <cellStyle name="Hipervínculo" xfId="32516" builtinId="8" hidden="1"/>
    <cellStyle name="Hipervínculo" xfId="32518" builtinId="8" hidden="1"/>
    <cellStyle name="Hipervínculo" xfId="32520" builtinId="8" hidden="1"/>
    <cellStyle name="Hipervínculo" xfId="32522" builtinId="8" hidden="1"/>
    <cellStyle name="Hipervínculo" xfId="32524" builtinId="8" hidden="1"/>
    <cellStyle name="Hipervínculo" xfId="32526" builtinId="8" hidden="1"/>
    <cellStyle name="Hipervínculo" xfId="32528" builtinId="8" hidden="1"/>
    <cellStyle name="Hipervínculo" xfId="32530" builtinId="8" hidden="1"/>
    <cellStyle name="Hipervínculo" xfId="32532" builtinId="8" hidden="1"/>
    <cellStyle name="Hipervínculo" xfId="32534" builtinId="8" hidden="1"/>
    <cellStyle name="Hipervínculo" xfId="32536" builtinId="8" hidden="1"/>
    <cellStyle name="Hipervínculo" xfId="32538" builtinId="8" hidden="1"/>
    <cellStyle name="Hipervínculo" xfId="32540" builtinId="8" hidden="1"/>
    <cellStyle name="Hipervínculo" xfId="32542" builtinId="8" hidden="1"/>
    <cellStyle name="Hipervínculo" xfId="32544" builtinId="8" hidden="1"/>
    <cellStyle name="Hipervínculo" xfId="32546" builtinId="8" hidden="1"/>
    <cellStyle name="Hipervínculo" xfId="32548" builtinId="8" hidden="1"/>
    <cellStyle name="Hipervínculo" xfId="32550" builtinId="8" hidden="1"/>
    <cellStyle name="Hipervínculo" xfId="32552" builtinId="8" hidden="1"/>
    <cellStyle name="Hipervínculo" xfId="32554" builtinId="8" hidden="1"/>
    <cellStyle name="Hipervínculo" xfId="32556" builtinId="8" hidden="1"/>
    <cellStyle name="Hipervínculo" xfId="32558" builtinId="8" hidden="1"/>
    <cellStyle name="Hipervínculo" xfId="32560" builtinId="8" hidden="1"/>
    <cellStyle name="Hipervínculo" xfId="32562" builtinId="8" hidden="1"/>
    <cellStyle name="Hipervínculo" xfId="32564" builtinId="8" hidden="1"/>
    <cellStyle name="Hipervínculo" xfId="32566" builtinId="8" hidden="1"/>
    <cellStyle name="Hipervínculo" xfId="32568" builtinId="8" hidden="1"/>
    <cellStyle name="Hipervínculo" xfId="32570" builtinId="8" hidden="1"/>
    <cellStyle name="Hipervínculo" xfId="32572" builtinId="8" hidden="1"/>
    <cellStyle name="Hipervínculo" xfId="32574" builtinId="8" hidden="1"/>
    <cellStyle name="Hipervínculo" xfId="32576" builtinId="8" hidden="1"/>
    <cellStyle name="Hipervínculo" xfId="32578" builtinId="8" hidden="1"/>
    <cellStyle name="Hipervínculo" xfId="32580" builtinId="8" hidden="1"/>
    <cellStyle name="Hipervínculo" xfId="32582" builtinId="8" hidden="1"/>
    <cellStyle name="Hipervínculo" xfId="32584" builtinId="8" hidden="1"/>
    <cellStyle name="Hipervínculo" xfId="32586" builtinId="8" hidden="1"/>
    <cellStyle name="Hipervínculo" xfId="32588" builtinId="8" hidden="1"/>
    <cellStyle name="Hipervínculo" xfId="32590" builtinId="8" hidden="1"/>
    <cellStyle name="Hipervínculo" xfId="32592" builtinId="8" hidden="1"/>
    <cellStyle name="Hipervínculo" xfId="32594" builtinId="8" hidden="1"/>
    <cellStyle name="Hipervínculo" xfId="32596" builtinId="8" hidden="1"/>
    <cellStyle name="Hipervínculo" xfId="32598" builtinId="8" hidden="1"/>
    <cellStyle name="Hipervínculo" xfId="32600" builtinId="8" hidden="1"/>
    <cellStyle name="Hipervínculo" xfId="32602" builtinId="8" hidden="1"/>
    <cellStyle name="Hipervínculo" xfId="32604" builtinId="8" hidden="1"/>
    <cellStyle name="Hipervínculo" xfId="32606" builtinId="8" hidden="1"/>
    <cellStyle name="Hipervínculo" xfId="32608" builtinId="8" hidden="1"/>
    <cellStyle name="Hipervínculo" xfId="32610" builtinId="8" hidden="1"/>
    <cellStyle name="Hipervínculo" xfId="32612" builtinId="8" hidden="1"/>
    <cellStyle name="Hipervínculo" xfId="32614" builtinId="8" hidden="1"/>
    <cellStyle name="Hipervínculo" xfId="32616" builtinId="8" hidden="1"/>
    <cellStyle name="Hipervínculo" xfId="32618" builtinId="8" hidden="1"/>
    <cellStyle name="Hipervínculo" xfId="32620" builtinId="8" hidden="1"/>
    <cellStyle name="Hipervínculo" xfId="32622" builtinId="8" hidden="1"/>
    <cellStyle name="Hipervínculo" xfId="32624" builtinId="8" hidden="1"/>
    <cellStyle name="Hipervínculo" xfId="32626" builtinId="8" hidden="1"/>
    <cellStyle name="Hipervínculo" xfId="32628" builtinId="8" hidden="1"/>
    <cellStyle name="Hipervínculo" xfId="32630" builtinId="8" hidden="1"/>
    <cellStyle name="Hipervínculo" xfId="32632" builtinId="8" hidden="1"/>
    <cellStyle name="Hipervínculo" xfId="32634" builtinId="8" hidden="1"/>
    <cellStyle name="Hipervínculo" xfId="32636" builtinId="8" hidden="1"/>
    <cellStyle name="Hipervínculo" xfId="32638" builtinId="8" hidden="1"/>
    <cellStyle name="Hipervínculo" xfId="32640" builtinId="8" hidden="1"/>
    <cellStyle name="Hipervínculo" xfId="32642" builtinId="8" hidden="1"/>
    <cellStyle name="Hipervínculo" xfId="32644" builtinId="8" hidden="1"/>
    <cellStyle name="Hipervínculo" xfId="32646" builtinId="8" hidden="1"/>
    <cellStyle name="Hipervínculo" xfId="32648" builtinId="8" hidden="1"/>
    <cellStyle name="Hipervínculo" xfId="32650" builtinId="8" hidden="1"/>
    <cellStyle name="Hipervínculo" xfId="32652" builtinId="8" hidden="1"/>
    <cellStyle name="Hipervínculo" xfId="32654" builtinId="8" hidden="1"/>
    <cellStyle name="Hipervínculo" xfId="32656" builtinId="8" hidden="1"/>
    <cellStyle name="Hipervínculo" xfId="32658" builtinId="8" hidden="1"/>
    <cellStyle name="Hipervínculo" xfId="32660" builtinId="8" hidden="1"/>
    <cellStyle name="Hipervínculo" xfId="32662" builtinId="8" hidden="1"/>
    <cellStyle name="Hipervínculo" xfId="32664" builtinId="8" hidden="1"/>
    <cellStyle name="Hipervínculo" xfId="32666" builtinId="8" hidden="1"/>
    <cellStyle name="Hipervínculo" xfId="32668" builtinId="8" hidden="1"/>
    <cellStyle name="Hipervínculo" xfId="32670" builtinId="8" hidden="1"/>
    <cellStyle name="Hipervínculo" xfId="32672" builtinId="8" hidden="1"/>
    <cellStyle name="Hipervínculo" xfId="32674" builtinId="8" hidden="1"/>
    <cellStyle name="Hipervínculo" xfId="32676" builtinId="8" hidden="1"/>
    <cellStyle name="Hipervínculo" xfId="32678" builtinId="8" hidden="1"/>
    <cellStyle name="Hipervínculo" xfId="32680" builtinId="8" hidden="1"/>
    <cellStyle name="Hipervínculo" xfId="32682" builtinId="8" hidden="1"/>
    <cellStyle name="Hipervínculo" xfId="32684" builtinId="8" hidden="1"/>
    <cellStyle name="Hipervínculo" xfId="32686" builtinId="8" hidden="1"/>
    <cellStyle name="Hipervínculo" xfId="32688" builtinId="8" hidden="1"/>
    <cellStyle name="Hipervínculo" xfId="32690" builtinId="8" hidden="1"/>
    <cellStyle name="Hipervínculo" xfId="32692" builtinId="8" hidden="1"/>
    <cellStyle name="Hipervínculo" xfId="32694" builtinId="8" hidden="1"/>
    <cellStyle name="Hipervínculo" xfId="32696" builtinId="8" hidden="1"/>
    <cellStyle name="Hipervínculo" xfId="32698" builtinId="8" hidden="1"/>
    <cellStyle name="Hipervínculo" xfId="32700" builtinId="8" hidden="1"/>
    <cellStyle name="Hipervínculo" xfId="32702" builtinId="8" hidden="1"/>
    <cellStyle name="Hipervínculo" xfId="32704" builtinId="8" hidden="1"/>
    <cellStyle name="Hipervínculo" xfId="32706" builtinId="8" hidden="1"/>
    <cellStyle name="Hipervínculo" xfId="32708" builtinId="8" hidden="1"/>
    <cellStyle name="Hipervínculo" xfId="32710" builtinId="8" hidden="1"/>
    <cellStyle name="Hipervínculo" xfId="32712" builtinId="8" hidden="1"/>
    <cellStyle name="Hipervínculo" xfId="32714" builtinId="8" hidden="1"/>
    <cellStyle name="Hipervínculo" xfId="32716" builtinId="8" hidden="1"/>
    <cellStyle name="Hipervínculo" xfId="32718" builtinId="8" hidden="1"/>
    <cellStyle name="Hipervínculo" xfId="32720" builtinId="8" hidden="1"/>
    <cellStyle name="Hipervínculo" xfId="32722" builtinId="8" hidden="1"/>
    <cellStyle name="Hipervínculo" xfId="32724" builtinId="8" hidden="1"/>
    <cellStyle name="Hipervínculo" xfId="32726" builtinId="8" hidden="1"/>
    <cellStyle name="Hipervínculo" xfId="32728" builtinId="8" hidden="1"/>
    <cellStyle name="Hipervínculo" xfId="32730" builtinId="8" hidden="1"/>
    <cellStyle name="Hipervínculo" xfId="32732" builtinId="8" hidden="1"/>
    <cellStyle name="Hipervínculo" xfId="32734" builtinId="8" hidden="1"/>
    <cellStyle name="Hipervínculo" xfId="32736" builtinId="8" hidden="1"/>
    <cellStyle name="Hipervínculo" xfId="32738" builtinId="8" hidden="1"/>
    <cellStyle name="Hipervínculo" xfId="32740" builtinId="8" hidden="1"/>
    <cellStyle name="Hipervínculo" xfId="32742" builtinId="8" hidden="1"/>
    <cellStyle name="Hipervínculo" xfId="32744" builtinId="8" hidden="1"/>
    <cellStyle name="Hipervínculo" xfId="32746" builtinId="8" hidden="1"/>
    <cellStyle name="Hipervínculo" xfId="32748" builtinId="8" hidden="1"/>
    <cellStyle name="Hipervínculo" xfId="32750" builtinId="8" hidden="1"/>
    <cellStyle name="Hipervínculo" xfId="32752" builtinId="8" hidden="1"/>
    <cellStyle name="Hipervínculo" xfId="32754" builtinId="8" hidden="1"/>
    <cellStyle name="Hipervínculo" xfId="32756" builtinId="8" hidden="1"/>
    <cellStyle name="Hipervínculo" xfId="32758" builtinId="8" hidden="1"/>
    <cellStyle name="Hipervínculo" xfId="32760" builtinId="8" hidden="1"/>
    <cellStyle name="Hipervínculo" xfId="32762" builtinId="8" hidden="1"/>
    <cellStyle name="Hipervínculo" xfId="32764" builtinId="8" hidden="1"/>
    <cellStyle name="Hipervínculo" xfId="32766" builtinId="8" hidden="1"/>
    <cellStyle name="Hipervínculo" xfId="32768" builtinId="8" hidden="1"/>
    <cellStyle name="Hipervínculo" xfId="32770" builtinId="8" hidden="1"/>
    <cellStyle name="Hipervínculo" xfId="32772" builtinId="8" hidden="1"/>
    <cellStyle name="Hipervínculo" xfId="32774" builtinId="8" hidden="1"/>
    <cellStyle name="Hipervínculo" xfId="32776" builtinId="8" hidden="1"/>
    <cellStyle name="Hipervínculo" xfId="32778" builtinId="8" hidden="1"/>
    <cellStyle name="Hipervínculo" xfId="32780" builtinId="8" hidden="1"/>
    <cellStyle name="Hipervínculo" xfId="32782" builtinId="8" hidden="1"/>
    <cellStyle name="Hipervínculo" xfId="32784" builtinId="8" hidden="1"/>
    <cellStyle name="Hipervínculo" xfId="32786" builtinId="8" hidden="1"/>
    <cellStyle name="Hipervínculo" xfId="32788" builtinId="8" hidden="1"/>
    <cellStyle name="Hipervínculo" xfId="32790" builtinId="8" hidden="1"/>
    <cellStyle name="Hipervínculo" xfId="32792" builtinId="8" hidden="1"/>
    <cellStyle name="Hipervínculo" xfId="32794" builtinId="8" hidden="1"/>
    <cellStyle name="Hipervínculo" xfId="32796" builtinId="8" hidden="1"/>
    <cellStyle name="Hipervínculo" xfId="32798" builtinId="8" hidden="1"/>
    <cellStyle name="Hipervínculo" xfId="32800" builtinId="8" hidden="1"/>
    <cellStyle name="Hipervínculo" xfId="32802" builtinId="8" hidden="1"/>
    <cellStyle name="Hipervínculo" xfId="32804" builtinId="8" hidden="1"/>
    <cellStyle name="Hipervínculo" xfId="32806" builtinId="8" hidden="1"/>
    <cellStyle name="Hipervínculo" xfId="32808" builtinId="8" hidden="1"/>
    <cellStyle name="Hipervínculo" xfId="32810" builtinId="8" hidden="1"/>
    <cellStyle name="Hipervínculo" xfId="32812" builtinId="8" hidden="1"/>
    <cellStyle name="Hipervínculo" xfId="32814" builtinId="8" hidden="1"/>
    <cellStyle name="Hipervínculo" xfId="32816" builtinId="8" hidden="1"/>
    <cellStyle name="Hipervínculo" xfId="32818" builtinId="8" hidden="1"/>
    <cellStyle name="Hipervínculo" xfId="32820" builtinId="8" hidden="1"/>
    <cellStyle name="Hipervínculo" xfId="32822" builtinId="8" hidden="1"/>
    <cellStyle name="Hipervínculo" xfId="32824" builtinId="8" hidden="1"/>
    <cellStyle name="Hipervínculo" xfId="32826" builtinId="8" hidden="1"/>
    <cellStyle name="Hipervínculo" xfId="32828" builtinId="8" hidden="1"/>
    <cellStyle name="Hipervínculo" xfId="32830" builtinId="8" hidden="1"/>
    <cellStyle name="Hipervínculo" xfId="32832" builtinId="8" hidden="1"/>
    <cellStyle name="Hipervínculo" xfId="32834" builtinId="8" hidden="1"/>
    <cellStyle name="Hipervínculo" xfId="32836" builtinId="8" hidden="1"/>
    <cellStyle name="Hipervínculo" xfId="32838" builtinId="8" hidden="1"/>
    <cellStyle name="Hipervínculo" xfId="32840" builtinId="8" hidden="1"/>
    <cellStyle name="Hipervínculo" xfId="32842" builtinId="8" hidden="1"/>
    <cellStyle name="Hipervínculo" xfId="32844" builtinId="8" hidden="1"/>
    <cellStyle name="Hipervínculo" xfId="32846" builtinId="8" hidden="1"/>
    <cellStyle name="Hipervínculo" xfId="32848" builtinId="8" hidden="1"/>
    <cellStyle name="Hipervínculo" xfId="32850" builtinId="8" hidden="1"/>
    <cellStyle name="Hipervínculo" xfId="32852" builtinId="8" hidden="1"/>
    <cellStyle name="Hipervínculo" xfId="32854" builtinId="8" hidden="1"/>
    <cellStyle name="Hipervínculo" xfId="32856" builtinId="8" hidden="1"/>
    <cellStyle name="Hipervínculo" xfId="32858" builtinId="8" hidden="1"/>
    <cellStyle name="Hipervínculo" xfId="32860" builtinId="8" hidden="1"/>
    <cellStyle name="Hipervínculo" xfId="32862" builtinId="8" hidden="1"/>
    <cellStyle name="Hipervínculo" xfId="32864" builtinId="8" hidden="1"/>
    <cellStyle name="Hipervínculo" xfId="32866" builtinId="8" hidden="1"/>
    <cellStyle name="Hipervínculo" xfId="32868" builtinId="8" hidden="1"/>
    <cellStyle name="Hipervínculo" xfId="32870" builtinId="8" hidden="1"/>
    <cellStyle name="Hipervínculo" xfId="32872" builtinId="8" hidden="1"/>
    <cellStyle name="Hipervínculo" xfId="32874" builtinId="8" hidden="1"/>
    <cellStyle name="Hipervínculo" xfId="32876" builtinId="8" hidden="1"/>
    <cellStyle name="Hipervínculo" xfId="32878" builtinId="8" hidden="1"/>
    <cellStyle name="Hipervínculo" xfId="32880" builtinId="8" hidden="1"/>
    <cellStyle name="Hipervínculo" xfId="32882" builtinId="8" hidden="1"/>
    <cellStyle name="Hipervínculo" xfId="32884" builtinId="8" hidden="1"/>
    <cellStyle name="Hipervínculo" xfId="32886" builtinId="8" hidden="1"/>
    <cellStyle name="Hipervínculo" xfId="32888" builtinId="8" hidden="1"/>
    <cellStyle name="Hipervínculo" xfId="32890" builtinId="8" hidden="1"/>
    <cellStyle name="Hipervínculo" xfId="32892" builtinId="8" hidden="1"/>
    <cellStyle name="Hipervínculo" xfId="32894" builtinId="8" hidden="1"/>
    <cellStyle name="Hipervínculo" xfId="32896" builtinId="8" hidden="1"/>
    <cellStyle name="Hipervínculo" xfId="32898" builtinId="8" hidden="1"/>
    <cellStyle name="Hipervínculo" xfId="32900" builtinId="8" hidden="1"/>
    <cellStyle name="Hipervínculo" xfId="32902" builtinId="8" hidden="1"/>
    <cellStyle name="Hipervínculo" xfId="32904" builtinId="8" hidden="1"/>
    <cellStyle name="Hipervínculo" xfId="32906" builtinId="8" hidden="1"/>
    <cellStyle name="Hipervínculo" xfId="32908" builtinId="8" hidden="1"/>
    <cellStyle name="Hipervínculo" xfId="32910" builtinId="8" hidden="1"/>
    <cellStyle name="Hipervínculo" xfId="32912" builtinId="8" hidden="1"/>
    <cellStyle name="Hipervínculo" xfId="32914" builtinId="8" hidden="1"/>
    <cellStyle name="Hipervínculo" xfId="32916" builtinId="8" hidden="1"/>
    <cellStyle name="Hipervínculo" xfId="32918" builtinId="8" hidden="1"/>
    <cellStyle name="Hipervínculo" xfId="32920" builtinId="8" hidden="1"/>
    <cellStyle name="Hipervínculo" xfId="32922" builtinId="8" hidden="1"/>
    <cellStyle name="Hipervínculo" xfId="32924" builtinId="8" hidden="1"/>
    <cellStyle name="Hipervínculo" xfId="32926" builtinId="8" hidden="1"/>
    <cellStyle name="Hipervínculo" xfId="32928" builtinId="8" hidden="1"/>
    <cellStyle name="Hipervínculo" xfId="32930" builtinId="8" hidden="1"/>
    <cellStyle name="Hipervínculo" xfId="32932" builtinId="8" hidden="1"/>
    <cellStyle name="Hipervínculo" xfId="32934" builtinId="8" hidden="1"/>
    <cellStyle name="Hipervínculo" xfId="32936" builtinId="8" hidden="1"/>
    <cellStyle name="Hipervínculo" xfId="32938" builtinId="8" hidden="1"/>
    <cellStyle name="Hipervínculo" xfId="32940" builtinId="8" hidden="1"/>
    <cellStyle name="Hipervínculo" xfId="32942" builtinId="8" hidden="1"/>
    <cellStyle name="Hipervínculo" xfId="32944" builtinId="8" hidden="1"/>
    <cellStyle name="Hipervínculo" xfId="32946" builtinId="8" hidden="1"/>
    <cellStyle name="Hipervínculo" xfId="32948" builtinId="8" hidden="1"/>
    <cellStyle name="Hipervínculo" xfId="32950" builtinId="8" hidden="1"/>
    <cellStyle name="Hipervínculo" xfId="32952" builtinId="8" hidden="1"/>
    <cellStyle name="Hipervínculo" xfId="32954" builtinId="8" hidden="1"/>
    <cellStyle name="Hipervínculo" xfId="32956" builtinId="8" hidden="1"/>
    <cellStyle name="Hipervínculo" xfId="32958" builtinId="8" hidden="1"/>
    <cellStyle name="Hipervínculo" xfId="32960" builtinId="8" hidden="1"/>
    <cellStyle name="Hipervínculo" xfId="32962" builtinId="8" hidden="1"/>
    <cellStyle name="Hipervínculo" xfId="32964" builtinId="8" hidden="1"/>
    <cellStyle name="Hipervínculo" xfId="32966" builtinId="8" hidden="1"/>
    <cellStyle name="Hipervínculo" xfId="32968" builtinId="8" hidden="1"/>
    <cellStyle name="Hipervínculo" xfId="32970" builtinId="8" hidden="1"/>
    <cellStyle name="Hipervínculo" xfId="32972" builtinId="8" hidden="1"/>
    <cellStyle name="Hipervínculo" xfId="32974" builtinId="8" hidden="1"/>
    <cellStyle name="Hipervínculo" xfId="32976" builtinId="8" hidden="1"/>
    <cellStyle name="Hipervínculo" xfId="32978" builtinId="8" hidden="1"/>
    <cellStyle name="Hipervínculo" xfId="32980" builtinId="8" hidden="1"/>
    <cellStyle name="Hipervínculo" xfId="32982" builtinId="8" hidden="1"/>
    <cellStyle name="Hipervínculo" xfId="32984" builtinId="8" hidden="1"/>
    <cellStyle name="Hipervínculo" xfId="32986" builtinId="8" hidden="1"/>
    <cellStyle name="Hipervínculo" xfId="32988" builtinId="8" hidden="1"/>
    <cellStyle name="Hipervínculo" xfId="32990" builtinId="8" hidden="1"/>
    <cellStyle name="Hipervínculo" xfId="32992" builtinId="8" hidden="1"/>
    <cellStyle name="Hipervínculo" xfId="32994" builtinId="8" hidden="1"/>
    <cellStyle name="Hipervínculo" xfId="32996" builtinId="8" hidden="1"/>
    <cellStyle name="Hipervínculo" xfId="32998" builtinId="8" hidden="1"/>
    <cellStyle name="Hipervínculo" xfId="33000" builtinId="8" hidden="1"/>
    <cellStyle name="Hipervínculo" xfId="33002" builtinId="8" hidden="1"/>
    <cellStyle name="Hipervínculo" xfId="33004" builtinId="8" hidden="1"/>
    <cellStyle name="Hipervínculo" xfId="33006" builtinId="8" hidden="1"/>
    <cellStyle name="Hipervínculo" xfId="33008" builtinId="8" hidden="1"/>
    <cellStyle name="Hipervínculo" xfId="33010" builtinId="8" hidden="1"/>
    <cellStyle name="Hipervínculo" xfId="33012" builtinId="8" hidden="1"/>
    <cellStyle name="Hipervínculo" xfId="33014" builtinId="8" hidden="1"/>
    <cellStyle name="Hipervínculo" xfId="33016" builtinId="8" hidden="1"/>
    <cellStyle name="Hipervínculo" xfId="33018" builtinId="8" hidden="1"/>
    <cellStyle name="Hipervínculo" xfId="33020" builtinId="8" hidden="1"/>
    <cellStyle name="Hipervínculo" xfId="33022" builtinId="8" hidden="1"/>
    <cellStyle name="Hipervínculo" xfId="33024" builtinId="8" hidden="1"/>
    <cellStyle name="Hipervínculo" xfId="33026" builtinId="8" hidden="1"/>
    <cellStyle name="Hipervínculo" xfId="33028" builtinId="8" hidden="1"/>
    <cellStyle name="Hipervínculo" xfId="33030" builtinId="8" hidden="1"/>
    <cellStyle name="Hipervínculo" xfId="33032" builtinId="8" hidden="1"/>
    <cellStyle name="Hipervínculo" xfId="33034" builtinId="8" hidden="1"/>
    <cellStyle name="Hipervínculo" xfId="33036" builtinId="8" hidden="1"/>
    <cellStyle name="Hipervínculo" xfId="33038" builtinId="8" hidden="1"/>
    <cellStyle name="Hipervínculo" xfId="33040" builtinId="8" hidden="1"/>
    <cellStyle name="Hipervínculo" xfId="33042" builtinId="8" hidden="1"/>
    <cellStyle name="Hipervínculo" xfId="33044" builtinId="8" hidden="1"/>
    <cellStyle name="Hipervínculo" xfId="33046" builtinId="8" hidden="1"/>
    <cellStyle name="Hipervínculo" xfId="33048" builtinId="8" hidden="1"/>
    <cellStyle name="Hipervínculo" xfId="33050" builtinId="8" hidden="1"/>
    <cellStyle name="Hipervínculo" xfId="33052" builtinId="8" hidden="1"/>
    <cellStyle name="Hipervínculo" xfId="33054" builtinId="8" hidden="1"/>
    <cellStyle name="Hipervínculo" xfId="33056" builtinId="8" hidden="1"/>
    <cellStyle name="Hipervínculo" xfId="33058" builtinId="8" hidden="1"/>
    <cellStyle name="Hipervínculo" xfId="33060" builtinId="8" hidden="1"/>
    <cellStyle name="Hipervínculo" xfId="33062" builtinId="8" hidden="1"/>
    <cellStyle name="Hipervínculo" xfId="33064" builtinId="8" hidden="1"/>
    <cellStyle name="Hipervínculo" xfId="33066" builtinId="8" hidden="1"/>
    <cellStyle name="Hipervínculo" xfId="33068" builtinId="8" hidden="1"/>
    <cellStyle name="Hipervínculo" xfId="33070" builtinId="8" hidden="1"/>
    <cellStyle name="Hipervínculo" xfId="33072" builtinId="8" hidden="1"/>
    <cellStyle name="Hipervínculo" xfId="33074" builtinId="8" hidden="1"/>
    <cellStyle name="Hipervínculo" xfId="33076" builtinId="8" hidden="1"/>
    <cellStyle name="Hipervínculo" xfId="33078" builtinId="8" hidden="1"/>
    <cellStyle name="Hipervínculo" xfId="33080" builtinId="8" hidden="1"/>
    <cellStyle name="Hipervínculo" xfId="33082" builtinId="8" hidden="1"/>
    <cellStyle name="Hipervínculo" xfId="33084" builtinId="8" hidden="1"/>
    <cellStyle name="Hipervínculo" xfId="33086" builtinId="8" hidden="1"/>
    <cellStyle name="Hipervínculo" xfId="33088" builtinId="8" hidden="1"/>
    <cellStyle name="Hipervínculo" xfId="33090" builtinId="8" hidden="1"/>
    <cellStyle name="Hipervínculo" xfId="33092" builtinId="8" hidden="1"/>
    <cellStyle name="Hipervínculo" xfId="33094" builtinId="8" hidden="1"/>
    <cellStyle name="Hipervínculo" xfId="33096" builtinId="8" hidden="1"/>
    <cellStyle name="Hipervínculo" xfId="33098" builtinId="8" hidden="1"/>
    <cellStyle name="Hipervínculo" xfId="33100" builtinId="8" hidden="1"/>
    <cellStyle name="Hipervínculo" xfId="33102" builtinId="8" hidden="1"/>
    <cellStyle name="Hipervínculo" xfId="33104" builtinId="8" hidden="1"/>
    <cellStyle name="Hipervínculo" xfId="33106" builtinId="8" hidden="1"/>
    <cellStyle name="Hipervínculo" xfId="33108" builtinId="8" hidden="1"/>
    <cellStyle name="Hipervínculo" xfId="33110" builtinId="8" hidden="1"/>
    <cellStyle name="Hipervínculo" xfId="33112" builtinId="8" hidden="1"/>
    <cellStyle name="Hipervínculo" xfId="33114" builtinId="8" hidden="1"/>
    <cellStyle name="Hipervínculo" xfId="33116" builtinId="8" hidden="1"/>
    <cellStyle name="Hipervínculo" xfId="33118" builtinId="8" hidden="1"/>
    <cellStyle name="Hipervínculo" xfId="33120" builtinId="8" hidden="1"/>
    <cellStyle name="Hipervínculo" xfId="33122" builtinId="8" hidden="1"/>
    <cellStyle name="Hipervínculo" xfId="33124" builtinId="8" hidden="1"/>
    <cellStyle name="Hipervínculo" xfId="33126" builtinId="8" hidden="1"/>
    <cellStyle name="Hipervínculo" xfId="33128" builtinId="8" hidden="1"/>
    <cellStyle name="Hipervínculo" xfId="33130" builtinId="8" hidden="1"/>
    <cellStyle name="Hipervínculo" xfId="33132" builtinId="8" hidden="1"/>
    <cellStyle name="Hipervínculo" xfId="33134" builtinId="8" hidden="1"/>
    <cellStyle name="Hipervínculo" xfId="33136" builtinId="8" hidden="1"/>
    <cellStyle name="Hipervínculo" xfId="33138" builtinId="8" hidden="1"/>
    <cellStyle name="Hipervínculo" xfId="33140" builtinId="8" hidden="1"/>
    <cellStyle name="Hipervínculo" xfId="33142" builtinId="8" hidden="1"/>
    <cellStyle name="Hipervínculo" xfId="33144" builtinId="8" hidden="1"/>
    <cellStyle name="Hipervínculo" xfId="33146" builtinId="8" hidden="1"/>
    <cellStyle name="Hipervínculo" xfId="33148" builtinId="8" hidden="1"/>
    <cellStyle name="Hipervínculo" xfId="33150" builtinId="8" hidden="1"/>
    <cellStyle name="Hipervínculo" xfId="33152" builtinId="8" hidden="1"/>
    <cellStyle name="Hipervínculo" xfId="33154" builtinId="8" hidden="1"/>
    <cellStyle name="Hipervínculo" xfId="33156" builtinId="8" hidden="1"/>
    <cellStyle name="Hipervínculo" xfId="33158" builtinId="8" hidden="1"/>
    <cellStyle name="Hipervínculo" xfId="33160" builtinId="8" hidden="1"/>
    <cellStyle name="Hipervínculo" xfId="33162" builtinId="8" hidden="1"/>
    <cellStyle name="Hipervínculo" xfId="33164" builtinId="8" hidden="1"/>
    <cellStyle name="Hipervínculo" xfId="33166" builtinId="8" hidden="1"/>
    <cellStyle name="Hipervínculo" xfId="33168" builtinId="8" hidden="1"/>
    <cellStyle name="Hipervínculo" xfId="33170" builtinId="8" hidden="1"/>
    <cellStyle name="Hipervínculo" xfId="33172" builtinId="8" hidden="1"/>
    <cellStyle name="Hipervínculo" xfId="33174" builtinId="8" hidden="1"/>
    <cellStyle name="Hipervínculo" xfId="33176" builtinId="8" hidden="1"/>
    <cellStyle name="Hipervínculo" xfId="33178" builtinId="8" hidden="1"/>
    <cellStyle name="Hipervínculo" xfId="33180" builtinId="8" hidden="1"/>
    <cellStyle name="Hipervínculo" xfId="33182" builtinId="8" hidden="1"/>
    <cellStyle name="Hipervínculo" xfId="33184" builtinId="8" hidden="1"/>
    <cellStyle name="Hipervínculo" xfId="33186" builtinId="8" hidden="1"/>
    <cellStyle name="Hipervínculo" xfId="33188" builtinId="8" hidden="1"/>
    <cellStyle name="Hipervínculo" xfId="33190" builtinId="8" hidden="1"/>
    <cellStyle name="Hipervínculo" xfId="33192" builtinId="8" hidden="1"/>
    <cellStyle name="Hipervínculo" xfId="33194" builtinId="8" hidden="1"/>
    <cellStyle name="Hipervínculo" xfId="33196" builtinId="8" hidden="1"/>
    <cellStyle name="Hipervínculo" xfId="33198" builtinId="8" hidden="1"/>
    <cellStyle name="Hipervínculo" xfId="33200" builtinId="8" hidden="1"/>
    <cellStyle name="Hipervínculo" xfId="33202" builtinId="8" hidden="1"/>
    <cellStyle name="Hipervínculo" xfId="33204" builtinId="8" hidden="1"/>
    <cellStyle name="Hipervínculo" xfId="33206" builtinId="8" hidden="1"/>
    <cellStyle name="Hipervínculo" xfId="33208" builtinId="8" hidden="1"/>
    <cellStyle name="Hipervínculo" xfId="33210" builtinId="8" hidden="1"/>
    <cellStyle name="Hipervínculo" xfId="33212" builtinId="8" hidden="1"/>
    <cellStyle name="Hipervínculo" xfId="33214" builtinId="8" hidden="1"/>
    <cellStyle name="Hipervínculo" xfId="33216" builtinId="8" hidden="1"/>
    <cellStyle name="Hipervínculo" xfId="33218" builtinId="8" hidden="1"/>
    <cellStyle name="Hipervínculo" xfId="33220" builtinId="8" hidden="1"/>
    <cellStyle name="Hipervínculo" xfId="33222" builtinId="8" hidden="1"/>
    <cellStyle name="Hipervínculo" xfId="33224" builtinId="8" hidden="1"/>
    <cellStyle name="Hipervínculo" xfId="33226" builtinId="8" hidden="1"/>
    <cellStyle name="Hipervínculo" xfId="33228" builtinId="8" hidden="1"/>
    <cellStyle name="Hipervínculo" xfId="33230" builtinId="8" hidden="1"/>
    <cellStyle name="Hipervínculo" xfId="33232" builtinId="8" hidden="1"/>
    <cellStyle name="Hipervínculo" xfId="33234" builtinId="8" hidden="1"/>
    <cellStyle name="Hipervínculo" xfId="33236" builtinId="8" hidden="1"/>
    <cellStyle name="Hipervínculo" xfId="33238" builtinId="8" hidden="1"/>
    <cellStyle name="Hipervínculo" xfId="33240" builtinId="8" hidden="1"/>
    <cellStyle name="Hipervínculo" xfId="33242" builtinId="8" hidden="1"/>
    <cellStyle name="Hipervínculo" xfId="33244" builtinId="8" hidden="1"/>
    <cellStyle name="Hipervínculo" xfId="33246" builtinId="8" hidden="1"/>
    <cellStyle name="Hipervínculo" xfId="33248" builtinId="8" hidden="1"/>
    <cellStyle name="Hipervínculo" xfId="33250" builtinId="8" hidden="1"/>
    <cellStyle name="Hipervínculo" xfId="33252" builtinId="8" hidden="1"/>
    <cellStyle name="Hipervínculo" xfId="33254" builtinId="8" hidden="1"/>
    <cellStyle name="Hipervínculo" xfId="33256" builtinId="8" hidden="1"/>
    <cellStyle name="Hipervínculo" xfId="33258" builtinId="8" hidden="1"/>
    <cellStyle name="Hipervínculo" xfId="33260" builtinId="8" hidden="1"/>
    <cellStyle name="Hipervínculo" xfId="33262" builtinId="8" hidden="1"/>
    <cellStyle name="Hipervínculo" xfId="33264" builtinId="8" hidden="1"/>
    <cellStyle name="Hipervínculo" xfId="33266" builtinId="8" hidden="1"/>
    <cellStyle name="Hipervínculo" xfId="33268" builtinId="8" hidden="1"/>
    <cellStyle name="Hipervínculo" xfId="33270" builtinId="8" hidden="1"/>
    <cellStyle name="Hipervínculo" xfId="33272" builtinId="8" hidden="1"/>
    <cellStyle name="Hipervínculo" xfId="33274" builtinId="8" hidden="1"/>
    <cellStyle name="Hipervínculo" xfId="33276" builtinId="8" hidden="1"/>
    <cellStyle name="Hipervínculo" xfId="33278" builtinId="8" hidden="1"/>
    <cellStyle name="Hipervínculo" xfId="33280" builtinId="8" hidden="1"/>
    <cellStyle name="Hipervínculo" xfId="33282" builtinId="8" hidden="1"/>
    <cellStyle name="Hipervínculo" xfId="33284" builtinId="8" hidden="1"/>
    <cellStyle name="Hipervínculo" xfId="33286" builtinId="8" hidden="1"/>
    <cellStyle name="Hipervínculo" xfId="33288" builtinId="8" hidden="1"/>
    <cellStyle name="Hipervínculo" xfId="33290" builtinId="8" hidden="1"/>
    <cellStyle name="Hipervínculo" xfId="33292" builtinId="8" hidden="1"/>
    <cellStyle name="Hipervínculo" xfId="33294" builtinId="8" hidden="1"/>
    <cellStyle name="Hipervínculo" xfId="33296" builtinId="8" hidden="1"/>
    <cellStyle name="Hipervínculo" xfId="33298" builtinId="8" hidden="1"/>
    <cellStyle name="Hipervínculo" xfId="33300" builtinId="8" hidden="1"/>
    <cellStyle name="Hipervínculo" xfId="33302" builtinId="8" hidden="1"/>
    <cellStyle name="Hipervínculo" xfId="33304" builtinId="8" hidden="1"/>
    <cellStyle name="Hipervínculo" xfId="33306" builtinId="8" hidden="1"/>
    <cellStyle name="Hipervínculo" xfId="33308" builtinId="8" hidden="1"/>
    <cellStyle name="Hipervínculo" xfId="33310" builtinId="8" hidden="1"/>
    <cellStyle name="Hipervínculo" xfId="33312" builtinId="8" hidden="1"/>
    <cellStyle name="Hipervínculo" xfId="33314" builtinId="8" hidden="1"/>
    <cellStyle name="Hipervínculo" xfId="33316" builtinId="8" hidden="1"/>
    <cellStyle name="Hipervínculo" xfId="33318" builtinId="8" hidden="1"/>
    <cellStyle name="Hipervínculo" xfId="33320" builtinId="8" hidden="1"/>
    <cellStyle name="Hipervínculo" xfId="33322" builtinId="8" hidden="1"/>
    <cellStyle name="Hipervínculo" xfId="33324" builtinId="8" hidden="1"/>
    <cellStyle name="Hipervínculo" xfId="33326" builtinId="8" hidden="1"/>
    <cellStyle name="Hipervínculo" xfId="33328" builtinId="8" hidden="1"/>
    <cellStyle name="Hipervínculo" xfId="33330" builtinId="8" hidden="1"/>
    <cellStyle name="Hipervínculo" xfId="33332" builtinId="8" hidden="1"/>
    <cellStyle name="Hipervínculo" xfId="33334" builtinId="8" hidden="1"/>
    <cellStyle name="Hipervínculo" xfId="33336" builtinId="8" hidden="1"/>
    <cellStyle name="Hipervínculo" xfId="33338" builtinId="8" hidden="1"/>
    <cellStyle name="Hipervínculo" xfId="33340" builtinId="8" hidden="1"/>
    <cellStyle name="Hipervínculo" xfId="33342" builtinId="8" hidden="1"/>
    <cellStyle name="Hipervínculo" xfId="33344" builtinId="8" hidden="1"/>
    <cellStyle name="Hipervínculo" xfId="33346" builtinId="8" hidden="1"/>
    <cellStyle name="Hipervínculo" xfId="33348" builtinId="8" hidden="1"/>
    <cellStyle name="Hipervínculo" xfId="33350" builtinId="8" hidden="1"/>
    <cellStyle name="Hipervínculo" xfId="33352" builtinId="8" hidden="1"/>
    <cellStyle name="Hipervínculo" xfId="33354" builtinId="8" hidden="1"/>
    <cellStyle name="Hipervínculo" xfId="33356" builtinId="8" hidden="1"/>
    <cellStyle name="Hipervínculo" xfId="33358" builtinId="8" hidden="1"/>
    <cellStyle name="Hipervínculo" xfId="33360" builtinId="8" hidden="1"/>
    <cellStyle name="Hipervínculo" xfId="33362" builtinId="8" hidden="1"/>
    <cellStyle name="Hipervínculo" xfId="33364" builtinId="8" hidden="1"/>
    <cellStyle name="Hipervínculo" xfId="33366" builtinId="8" hidden="1"/>
    <cellStyle name="Hipervínculo" xfId="33368" builtinId="8" hidden="1"/>
    <cellStyle name="Hipervínculo" xfId="33370" builtinId="8" hidden="1"/>
    <cellStyle name="Hipervínculo" xfId="33372" builtinId="8" hidden="1"/>
    <cellStyle name="Hipervínculo" xfId="33374" builtinId="8" hidden="1"/>
    <cellStyle name="Hipervínculo" xfId="33376" builtinId="8" hidden="1"/>
    <cellStyle name="Hipervínculo" xfId="33378" builtinId="8" hidden="1"/>
    <cellStyle name="Hipervínculo" xfId="33380" builtinId="8" hidden="1"/>
    <cellStyle name="Hipervínculo" xfId="33382" builtinId="8" hidden="1"/>
    <cellStyle name="Hipervínculo" xfId="33384" builtinId="8" hidden="1"/>
    <cellStyle name="Hipervínculo" xfId="33386" builtinId="8" hidden="1"/>
    <cellStyle name="Hipervínculo" xfId="33388" builtinId="8" hidden="1"/>
    <cellStyle name="Hipervínculo" xfId="33390" builtinId="8" hidden="1"/>
    <cellStyle name="Hipervínculo" xfId="33392" builtinId="8" hidden="1"/>
    <cellStyle name="Hipervínculo" xfId="33394" builtinId="8" hidden="1"/>
    <cellStyle name="Hipervínculo" xfId="33396" builtinId="8" hidden="1"/>
    <cellStyle name="Hipervínculo" xfId="33398" builtinId="8" hidden="1"/>
    <cellStyle name="Hipervínculo" xfId="33400" builtinId="8" hidden="1"/>
    <cellStyle name="Hipervínculo" xfId="33402" builtinId="8" hidden="1"/>
    <cellStyle name="Hipervínculo" xfId="33404" builtinId="8" hidden="1"/>
    <cellStyle name="Hipervínculo" xfId="33406" builtinId="8" hidden="1"/>
    <cellStyle name="Hipervínculo" xfId="33408" builtinId="8" hidden="1"/>
    <cellStyle name="Hipervínculo" xfId="33410" builtinId="8" hidden="1"/>
    <cellStyle name="Hipervínculo" xfId="33412" builtinId="8" hidden="1"/>
    <cellStyle name="Hipervínculo" xfId="33414" builtinId="8" hidden="1"/>
    <cellStyle name="Hipervínculo" xfId="33416" builtinId="8" hidden="1"/>
    <cellStyle name="Hipervínculo" xfId="33418" builtinId="8" hidden="1"/>
    <cellStyle name="Hipervínculo" xfId="33420" builtinId="8" hidden="1"/>
    <cellStyle name="Hipervínculo" xfId="33422" builtinId="8" hidden="1"/>
    <cellStyle name="Hipervínculo" xfId="33424" builtinId="8" hidden="1"/>
    <cellStyle name="Hipervínculo" xfId="33426" builtinId="8" hidden="1"/>
    <cellStyle name="Hipervínculo" xfId="33428" builtinId="8" hidden="1"/>
    <cellStyle name="Hipervínculo" xfId="33430" builtinId="8" hidden="1"/>
    <cellStyle name="Hipervínculo" xfId="33432" builtinId="8" hidden="1"/>
    <cellStyle name="Hipervínculo" xfId="33434" builtinId="8" hidden="1"/>
    <cellStyle name="Hipervínculo" xfId="33436" builtinId="8" hidden="1"/>
    <cellStyle name="Hipervínculo" xfId="33438" builtinId="8" hidden="1"/>
    <cellStyle name="Hipervínculo" xfId="33440" builtinId="8" hidden="1"/>
    <cellStyle name="Hipervínculo" xfId="33442" builtinId="8" hidden="1"/>
    <cellStyle name="Hipervínculo" xfId="33444" builtinId="8" hidden="1"/>
    <cellStyle name="Hipervínculo" xfId="33446" builtinId="8" hidden="1"/>
    <cellStyle name="Hipervínculo" xfId="33448" builtinId="8" hidden="1"/>
    <cellStyle name="Hipervínculo" xfId="33450" builtinId="8" hidden="1"/>
    <cellStyle name="Hipervínculo" xfId="33452" builtinId="8" hidden="1"/>
    <cellStyle name="Hipervínculo" xfId="33454" builtinId="8" hidden="1"/>
    <cellStyle name="Hipervínculo" xfId="33456" builtinId="8" hidden="1"/>
    <cellStyle name="Hipervínculo" xfId="33458" builtinId="8" hidden="1"/>
    <cellStyle name="Hipervínculo" xfId="33460" builtinId="8" hidden="1"/>
    <cellStyle name="Hipervínculo" xfId="33462" builtinId="8" hidden="1"/>
    <cellStyle name="Hipervínculo" xfId="33464" builtinId="8" hidden="1"/>
    <cellStyle name="Hipervínculo" xfId="33466" builtinId="8" hidden="1"/>
    <cellStyle name="Hipervínculo" xfId="33468" builtinId="8" hidden="1"/>
    <cellStyle name="Hipervínculo" xfId="33470" builtinId="8" hidden="1"/>
    <cellStyle name="Hipervínculo" xfId="33472" builtinId="8" hidden="1"/>
    <cellStyle name="Hipervínculo" xfId="33474" builtinId="8" hidden="1"/>
    <cellStyle name="Hipervínculo" xfId="33476" builtinId="8" hidden="1"/>
    <cellStyle name="Hipervínculo" xfId="33478" builtinId="8" hidden="1"/>
    <cellStyle name="Hipervínculo" xfId="33480" builtinId="8" hidden="1"/>
    <cellStyle name="Hipervínculo" xfId="33482" builtinId="8" hidden="1"/>
    <cellStyle name="Hipervínculo" xfId="33484" builtinId="8" hidden="1"/>
    <cellStyle name="Hipervínculo" xfId="33486" builtinId="8" hidden="1"/>
    <cellStyle name="Hipervínculo" xfId="33488" builtinId="8" hidden="1"/>
    <cellStyle name="Hipervínculo" xfId="33490" builtinId="8" hidden="1"/>
    <cellStyle name="Hipervínculo" xfId="33492" builtinId="8" hidden="1"/>
    <cellStyle name="Hipervínculo" xfId="33494" builtinId="8" hidden="1"/>
    <cellStyle name="Hipervínculo" xfId="33496" builtinId="8" hidden="1"/>
    <cellStyle name="Hipervínculo" xfId="33498" builtinId="8" hidden="1"/>
    <cellStyle name="Hipervínculo" xfId="33500" builtinId="8" hidden="1"/>
    <cellStyle name="Hipervínculo" xfId="33502" builtinId="8" hidden="1"/>
    <cellStyle name="Hipervínculo" xfId="33504" builtinId="8" hidden="1"/>
    <cellStyle name="Hipervínculo" xfId="33506" builtinId="8" hidden="1"/>
    <cellStyle name="Hipervínculo" xfId="33508" builtinId="8" hidden="1"/>
    <cellStyle name="Hipervínculo" xfId="33510" builtinId="8" hidden="1"/>
    <cellStyle name="Hipervínculo" xfId="33512" builtinId="8" hidden="1"/>
    <cellStyle name="Hipervínculo" xfId="33514" builtinId="8" hidden="1"/>
    <cellStyle name="Hipervínculo" xfId="33516" builtinId="8" hidden="1"/>
    <cellStyle name="Hipervínculo" xfId="33518" builtinId="8" hidden="1"/>
    <cellStyle name="Hipervínculo" xfId="33520" builtinId="8" hidden="1"/>
    <cellStyle name="Hipervínculo" xfId="33522" builtinId="8" hidden="1"/>
    <cellStyle name="Hipervínculo" xfId="33524" builtinId="8" hidden="1"/>
    <cellStyle name="Hipervínculo" xfId="33526" builtinId="8" hidden="1"/>
    <cellStyle name="Hipervínculo" xfId="33528" builtinId="8" hidden="1"/>
    <cellStyle name="Hipervínculo" xfId="33530" builtinId="8" hidden="1"/>
    <cellStyle name="Hipervínculo" xfId="33532" builtinId="8" hidden="1"/>
    <cellStyle name="Hipervínculo" xfId="33534" builtinId="8" hidden="1"/>
    <cellStyle name="Hipervínculo" xfId="33536" builtinId="8" hidden="1"/>
    <cellStyle name="Hipervínculo" xfId="33538" builtinId="8" hidden="1"/>
    <cellStyle name="Hipervínculo" xfId="33540" builtinId="8" hidden="1"/>
    <cellStyle name="Hipervínculo" xfId="33542" builtinId="8" hidden="1"/>
    <cellStyle name="Hipervínculo" xfId="33544" builtinId="8" hidden="1"/>
    <cellStyle name="Hipervínculo" xfId="33546" builtinId="8" hidden="1"/>
    <cellStyle name="Hipervínculo" xfId="33548" builtinId="8" hidden="1"/>
    <cellStyle name="Hipervínculo" xfId="33550" builtinId="8" hidden="1"/>
    <cellStyle name="Hipervínculo" xfId="33552" builtinId="8" hidden="1"/>
    <cellStyle name="Hipervínculo" xfId="33554" builtinId="8" hidden="1"/>
    <cellStyle name="Hipervínculo" xfId="33556" builtinId="8" hidden="1"/>
    <cellStyle name="Hipervínculo" xfId="33558" builtinId="8" hidden="1"/>
    <cellStyle name="Hipervínculo" xfId="33560" builtinId="8" hidden="1"/>
    <cellStyle name="Hipervínculo" xfId="33562" builtinId="8" hidden="1"/>
    <cellStyle name="Hipervínculo" xfId="33564" builtinId="8" hidden="1"/>
    <cellStyle name="Hipervínculo" xfId="33566" builtinId="8" hidden="1"/>
    <cellStyle name="Hipervínculo" xfId="33568" builtinId="8" hidden="1"/>
    <cellStyle name="Hipervínculo" xfId="33570" builtinId="8" hidden="1"/>
    <cellStyle name="Hipervínculo" xfId="33572" builtinId="8" hidden="1"/>
    <cellStyle name="Hipervínculo" xfId="33574" builtinId="8" hidden="1"/>
    <cellStyle name="Hipervínculo" xfId="33576" builtinId="8" hidden="1"/>
    <cellStyle name="Hipervínculo" xfId="33578" builtinId="8" hidden="1"/>
    <cellStyle name="Hipervínculo" xfId="33580" builtinId="8" hidden="1"/>
    <cellStyle name="Hipervínculo" xfId="33582" builtinId="8" hidden="1"/>
    <cellStyle name="Hipervínculo" xfId="33584" builtinId="8" hidden="1"/>
    <cellStyle name="Hipervínculo" xfId="33586" builtinId="8" hidden="1"/>
    <cellStyle name="Hipervínculo" xfId="33588" builtinId="8" hidden="1"/>
    <cellStyle name="Hipervínculo" xfId="33590" builtinId="8" hidden="1"/>
    <cellStyle name="Hipervínculo" xfId="33592" builtinId="8" hidden="1"/>
    <cellStyle name="Hipervínculo" xfId="33594" builtinId="8" hidden="1"/>
    <cellStyle name="Hipervínculo" xfId="33596" builtinId="8" hidden="1"/>
    <cellStyle name="Hipervínculo" xfId="33598" builtinId="8" hidden="1"/>
    <cellStyle name="Hipervínculo" xfId="33600" builtinId="8" hidden="1"/>
    <cellStyle name="Hipervínculo" xfId="33602" builtinId="8" hidden="1"/>
    <cellStyle name="Hipervínculo" xfId="33604" builtinId="8" hidden="1"/>
    <cellStyle name="Hipervínculo" xfId="33606" builtinId="8" hidden="1"/>
    <cellStyle name="Hipervínculo" xfId="33608" builtinId="8" hidden="1"/>
    <cellStyle name="Hipervínculo" xfId="33610" builtinId="8" hidden="1"/>
    <cellStyle name="Hipervínculo" xfId="33612" builtinId="8" hidden="1"/>
    <cellStyle name="Hipervínculo" xfId="33614" builtinId="8" hidden="1"/>
    <cellStyle name="Hipervínculo" xfId="33616" builtinId="8" hidden="1"/>
    <cellStyle name="Hipervínculo" xfId="33618" builtinId="8" hidden="1"/>
    <cellStyle name="Hipervínculo" xfId="33620" builtinId="8" hidden="1"/>
    <cellStyle name="Hipervínculo" xfId="33622" builtinId="8" hidden="1"/>
    <cellStyle name="Hipervínculo" xfId="33624" builtinId="8" hidden="1"/>
    <cellStyle name="Hipervínculo" xfId="33626" builtinId="8" hidden="1"/>
    <cellStyle name="Hipervínculo" xfId="33628" builtinId="8" hidden="1"/>
    <cellStyle name="Hipervínculo" xfId="33630" builtinId="8" hidden="1"/>
    <cellStyle name="Hipervínculo" xfId="33632" builtinId="8" hidden="1"/>
    <cellStyle name="Hipervínculo" xfId="33634" builtinId="8" hidden="1"/>
    <cellStyle name="Hipervínculo" xfId="33636" builtinId="8" hidden="1"/>
    <cellStyle name="Hipervínculo" xfId="33638" builtinId="8" hidden="1"/>
    <cellStyle name="Hipervínculo" xfId="33640" builtinId="8" hidden="1"/>
    <cellStyle name="Hipervínculo" xfId="33642" builtinId="8" hidden="1"/>
    <cellStyle name="Hipervínculo" xfId="33644" builtinId="8" hidden="1"/>
    <cellStyle name="Hipervínculo" xfId="33646" builtinId="8" hidden="1"/>
    <cellStyle name="Hipervínculo" xfId="33648" builtinId="8" hidden="1"/>
    <cellStyle name="Hipervínculo" xfId="33650" builtinId="8" hidden="1"/>
    <cellStyle name="Hipervínculo" xfId="33652" builtinId="8" hidden="1"/>
    <cellStyle name="Hipervínculo" xfId="33654" builtinId="8" hidden="1"/>
    <cellStyle name="Hipervínculo" xfId="33656" builtinId="8" hidden="1"/>
    <cellStyle name="Hipervínculo" xfId="33658" builtinId="8" hidden="1"/>
    <cellStyle name="Hipervínculo" xfId="33660" builtinId="8" hidden="1"/>
    <cellStyle name="Hipervínculo" xfId="33662" builtinId="8" hidden="1"/>
    <cellStyle name="Hipervínculo" xfId="33664" builtinId="8" hidden="1"/>
    <cellStyle name="Hipervínculo" xfId="33666" builtinId="8" hidden="1"/>
    <cellStyle name="Hipervínculo" xfId="33668" builtinId="8" hidden="1"/>
    <cellStyle name="Hipervínculo" xfId="33670" builtinId="8" hidden="1"/>
    <cellStyle name="Hipervínculo" xfId="33672" builtinId="8" hidden="1"/>
    <cellStyle name="Hipervínculo" xfId="33674" builtinId="8" hidden="1"/>
    <cellStyle name="Hipervínculo" xfId="33676" builtinId="8" hidden="1"/>
    <cellStyle name="Hipervínculo" xfId="33678" builtinId="8" hidden="1"/>
    <cellStyle name="Hipervínculo" xfId="33680" builtinId="8" hidden="1"/>
    <cellStyle name="Hipervínculo" xfId="33682" builtinId="8" hidden="1"/>
    <cellStyle name="Hipervínculo" xfId="33684" builtinId="8" hidden="1"/>
    <cellStyle name="Hipervínculo" xfId="33686" builtinId="8" hidden="1"/>
    <cellStyle name="Hipervínculo" xfId="33688" builtinId="8" hidden="1"/>
    <cellStyle name="Hipervínculo" xfId="33690" builtinId="8" hidden="1"/>
    <cellStyle name="Hipervínculo" xfId="33692" builtinId="8" hidden="1"/>
    <cellStyle name="Hipervínculo" xfId="33694" builtinId="8" hidden="1"/>
    <cellStyle name="Hipervínculo" xfId="33696" builtinId="8" hidden="1"/>
    <cellStyle name="Hipervínculo" xfId="33698" builtinId="8" hidden="1"/>
    <cellStyle name="Hipervínculo" xfId="33700" builtinId="8" hidden="1"/>
    <cellStyle name="Hipervínculo" xfId="33702" builtinId="8" hidden="1"/>
    <cellStyle name="Hipervínculo" xfId="33704" builtinId="8" hidden="1"/>
    <cellStyle name="Hipervínculo" xfId="33706" builtinId="8" hidden="1"/>
    <cellStyle name="Hipervínculo" xfId="33708" builtinId="8" hidden="1"/>
    <cellStyle name="Hipervínculo" xfId="33710" builtinId="8" hidden="1"/>
    <cellStyle name="Hipervínculo" xfId="33712" builtinId="8" hidden="1"/>
    <cellStyle name="Hipervínculo" xfId="33714" builtinId="8" hidden="1"/>
    <cellStyle name="Hipervínculo" xfId="33716" builtinId="8" hidden="1"/>
    <cellStyle name="Hipervínculo" xfId="33718" builtinId="8" hidden="1"/>
    <cellStyle name="Hipervínculo" xfId="33720" builtinId="8" hidden="1"/>
    <cellStyle name="Hipervínculo" xfId="33722" builtinId="8" hidden="1"/>
    <cellStyle name="Hipervínculo" xfId="33724" builtinId="8" hidden="1"/>
    <cellStyle name="Hipervínculo" xfId="33726" builtinId="8" hidden="1"/>
    <cellStyle name="Hipervínculo" xfId="33728" builtinId="8" hidden="1"/>
    <cellStyle name="Hipervínculo" xfId="33730" builtinId="8" hidden="1"/>
    <cellStyle name="Hipervínculo" xfId="33732" builtinId="8" hidden="1"/>
    <cellStyle name="Hipervínculo" xfId="33734" builtinId="8" hidden="1"/>
    <cellStyle name="Hipervínculo" xfId="33736" builtinId="8" hidden="1"/>
    <cellStyle name="Hipervínculo" xfId="33738" builtinId="8" hidden="1"/>
    <cellStyle name="Hipervínculo" xfId="33740" builtinId="8" hidden="1"/>
    <cellStyle name="Hipervínculo" xfId="33742" builtinId="8" hidden="1"/>
    <cellStyle name="Hipervínculo" xfId="33744" builtinId="8" hidden="1"/>
    <cellStyle name="Hipervínculo" xfId="33746" builtinId="8" hidden="1"/>
    <cellStyle name="Hipervínculo" xfId="33748" builtinId="8" hidden="1"/>
    <cellStyle name="Hipervínculo" xfId="33750" builtinId="8" hidden="1"/>
    <cellStyle name="Hipervínculo" xfId="33752" builtinId="8" hidden="1"/>
    <cellStyle name="Hipervínculo" xfId="33754" builtinId="8" hidden="1"/>
    <cellStyle name="Hipervínculo" xfId="33756" builtinId="8" hidden="1"/>
    <cellStyle name="Hipervínculo" xfId="33758" builtinId="8" hidden="1"/>
    <cellStyle name="Hipervínculo" xfId="33760" builtinId="8" hidden="1"/>
    <cellStyle name="Hipervínculo" xfId="33762" builtinId="8" hidden="1"/>
    <cellStyle name="Hipervínculo" xfId="33764" builtinId="8" hidden="1"/>
    <cellStyle name="Hipervínculo" xfId="33766" builtinId="8" hidden="1"/>
    <cellStyle name="Hipervínculo" xfId="33768" builtinId="8" hidden="1"/>
    <cellStyle name="Hipervínculo" xfId="33770" builtinId="8" hidden="1"/>
    <cellStyle name="Hipervínculo" xfId="33772" builtinId="8" hidden="1"/>
    <cellStyle name="Hipervínculo" xfId="33774" builtinId="8" hidden="1"/>
    <cellStyle name="Hipervínculo" xfId="33776" builtinId="8" hidden="1"/>
    <cellStyle name="Hipervínculo" xfId="33778" builtinId="8" hidden="1"/>
    <cellStyle name="Hipervínculo" xfId="33780" builtinId="8" hidden="1"/>
    <cellStyle name="Hipervínculo" xfId="33782" builtinId="8" hidden="1"/>
    <cellStyle name="Hipervínculo" xfId="33784" builtinId="8" hidden="1"/>
    <cellStyle name="Hipervínculo" xfId="33786" builtinId="8" hidden="1"/>
    <cellStyle name="Hipervínculo" xfId="33788" builtinId="8" hidden="1"/>
    <cellStyle name="Hipervínculo" xfId="33790" builtinId="8" hidden="1"/>
    <cellStyle name="Hipervínculo" xfId="33792" builtinId="8" hidden="1"/>
    <cellStyle name="Hipervínculo" xfId="33794" builtinId="8" hidden="1"/>
    <cellStyle name="Hipervínculo" xfId="33796" builtinId="8" hidden="1"/>
    <cellStyle name="Hipervínculo" xfId="33798" builtinId="8" hidden="1"/>
    <cellStyle name="Hipervínculo" xfId="33800" builtinId="8" hidden="1"/>
    <cellStyle name="Hipervínculo" xfId="33802" builtinId="8" hidden="1"/>
    <cellStyle name="Hipervínculo" xfId="33804" builtinId="8" hidden="1"/>
    <cellStyle name="Hipervínculo" xfId="33806" builtinId="8" hidden="1"/>
    <cellStyle name="Hipervínculo" xfId="33808" builtinId="8" hidden="1"/>
    <cellStyle name="Hipervínculo" xfId="33810" builtinId="8" hidden="1"/>
    <cellStyle name="Hipervínculo" xfId="33812" builtinId="8" hidden="1"/>
    <cellStyle name="Hipervínculo" xfId="33814" builtinId="8" hidden="1"/>
    <cellStyle name="Hipervínculo" xfId="33816" builtinId="8" hidden="1"/>
    <cellStyle name="Hipervínculo" xfId="33818" builtinId="8" hidden="1"/>
    <cellStyle name="Hipervínculo" xfId="33820" builtinId="8" hidden="1"/>
    <cellStyle name="Hipervínculo" xfId="33822" builtinId="8" hidden="1"/>
    <cellStyle name="Hipervínculo" xfId="33824" builtinId="8" hidden="1"/>
    <cellStyle name="Hipervínculo" xfId="33826" builtinId="8" hidden="1"/>
    <cellStyle name="Hipervínculo" xfId="33828" builtinId="8" hidden="1"/>
    <cellStyle name="Hipervínculo" xfId="33830" builtinId="8" hidden="1"/>
    <cellStyle name="Hipervínculo" xfId="33832" builtinId="8" hidden="1"/>
    <cellStyle name="Hipervínculo" xfId="33834" builtinId="8" hidden="1"/>
    <cellStyle name="Hipervínculo" xfId="33836" builtinId="8" hidden="1"/>
    <cellStyle name="Hipervínculo" xfId="33838" builtinId="8" hidden="1"/>
    <cellStyle name="Hipervínculo" xfId="33840" builtinId="8" hidden="1"/>
    <cellStyle name="Hipervínculo" xfId="33842" builtinId="8" hidden="1"/>
    <cellStyle name="Hipervínculo" xfId="33844" builtinId="8" hidden="1"/>
    <cellStyle name="Hipervínculo" xfId="33846" builtinId="8" hidden="1"/>
    <cellStyle name="Hipervínculo" xfId="33848" builtinId="8" hidden="1"/>
    <cellStyle name="Hipervínculo" xfId="33850" builtinId="8" hidden="1"/>
    <cellStyle name="Hipervínculo" xfId="33852" builtinId="8" hidden="1"/>
    <cellStyle name="Hipervínculo" xfId="33854" builtinId="8" hidden="1"/>
    <cellStyle name="Hipervínculo" xfId="33856" builtinId="8" hidden="1"/>
    <cellStyle name="Hipervínculo" xfId="33858" builtinId="8" hidden="1"/>
    <cellStyle name="Hipervínculo" xfId="33860" builtinId="8" hidden="1"/>
    <cellStyle name="Hipervínculo" xfId="33862" builtinId="8" hidden="1"/>
    <cellStyle name="Hipervínculo" xfId="33864" builtinId="8" hidden="1"/>
    <cellStyle name="Hipervínculo" xfId="33866" builtinId="8" hidden="1"/>
    <cellStyle name="Hipervínculo" xfId="33868" builtinId="8" hidden="1"/>
    <cellStyle name="Hipervínculo" xfId="33870" builtinId="8" hidden="1"/>
    <cellStyle name="Hipervínculo" xfId="33872" builtinId="8" hidden="1"/>
    <cellStyle name="Hipervínculo" xfId="33874" builtinId="8" hidden="1"/>
    <cellStyle name="Hipervínculo" xfId="33876" builtinId="8" hidden="1"/>
    <cellStyle name="Hipervínculo" xfId="33878" builtinId="8" hidden="1"/>
    <cellStyle name="Hipervínculo" xfId="33880" builtinId="8" hidden="1"/>
    <cellStyle name="Hipervínculo" xfId="33882" builtinId="8" hidden="1"/>
    <cellStyle name="Hipervínculo" xfId="33884" builtinId="8" hidden="1"/>
    <cellStyle name="Hipervínculo" xfId="33886" builtinId="8" hidden="1"/>
    <cellStyle name="Hipervínculo" xfId="33888" builtinId="8" hidden="1"/>
    <cellStyle name="Hipervínculo" xfId="33890" builtinId="8" hidden="1"/>
    <cellStyle name="Hipervínculo" xfId="33892" builtinId="8" hidden="1"/>
    <cellStyle name="Hipervínculo" xfId="33894" builtinId="8" hidden="1"/>
    <cellStyle name="Hipervínculo" xfId="33896" builtinId="8" hidden="1"/>
    <cellStyle name="Hipervínculo" xfId="33898" builtinId="8" hidden="1"/>
    <cellStyle name="Hipervínculo" xfId="33900" builtinId="8" hidden="1"/>
    <cellStyle name="Hipervínculo" xfId="33902" builtinId="8" hidden="1"/>
    <cellStyle name="Hipervínculo" xfId="33904" builtinId="8" hidden="1"/>
    <cellStyle name="Hipervínculo" xfId="33906" builtinId="8" hidden="1"/>
    <cellStyle name="Hipervínculo" xfId="33908" builtinId="8" hidden="1"/>
    <cellStyle name="Hipervínculo" xfId="33910" builtinId="8" hidden="1"/>
    <cellStyle name="Hipervínculo" xfId="33912" builtinId="8" hidden="1"/>
    <cellStyle name="Hipervínculo" xfId="33914" builtinId="8" hidden="1"/>
    <cellStyle name="Hipervínculo" xfId="33916" builtinId="8" hidden="1"/>
    <cellStyle name="Hipervínculo" xfId="33918" builtinId="8" hidden="1"/>
    <cellStyle name="Hipervínculo" xfId="33920" builtinId="8" hidden="1"/>
    <cellStyle name="Hipervínculo" xfId="33922" builtinId="8" hidden="1"/>
    <cellStyle name="Hipervínculo" xfId="33924" builtinId="8" hidden="1"/>
    <cellStyle name="Hipervínculo" xfId="33926" builtinId="8" hidden="1"/>
    <cellStyle name="Hipervínculo" xfId="33928" builtinId="8" hidden="1"/>
    <cellStyle name="Hipervínculo" xfId="33930" builtinId="8" hidden="1"/>
    <cellStyle name="Hipervínculo" xfId="33932" builtinId="8" hidden="1"/>
    <cellStyle name="Hipervínculo" xfId="33934" builtinId="8" hidden="1"/>
    <cellStyle name="Hipervínculo" xfId="33936" builtinId="8" hidden="1"/>
    <cellStyle name="Hipervínculo" xfId="33938" builtinId="8" hidden="1"/>
    <cellStyle name="Hipervínculo" xfId="33940" builtinId="8" hidden="1"/>
    <cellStyle name="Hipervínculo" xfId="33942" builtinId="8" hidden="1"/>
    <cellStyle name="Hipervínculo" xfId="33944" builtinId="8" hidden="1"/>
    <cellStyle name="Hipervínculo" xfId="33946" builtinId="8" hidden="1"/>
    <cellStyle name="Hipervínculo" xfId="33948" builtinId="8" hidden="1"/>
    <cellStyle name="Hipervínculo" xfId="33950" builtinId="8" hidden="1"/>
    <cellStyle name="Hipervínculo" xfId="33952" builtinId="8" hidden="1"/>
    <cellStyle name="Hipervínculo" xfId="33954" builtinId="8" hidden="1"/>
    <cellStyle name="Hipervínculo" xfId="33956" builtinId="8" hidden="1"/>
    <cellStyle name="Hipervínculo" xfId="33958" builtinId="8" hidden="1"/>
    <cellStyle name="Hipervínculo" xfId="33960" builtinId="8" hidden="1"/>
    <cellStyle name="Hipervínculo" xfId="33962" builtinId="8" hidden="1"/>
    <cellStyle name="Hipervínculo" xfId="33964" builtinId="8" hidden="1"/>
    <cellStyle name="Hipervínculo" xfId="33966" builtinId="8" hidden="1"/>
    <cellStyle name="Hipervínculo" xfId="33968" builtinId="8" hidden="1"/>
    <cellStyle name="Hipervínculo" xfId="33970" builtinId="8" hidden="1"/>
    <cellStyle name="Hipervínculo" xfId="33972" builtinId="8" hidden="1"/>
    <cellStyle name="Hipervínculo" xfId="33974" builtinId="8" hidden="1"/>
    <cellStyle name="Hipervínculo" xfId="33976" builtinId="8" hidden="1"/>
    <cellStyle name="Hipervínculo" xfId="33978" builtinId="8" hidden="1"/>
    <cellStyle name="Hipervínculo" xfId="33980" builtinId="8" hidden="1"/>
    <cellStyle name="Hipervínculo" xfId="33982" builtinId="8" hidden="1"/>
    <cellStyle name="Hipervínculo" xfId="33984" builtinId="8" hidden="1"/>
    <cellStyle name="Hipervínculo" xfId="33986" builtinId="8" hidden="1"/>
    <cellStyle name="Hipervínculo" xfId="33988" builtinId="8" hidden="1"/>
    <cellStyle name="Hipervínculo" xfId="33990" builtinId="8" hidden="1"/>
    <cellStyle name="Hipervínculo" xfId="33992" builtinId="8" hidden="1"/>
    <cellStyle name="Hipervínculo" xfId="33994" builtinId="8" hidden="1"/>
    <cellStyle name="Hipervínculo" xfId="33996" builtinId="8" hidden="1"/>
    <cellStyle name="Hipervínculo" xfId="33998" builtinId="8" hidden="1"/>
    <cellStyle name="Hipervínculo" xfId="34000" builtinId="8" hidden="1"/>
    <cellStyle name="Hipervínculo" xfId="34002" builtinId="8" hidden="1"/>
    <cellStyle name="Hipervínculo" xfId="34004" builtinId="8" hidden="1"/>
    <cellStyle name="Hipervínculo" xfId="34006" builtinId="8" hidden="1"/>
    <cellStyle name="Hipervínculo" xfId="34008" builtinId="8" hidden="1"/>
    <cellStyle name="Hipervínculo" xfId="34010" builtinId="8" hidden="1"/>
    <cellStyle name="Hipervínculo" xfId="34012" builtinId="8" hidden="1"/>
    <cellStyle name="Hipervínculo" xfId="34014" builtinId="8" hidden="1"/>
    <cellStyle name="Hipervínculo" xfId="34016" builtinId="8" hidden="1"/>
    <cellStyle name="Hipervínculo" xfId="34018" builtinId="8" hidden="1"/>
    <cellStyle name="Hipervínculo" xfId="34020" builtinId="8" hidden="1"/>
    <cellStyle name="Hipervínculo" xfId="34022" builtinId="8" hidden="1"/>
    <cellStyle name="Hipervínculo" xfId="34024" builtinId="8" hidden="1"/>
    <cellStyle name="Hipervínculo" xfId="34026" builtinId="8" hidden="1"/>
    <cellStyle name="Hipervínculo" xfId="34028" builtinId="8" hidden="1"/>
    <cellStyle name="Hipervínculo" xfId="34030" builtinId="8" hidden="1"/>
    <cellStyle name="Hipervínculo" xfId="34032" builtinId="8" hidden="1"/>
    <cellStyle name="Hipervínculo" xfId="34034" builtinId="8" hidden="1"/>
    <cellStyle name="Hipervínculo" xfId="34036" builtinId="8" hidden="1"/>
    <cellStyle name="Hipervínculo" xfId="34038" builtinId="8" hidden="1"/>
    <cellStyle name="Hipervínculo" xfId="34040" builtinId="8" hidden="1"/>
    <cellStyle name="Hipervínculo" xfId="34042" builtinId="8" hidden="1"/>
    <cellStyle name="Hipervínculo" xfId="34044" builtinId="8" hidden="1"/>
    <cellStyle name="Hipervínculo" xfId="34046" builtinId="8" hidden="1"/>
    <cellStyle name="Hipervínculo" xfId="34048" builtinId="8" hidden="1"/>
    <cellStyle name="Hipervínculo" xfId="34050" builtinId="8" hidden="1"/>
    <cellStyle name="Hipervínculo" xfId="34052" builtinId="8" hidden="1"/>
    <cellStyle name="Hipervínculo" xfId="34054" builtinId="8" hidden="1"/>
    <cellStyle name="Hipervínculo" xfId="34056" builtinId="8" hidden="1"/>
    <cellStyle name="Hipervínculo" xfId="34058" builtinId="8" hidden="1"/>
    <cellStyle name="Hipervínculo" xfId="34060" builtinId="8" hidden="1"/>
    <cellStyle name="Hipervínculo" xfId="34062" builtinId="8" hidden="1"/>
    <cellStyle name="Hipervínculo" xfId="34064" builtinId="8" hidden="1"/>
    <cellStyle name="Hipervínculo" xfId="34066" builtinId="8" hidden="1"/>
    <cellStyle name="Hipervínculo" xfId="34068" builtinId="8" hidden="1"/>
    <cellStyle name="Hipervínculo" xfId="34070" builtinId="8" hidden="1"/>
    <cellStyle name="Hipervínculo" xfId="34072" builtinId="8" hidden="1"/>
    <cellStyle name="Hipervínculo" xfId="34074" builtinId="8" hidden="1"/>
    <cellStyle name="Hipervínculo" xfId="34076" builtinId="8" hidden="1"/>
    <cellStyle name="Hipervínculo" xfId="34078" builtinId="8" hidden="1"/>
    <cellStyle name="Hipervínculo" xfId="34080" builtinId="8" hidden="1"/>
    <cellStyle name="Hipervínculo" xfId="34082" builtinId="8" hidden="1"/>
    <cellStyle name="Hipervínculo" xfId="34084" builtinId="8" hidden="1"/>
    <cellStyle name="Hipervínculo" xfId="34086" builtinId="8" hidden="1"/>
    <cellStyle name="Hipervínculo" xfId="34088" builtinId="8" hidden="1"/>
    <cellStyle name="Hipervínculo" xfId="34090" builtinId="8" hidden="1"/>
    <cellStyle name="Hipervínculo" xfId="34092" builtinId="8" hidden="1"/>
    <cellStyle name="Hipervínculo" xfId="34094" builtinId="8" hidden="1"/>
    <cellStyle name="Hipervínculo" xfId="34096" builtinId="8" hidden="1"/>
    <cellStyle name="Hipervínculo" xfId="34098" builtinId="8" hidden="1"/>
    <cellStyle name="Hipervínculo" xfId="34100" builtinId="8" hidden="1"/>
    <cellStyle name="Hipervínculo" xfId="34102" builtinId="8" hidden="1"/>
    <cellStyle name="Hipervínculo" xfId="34104" builtinId="8" hidden="1"/>
    <cellStyle name="Hipervínculo" xfId="34106" builtinId="8" hidden="1"/>
    <cellStyle name="Hipervínculo" xfId="34108" builtinId="8" hidden="1"/>
    <cellStyle name="Hipervínculo" xfId="34110" builtinId="8" hidden="1"/>
    <cellStyle name="Hipervínculo" xfId="34112" builtinId="8" hidden="1"/>
    <cellStyle name="Hipervínculo" xfId="34114" builtinId="8" hidden="1"/>
    <cellStyle name="Hipervínculo" xfId="34116" builtinId="8" hidden="1"/>
    <cellStyle name="Hipervínculo" xfId="34118" builtinId="8" hidden="1"/>
    <cellStyle name="Hipervínculo" xfId="34120" builtinId="8" hidden="1"/>
    <cellStyle name="Hipervínculo" xfId="34122" builtinId="8" hidden="1"/>
    <cellStyle name="Hipervínculo" xfId="34124" builtinId="8" hidden="1"/>
    <cellStyle name="Hipervínculo" xfId="34126" builtinId="8" hidden="1"/>
    <cellStyle name="Hipervínculo" xfId="34128" builtinId="8" hidden="1"/>
    <cellStyle name="Hipervínculo" xfId="34130" builtinId="8" hidden="1"/>
    <cellStyle name="Hipervínculo" xfId="34132" builtinId="8" hidden="1"/>
    <cellStyle name="Hipervínculo" xfId="34134" builtinId="8" hidden="1"/>
    <cellStyle name="Hipervínculo" xfId="34136" builtinId="8" hidden="1"/>
    <cellStyle name="Hipervínculo" xfId="34138" builtinId="8" hidden="1"/>
    <cellStyle name="Hipervínculo" xfId="34140" builtinId="8" hidden="1"/>
    <cellStyle name="Hipervínculo" xfId="34142" builtinId="8" hidden="1"/>
    <cellStyle name="Hipervínculo" xfId="34144" builtinId="8" hidden="1"/>
    <cellStyle name="Hipervínculo" xfId="34146" builtinId="8" hidden="1"/>
    <cellStyle name="Hipervínculo" xfId="34148" builtinId="8" hidden="1"/>
    <cellStyle name="Hipervínculo" xfId="34150" builtinId="8" hidden="1"/>
    <cellStyle name="Hipervínculo" xfId="34152" builtinId="8" hidden="1"/>
    <cellStyle name="Hipervínculo" xfId="34154" builtinId="8" hidden="1"/>
    <cellStyle name="Hipervínculo" xfId="34156" builtinId="8" hidden="1"/>
    <cellStyle name="Hipervínculo" xfId="34158" builtinId="8" hidden="1"/>
    <cellStyle name="Hipervínculo" xfId="34160" builtinId="8" hidden="1"/>
    <cellStyle name="Hipervínculo" xfId="34162" builtinId="8" hidden="1"/>
    <cellStyle name="Hipervínculo" xfId="34164" builtinId="8" hidden="1"/>
    <cellStyle name="Hipervínculo" xfId="34166" builtinId="8" hidden="1"/>
    <cellStyle name="Hipervínculo" xfId="34168" builtinId="8" hidden="1"/>
    <cellStyle name="Hipervínculo" xfId="34170" builtinId="8" hidden="1"/>
    <cellStyle name="Hipervínculo" xfId="34172" builtinId="8" hidden="1"/>
    <cellStyle name="Hipervínculo" xfId="34174" builtinId="8" hidden="1"/>
    <cellStyle name="Hipervínculo" xfId="34176" builtinId="8" hidden="1"/>
    <cellStyle name="Hipervínculo" xfId="34178" builtinId="8" hidden="1"/>
    <cellStyle name="Hipervínculo" xfId="34180" builtinId="8" hidden="1"/>
    <cellStyle name="Hipervínculo" xfId="34182" builtinId="8" hidden="1"/>
    <cellStyle name="Hipervínculo" xfId="34184" builtinId="8" hidden="1"/>
    <cellStyle name="Hipervínculo" xfId="34186" builtinId="8" hidden="1"/>
    <cellStyle name="Hipervínculo" xfId="34188" builtinId="8" hidden="1"/>
    <cellStyle name="Hipervínculo" xfId="34190" builtinId="8" hidden="1"/>
    <cellStyle name="Hipervínculo" xfId="34192" builtinId="8" hidden="1"/>
    <cellStyle name="Hipervínculo" xfId="34194" builtinId="8" hidden="1"/>
    <cellStyle name="Hipervínculo" xfId="34196" builtinId="8" hidden="1"/>
    <cellStyle name="Hipervínculo" xfId="34198" builtinId="8" hidden="1"/>
    <cellStyle name="Hipervínculo" xfId="34200" builtinId="8" hidden="1"/>
    <cellStyle name="Hipervínculo" xfId="34202" builtinId="8" hidden="1"/>
    <cellStyle name="Hipervínculo" xfId="34204" builtinId="8" hidden="1"/>
    <cellStyle name="Hipervínculo" xfId="34206" builtinId="8" hidden="1"/>
    <cellStyle name="Hipervínculo" xfId="34208" builtinId="8" hidden="1"/>
    <cellStyle name="Hipervínculo" xfId="34210" builtinId="8" hidden="1"/>
    <cellStyle name="Hipervínculo" xfId="34212" builtinId="8" hidden="1"/>
    <cellStyle name="Hipervínculo" xfId="34214" builtinId="8" hidden="1"/>
    <cellStyle name="Hipervínculo" xfId="34216" builtinId="8" hidden="1"/>
    <cellStyle name="Hipervínculo" xfId="34218" builtinId="8" hidden="1"/>
    <cellStyle name="Hipervínculo" xfId="34220" builtinId="8" hidden="1"/>
    <cellStyle name="Hipervínculo" xfId="34222" builtinId="8" hidden="1"/>
    <cellStyle name="Hipervínculo" xfId="34224" builtinId="8" hidden="1"/>
    <cellStyle name="Hipervínculo" xfId="34226" builtinId="8" hidden="1"/>
    <cellStyle name="Hipervínculo" xfId="34228" builtinId="8" hidden="1"/>
    <cellStyle name="Hipervínculo" xfId="34230" builtinId="8" hidden="1"/>
    <cellStyle name="Hipervínculo" xfId="34232" builtinId="8" hidden="1"/>
    <cellStyle name="Hipervínculo" xfId="34234" builtinId="8" hidden="1"/>
    <cellStyle name="Hipervínculo" xfId="34236" builtinId="8" hidden="1"/>
    <cellStyle name="Hipervínculo" xfId="34238" builtinId="8" hidden="1"/>
    <cellStyle name="Hipervínculo" xfId="34240" builtinId="8" hidden="1"/>
    <cellStyle name="Hipervínculo" xfId="34242" builtinId="8" hidden="1"/>
    <cellStyle name="Hipervínculo" xfId="34244" builtinId="8" hidden="1"/>
    <cellStyle name="Hipervínculo" xfId="34246" builtinId="8" hidden="1"/>
    <cellStyle name="Hipervínculo" xfId="34248" builtinId="8" hidden="1"/>
    <cellStyle name="Hipervínculo" xfId="34250" builtinId="8" hidden="1"/>
    <cellStyle name="Hipervínculo" xfId="34252" builtinId="8" hidden="1"/>
    <cellStyle name="Hipervínculo" xfId="34254" builtinId="8" hidden="1"/>
    <cellStyle name="Hipervínculo" xfId="34256" builtinId="8" hidden="1"/>
    <cellStyle name="Hipervínculo" xfId="34258" builtinId="8" hidden="1"/>
    <cellStyle name="Hipervínculo" xfId="34260" builtinId="8" hidden="1"/>
    <cellStyle name="Hipervínculo" xfId="34262" builtinId="8" hidden="1"/>
    <cellStyle name="Hipervínculo" xfId="34264" builtinId="8" hidden="1"/>
    <cellStyle name="Hipervínculo" xfId="34266" builtinId="8" hidden="1"/>
    <cellStyle name="Hipervínculo" xfId="34268" builtinId="8" hidden="1"/>
    <cellStyle name="Hipervínculo" xfId="34270" builtinId="8" hidden="1"/>
    <cellStyle name="Hipervínculo" xfId="34272" builtinId="8" hidden="1"/>
    <cellStyle name="Hipervínculo" xfId="34274" builtinId="8" hidden="1"/>
    <cellStyle name="Hipervínculo" xfId="34276" builtinId="8" hidden="1"/>
    <cellStyle name="Hipervínculo" xfId="34278" builtinId="8" hidden="1"/>
    <cellStyle name="Hipervínculo" xfId="34280" builtinId="8" hidden="1"/>
    <cellStyle name="Hipervínculo" xfId="34282" builtinId="8" hidden="1"/>
    <cellStyle name="Hipervínculo" xfId="34284" builtinId="8" hidden="1"/>
    <cellStyle name="Hipervínculo" xfId="34286" builtinId="8" hidden="1"/>
    <cellStyle name="Hipervínculo" xfId="34288" builtinId="8" hidden="1"/>
    <cellStyle name="Hipervínculo" xfId="34290" builtinId="8" hidden="1"/>
    <cellStyle name="Hipervínculo" xfId="34292" builtinId="8" hidden="1"/>
    <cellStyle name="Hipervínculo" xfId="34294" builtinId="8" hidden="1"/>
    <cellStyle name="Hipervínculo" xfId="34296" builtinId="8" hidden="1"/>
    <cellStyle name="Hipervínculo" xfId="34298" builtinId="8" hidden="1"/>
    <cellStyle name="Hipervínculo" xfId="34300" builtinId="8" hidden="1"/>
    <cellStyle name="Hipervínculo" xfId="34302" builtinId="8" hidden="1"/>
    <cellStyle name="Hipervínculo" xfId="34304" builtinId="8" hidden="1"/>
    <cellStyle name="Hipervínculo" xfId="34306" builtinId="8" hidden="1"/>
    <cellStyle name="Hipervínculo" xfId="34308" builtinId="8" hidden="1"/>
    <cellStyle name="Hipervínculo" xfId="34310" builtinId="8" hidden="1"/>
    <cellStyle name="Hipervínculo" xfId="34312" builtinId="8" hidden="1"/>
    <cellStyle name="Hipervínculo" xfId="34314" builtinId="8" hidden="1"/>
    <cellStyle name="Hipervínculo" xfId="34316" builtinId="8" hidden="1"/>
    <cellStyle name="Hipervínculo" xfId="34318" builtinId="8" hidden="1"/>
    <cellStyle name="Hipervínculo" xfId="34320" builtinId="8" hidden="1"/>
    <cellStyle name="Hipervínculo" xfId="34322" builtinId="8" hidden="1"/>
    <cellStyle name="Hipervínculo" xfId="34324" builtinId="8" hidden="1"/>
    <cellStyle name="Hipervínculo" xfId="34326" builtinId="8" hidden="1"/>
    <cellStyle name="Hipervínculo" xfId="34328" builtinId="8" hidden="1"/>
    <cellStyle name="Hipervínculo" xfId="34330" builtinId="8" hidden="1"/>
    <cellStyle name="Hipervínculo" xfId="34332" builtinId="8" hidden="1"/>
    <cellStyle name="Hipervínculo" xfId="34334" builtinId="8" hidden="1"/>
    <cellStyle name="Hipervínculo" xfId="34336" builtinId="8" hidden="1"/>
    <cellStyle name="Hipervínculo" xfId="34338" builtinId="8" hidden="1"/>
    <cellStyle name="Hipervínculo" xfId="34340" builtinId="8" hidden="1"/>
    <cellStyle name="Hipervínculo" xfId="34342" builtinId="8" hidden="1"/>
    <cellStyle name="Hipervínculo" xfId="34344" builtinId="8" hidden="1"/>
    <cellStyle name="Hipervínculo" xfId="34346" builtinId="8" hidden="1"/>
    <cellStyle name="Hipervínculo" xfId="34348" builtinId="8" hidden="1"/>
    <cellStyle name="Hipervínculo" xfId="34350" builtinId="8" hidden="1"/>
    <cellStyle name="Hipervínculo" xfId="34352" builtinId="8" hidden="1"/>
    <cellStyle name="Hipervínculo" xfId="34354" builtinId="8" hidden="1"/>
    <cellStyle name="Hipervínculo" xfId="34356" builtinId="8" hidden="1"/>
    <cellStyle name="Hipervínculo" xfId="34358" builtinId="8" hidden="1"/>
    <cellStyle name="Hipervínculo" xfId="34360" builtinId="8" hidden="1"/>
    <cellStyle name="Hipervínculo" xfId="34362" builtinId="8" hidden="1"/>
    <cellStyle name="Hipervínculo" xfId="34364" builtinId="8" hidden="1"/>
    <cellStyle name="Hipervínculo" xfId="34366" builtinId="8" hidden="1"/>
    <cellStyle name="Hipervínculo" xfId="34368" builtinId="8" hidden="1"/>
    <cellStyle name="Hipervínculo" xfId="34370" builtinId="8" hidden="1"/>
    <cellStyle name="Hipervínculo" xfId="34372" builtinId="8" hidden="1"/>
    <cellStyle name="Hipervínculo" xfId="34374" builtinId="8" hidden="1"/>
    <cellStyle name="Hipervínculo" xfId="34376" builtinId="8" hidden="1"/>
    <cellStyle name="Hipervínculo" xfId="34378" builtinId="8" hidden="1"/>
    <cellStyle name="Hipervínculo" xfId="34380" builtinId="8" hidden="1"/>
    <cellStyle name="Hipervínculo" xfId="34382" builtinId="8" hidden="1"/>
    <cellStyle name="Hipervínculo" xfId="34384" builtinId="8" hidden="1"/>
    <cellStyle name="Hipervínculo" xfId="34386" builtinId="8" hidden="1"/>
    <cellStyle name="Hipervínculo" xfId="34388" builtinId="8" hidden="1"/>
    <cellStyle name="Hipervínculo" xfId="34390" builtinId="8" hidden="1"/>
    <cellStyle name="Hipervínculo" xfId="34392" builtinId="8" hidden="1"/>
    <cellStyle name="Hipervínculo" xfId="34394" builtinId="8" hidden="1"/>
    <cellStyle name="Hipervínculo" xfId="34396" builtinId="8" hidden="1"/>
    <cellStyle name="Hipervínculo" xfId="34398" builtinId="8" hidden="1"/>
    <cellStyle name="Hipervínculo" xfId="34400" builtinId="8" hidden="1"/>
    <cellStyle name="Hipervínculo" xfId="34402" builtinId="8" hidden="1"/>
    <cellStyle name="Hipervínculo" xfId="34404" builtinId="8" hidden="1"/>
    <cellStyle name="Hipervínculo" xfId="34406" builtinId="8" hidden="1"/>
    <cellStyle name="Hipervínculo" xfId="34408" builtinId="8" hidden="1"/>
    <cellStyle name="Hipervínculo" xfId="34410" builtinId="8" hidden="1"/>
    <cellStyle name="Hipervínculo" xfId="34412" builtinId="8" hidden="1"/>
    <cellStyle name="Hipervínculo" xfId="34414" builtinId="8" hidden="1"/>
    <cellStyle name="Hipervínculo" xfId="34416" builtinId="8" hidden="1"/>
    <cellStyle name="Hipervínculo" xfId="34418" builtinId="8" hidden="1"/>
    <cellStyle name="Hipervínculo" xfId="34420" builtinId="8" hidden="1"/>
    <cellStyle name="Hipervínculo" xfId="34422" builtinId="8" hidden="1"/>
    <cellStyle name="Hipervínculo" xfId="34424" builtinId="8" hidden="1"/>
    <cellStyle name="Hipervínculo" xfId="34426" builtinId="8" hidden="1"/>
    <cellStyle name="Hipervínculo" xfId="34428" builtinId="8" hidden="1"/>
    <cellStyle name="Hipervínculo" xfId="34430" builtinId="8" hidden="1"/>
    <cellStyle name="Hipervínculo" xfId="34432" builtinId="8" hidden="1"/>
    <cellStyle name="Hipervínculo" xfId="34434" builtinId="8" hidden="1"/>
    <cellStyle name="Hipervínculo" xfId="34436" builtinId="8" hidden="1"/>
    <cellStyle name="Hipervínculo" xfId="34438" builtinId="8" hidden="1"/>
    <cellStyle name="Hipervínculo" xfId="34440" builtinId="8" hidden="1"/>
    <cellStyle name="Hipervínculo" xfId="34442" builtinId="8" hidden="1"/>
    <cellStyle name="Hipervínculo" xfId="34444" builtinId="8" hidden="1"/>
    <cellStyle name="Hipervínculo" xfId="34446" builtinId="8" hidden="1"/>
    <cellStyle name="Hipervínculo" xfId="34448" builtinId="8" hidden="1"/>
    <cellStyle name="Hipervínculo" xfId="34450" builtinId="8" hidden="1"/>
    <cellStyle name="Hipervínculo" xfId="34452" builtinId="8" hidden="1"/>
    <cellStyle name="Hipervínculo" xfId="34454" builtinId="8" hidden="1"/>
    <cellStyle name="Hipervínculo" xfId="34456" builtinId="8" hidden="1"/>
    <cellStyle name="Hipervínculo" xfId="34458" builtinId="8" hidden="1"/>
    <cellStyle name="Hipervínculo" xfId="34460" builtinId="8" hidden="1"/>
    <cellStyle name="Hipervínculo" xfId="34462" builtinId="8" hidden="1"/>
    <cellStyle name="Hipervínculo" xfId="34464" builtinId="8" hidden="1"/>
    <cellStyle name="Hipervínculo" xfId="34466" builtinId="8" hidden="1"/>
    <cellStyle name="Hipervínculo" xfId="34468" builtinId="8" hidden="1"/>
    <cellStyle name="Hipervínculo" xfId="34470" builtinId="8" hidden="1"/>
    <cellStyle name="Hipervínculo" xfId="34472" builtinId="8" hidden="1"/>
    <cellStyle name="Hipervínculo" xfId="34474" builtinId="8" hidden="1"/>
    <cellStyle name="Hipervínculo" xfId="34476" builtinId="8" hidden="1"/>
    <cellStyle name="Hipervínculo" xfId="34478" builtinId="8" hidden="1"/>
    <cellStyle name="Hipervínculo" xfId="34480" builtinId="8" hidden="1"/>
    <cellStyle name="Hipervínculo" xfId="34482" builtinId="8" hidden="1"/>
    <cellStyle name="Hipervínculo" xfId="34484" builtinId="8" hidden="1"/>
    <cellStyle name="Hipervínculo" xfId="34486" builtinId="8" hidden="1"/>
    <cellStyle name="Hipervínculo" xfId="34488" builtinId="8" hidden="1"/>
    <cellStyle name="Hipervínculo" xfId="34490" builtinId="8" hidden="1"/>
    <cellStyle name="Hipervínculo" xfId="34492" builtinId="8" hidden="1"/>
    <cellStyle name="Hipervínculo" xfId="34494" builtinId="8" hidden="1"/>
    <cellStyle name="Hipervínculo" xfId="34496" builtinId="8" hidden="1"/>
    <cellStyle name="Hipervínculo" xfId="34498" builtinId="8" hidden="1"/>
    <cellStyle name="Hipervínculo" xfId="34500" builtinId="8" hidden="1"/>
    <cellStyle name="Hipervínculo" xfId="34502" builtinId="8" hidden="1"/>
    <cellStyle name="Hipervínculo" xfId="34504" builtinId="8" hidden="1"/>
    <cellStyle name="Hipervínculo" xfId="34506" builtinId="8" hidden="1"/>
    <cellStyle name="Hipervínculo" xfId="34508" builtinId="8" hidden="1"/>
    <cellStyle name="Hipervínculo" xfId="34510" builtinId="8" hidden="1"/>
    <cellStyle name="Hipervínculo" xfId="34512" builtinId="8" hidden="1"/>
    <cellStyle name="Hipervínculo" xfId="34514" builtinId="8" hidden="1"/>
    <cellStyle name="Hipervínculo" xfId="34516" builtinId="8" hidden="1"/>
    <cellStyle name="Hipervínculo" xfId="34518" builtinId="8" hidden="1"/>
    <cellStyle name="Hipervínculo" xfId="34520" builtinId="8" hidden="1"/>
    <cellStyle name="Hipervínculo" xfId="34522" builtinId="8" hidden="1"/>
    <cellStyle name="Hipervínculo" xfId="34524" builtinId="8" hidden="1"/>
    <cellStyle name="Hipervínculo" xfId="34526" builtinId="8" hidden="1"/>
    <cellStyle name="Hipervínculo" xfId="34528" builtinId="8" hidden="1"/>
    <cellStyle name="Hipervínculo" xfId="34530" builtinId="8" hidden="1"/>
    <cellStyle name="Hipervínculo" xfId="34532" builtinId="8" hidden="1"/>
    <cellStyle name="Hipervínculo" xfId="34534" builtinId="8" hidden="1"/>
    <cellStyle name="Hipervínculo" xfId="34536" builtinId="8" hidden="1"/>
    <cellStyle name="Hipervínculo" xfId="34538" builtinId="8" hidden="1"/>
    <cellStyle name="Hipervínculo" xfId="34540" builtinId="8" hidden="1"/>
    <cellStyle name="Hipervínculo" xfId="34542" builtinId="8" hidden="1"/>
    <cellStyle name="Hipervínculo" xfId="34544" builtinId="8" hidden="1"/>
    <cellStyle name="Hipervínculo" xfId="34546" builtinId="8" hidden="1"/>
    <cellStyle name="Hipervínculo" xfId="34548" builtinId="8" hidden="1"/>
    <cellStyle name="Hipervínculo" xfId="34550" builtinId="8" hidden="1"/>
    <cellStyle name="Hipervínculo" xfId="34552" builtinId="8" hidden="1"/>
    <cellStyle name="Hipervínculo" xfId="34554" builtinId="8" hidden="1"/>
    <cellStyle name="Hipervínculo" xfId="34556" builtinId="8" hidden="1"/>
    <cellStyle name="Hipervínculo" xfId="34558" builtinId="8" hidden="1"/>
    <cellStyle name="Hipervínculo" xfId="34560" builtinId="8" hidden="1"/>
    <cellStyle name="Hipervínculo" xfId="34562" builtinId="8" hidden="1"/>
    <cellStyle name="Hipervínculo" xfId="34564" builtinId="8" hidden="1"/>
    <cellStyle name="Hipervínculo" xfId="34566" builtinId="8" hidden="1"/>
    <cellStyle name="Hipervínculo" xfId="34568" builtinId="8" hidden="1"/>
    <cellStyle name="Hipervínculo" xfId="34570" builtinId="8" hidden="1"/>
    <cellStyle name="Hipervínculo" xfId="34572" builtinId="8" hidden="1"/>
    <cellStyle name="Hipervínculo" xfId="34574" builtinId="8" hidden="1"/>
    <cellStyle name="Hipervínculo" xfId="34576" builtinId="8" hidden="1"/>
    <cellStyle name="Hipervínculo" xfId="34578" builtinId="8" hidden="1"/>
    <cellStyle name="Hipervínculo" xfId="34580" builtinId="8" hidden="1"/>
    <cellStyle name="Hipervínculo" xfId="34582" builtinId="8" hidden="1"/>
    <cellStyle name="Hipervínculo" xfId="34584" builtinId="8" hidden="1"/>
    <cellStyle name="Hipervínculo" xfId="34586" builtinId="8" hidden="1"/>
    <cellStyle name="Hipervínculo" xfId="34588" builtinId="8" hidden="1"/>
    <cellStyle name="Hipervínculo" xfId="34590" builtinId="8" hidden="1"/>
    <cellStyle name="Hipervínculo" xfId="34592" builtinId="8" hidden="1"/>
    <cellStyle name="Hipervínculo" xfId="34594" builtinId="8" hidden="1"/>
    <cellStyle name="Hipervínculo" xfId="34596" builtinId="8" hidden="1"/>
    <cellStyle name="Hipervínculo" xfId="34598" builtinId="8" hidden="1"/>
    <cellStyle name="Hipervínculo" xfId="34600" builtinId="8" hidden="1"/>
    <cellStyle name="Hipervínculo" xfId="34602" builtinId="8" hidden="1"/>
    <cellStyle name="Hipervínculo" xfId="34604" builtinId="8" hidden="1"/>
    <cellStyle name="Hipervínculo" xfId="34606" builtinId="8" hidden="1"/>
    <cellStyle name="Hipervínculo" xfId="34608" builtinId="8" hidden="1"/>
    <cellStyle name="Hipervínculo" xfId="34610" builtinId="8" hidden="1"/>
    <cellStyle name="Hipervínculo" xfId="34612" builtinId="8" hidden="1"/>
    <cellStyle name="Hipervínculo" xfId="34614" builtinId="8" hidden="1"/>
    <cellStyle name="Hipervínculo" xfId="34616" builtinId="8" hidden="1"/>
    <cellStyle name="Hipervínculo" xfId="34618" builtinId="8" hidden="1"/>
    <cellStyle name="Hipervínculo" xfId="34620" builtinId="8" hidden="1"/>
    <cellStyle name="Hipervínculo" xfId="34622" builtinId="8" hidden="1"/>
    <cellStyle name="Hipervínculo" xfId="34624" builtinId="8" hidden="1"/>
    <cellStyle name="Hipervínculo" xfId="34626" builtinId="8" hidden="1"/>
    <cellStyle name="Hipervínculo" xfId="34628" builtinId="8" hidden="1"/>
    <cellStyle name="Hipervínculo" xfId="34630" builtinId="8" hidden="1"/>
    <cellStyle name="Hipervínculo" xfId="34632" builtinId="8" hidden="1"/>
    <cellStyle name="Hipervínculo" xfId="34634" builtinId="8" hidden="1"/>
    <cellStyle name="Hipervínculo" xfId="34636" builtinId="8" hidden="1"/>
    <cellStyle name="Hipervínculo" xfId="34638" builtinId="8" hidden="1"/>
    <cellStyle name="Hipervínculo" xfId="34640" builtinId="8" hidden="1"/>
    <cellStyle name="Hipervínculo" xfId="34642" builtinId="8" hidden="1"/>
    <cellStyle name="Hipervínculo" xfId="34644" builtinId="8" hidden="1"/>
    <cellStyle name="Hipervínculo" xfId="34646" builtinId="8" hidden="1"/>
    <cellStyle name="Hipervínculo" xfId="34648" builtinId="8" hidden="1"/>
    <cellStyle name="Hipervínculo" xfId="34650" builtinId="8" hidden="1"/>
    <cellStyle name="Hipervínculo" xfId="34652" builtinId="8" hidden="1"/>
    <cellStyle name="Hipervínculo" xfId="34654" builtinId="8" hidden="1"/>
    <cellStyle name="Hipervínculo" xfId="34656" builtinId="8" hidden="1"/>
    <cellStyle name="Hipervínculo" xfId="34658" builtinId="8" hidden="1"/>
    <cellStyle name="Hipervínculo" xfId="34660" builtinId="8" hidden="1"/>
    <cellStyle name="Hipervínculo" xfId="34662" builtinId="8" hidden="1"/>
    <cellStyle name="Hipervínculo" xfId="34664" builtinId="8" hidden="1"/>
    <cellStyle name="Hipervínculo" xfId="34666" builtinId="8" hidden="1"/>
    <cellStyle name="Hipervínculo" xfId="34668" builtinId="8" hidden="1"/>
    <cellStyle name="Hipervínculo" xfId="34670" builtinId="8" hidden="1"/>
    <cellStyle name="Hipervínculo" xfId="34672" builtinId="8" hidden="1"/>
    <cellStyle name="Hipervínculo" xfId="34674" builtinId="8" hidden="1"/>
    <cellStyle name="Hipervínculo" xfId="34676" builtinId="8" hidden="1"/>
    <cellStyle name="Hipervínculo" xfId="34678" builtinId="8" hidden="1"/>
    <cellStyle name="Hipervínculo" xfId="34680" builtinId="8" hidden="1"/>
    <cellStyle name="Hipervínculo" xfId="34682" builtinId="8" hidden="1"/>
    <cellStyle name="Hipervínculo" xfId="34684" builtinId="8" hidden="1"/>
    <cellStyle name="Hipervínculo" xfId="34686" builtinId="8" hidden="1"/>
    <cellStyle name="Hipervínculo" xfId="34688" builtinId="8" hidden="1"/>
    <cellStyle name="Hipervínculo" xfId="34690" builtinId="8" hidden="1"/>
    <cellStyle name="Hipervínculo" xfId="34692" builtinId="8" hidden="1"/>
    <cellStyle name="Hipervínculo" xfId="34694" builtinId="8" hidden="1"/>
    <cellStyle name="Hipervínculo" xfId="34696" builtinId="8" hidden="1"/>
    <cellStyle name="Hipervínculo" xfId="34698" builtinId="8" hidden="1"/>
    <cellStyle name="Hipervínculo" xfId="34700" builtinId="8" hidden="1"/>
    <cellStyle name="Hipervínculo" xfId="34702" builtinId="8" hidden="1"/>
    <cellStyle name="Hipervínculo" xfId="34704" builtinId="8" hidden="1"/>
    <cellStyle name="Hipervínculo" xfId="34706" builtinId="8" hidden="1"/>
    <cellStyle name="Hipervínculo" xfId="34708" builtinId="8" hidden="1"/>
    <cellStyle name="Hipervínculo" xfId="34710" builtinId="8" hidden="1"/>
    <cellStyle name="Hipervínculo" xfId="34712" builtinId="8" hidden="1"/>
    <cellStyle name="Hipervínculo" xfId="34714" builtinId="8" hidden="1"/>
    <cellStyle name="Hipervínculo" xfId="34716" builtinId="8" hidden="1"/>
    <cellStyle name="Hipervínculo" xfId="34718" builtinId="8" hidden="1"/>
    <cellStyle name="Hipervínculo" xfId="34720" builtinId="8" hidden="1"/>
    <cellStyle name="Hipervínculo" xfId="34722" builtinId="8" hidden="1"/>
    <cellStyle name="Hipervínculo" xfId="34724" builtinId="8" hidden="1"/>
    <cellStyle name="Hipervínculo" xfId="34726" builtinId="8" hidden="1"/>
    <cellStyle name="Hipervínculo" xfId="34728" builtinId="8" hidden="1"/>
    <cellStyle name="Hipervínculo" xfId="34730" builtinId="8" hidden="1"/>
    <cellStyle name="Hipervínculo" xfId="34732" builtinId="8" hidden="1"/>
    <cellStyle name="Hipervínculo" xfId="34734" builtinId="8" hidden="1"/>
    <cellStyle name="Hipervínculo" xfId="34736" builtinId="8" hidden="1"/>
    <cellStyle name="Hipervínculo" xfId="34738" builtinId="8" hidden="1"/>
    <cellStyle name="Hipervínculo" xfId="34740" builtinId="8" hidden="1"/>
    <cellStyle name="Hipervínculo" xfId="34742" builtinId="8" hidden="1"/>
    <cellStyle name="Hipervínculo" xfId="34744" builtinId="8" hidden="1"/>
    <cellStyle name="Hipervínculo" xfId="34746" builtinId="8" hidden="1"/>
    <cellStyle name="Hipervínculo" xfId="34748" builtinId="8" hidden="1"/>
    <cellStyle name="Hipervínculo" xfId="34750" builtinId="8" hidden="1"/>
    <cellStyle name="Hipervínculo" xfId="34752" builtinId="8" hidden="1"/>
    <cellStyle name="Hipervínculo" xfId="34754" builtinId="8" hidden="1"/>
    <cellStyle name="Hipervínculo" xfId="34756" builtinId="8" hidden="1"/>
    <cellStyle name="Hipervínculo" xfId="34758" builtinId="8" hidden="1"/>
    <cellStyle name="Hipervínculo" xfId="34760" builtinId="8" hidden="1"/>
    <cellStyle name="Hipervínculo" xfId="34762" builtinId="8" hidden="1"/>
    <cellStyle name="Hipervínculo" xfId="34764" builtinId="8" hidden="1"/>
    <cellStyle name="Hipervínculo" xfId="34766" builtinId="8" hidden="1"/>
    <cellStyle name="Hipervínculo" xfId="34768" builtinId="8" hidden="1"/>
    <cellStyle name="Hipervínculo" xfId="34770" builtinId="8" hidden="1"/>
    <cellStyle name="Hipervínculo" xfId="34772" builtinId="8" hidden="1"/>
    <cellStyle name="Hipervínculo" xfId="34774" builtinId="8" hidden="1"/>
    <cellStyle name="Hipervínculo" xfId="34776" builtinId="8" hidden="1"/>
    <cellStyle name="Hipervínculo" xfId="34778" builtinId="8" hidden="1"/>
    <cellStyle name="Hipervínculo" xfId="34780" builtinId="8" hidden="1"/>
    <cellStyle name="Hipervínculo" xfId="34782" builtinId="8" hidden="1"/>
    <cellStyle name="Hipervínculo" xfId="34784" builtinId="8" hidden="1"/>
    <cellStyle name="Hipervínculo" xfId="34786" builtinId="8" hidden="1"/>
    <cellStyle name="Hipervínculo" xfId="34788" builtinId="8" hidden="1"/>
    <cellStyle name="Hipervínculo" xfId="34790" builtinId="8" hidden="1"/>
    <cellStyle name="Hipervínculo" xfId="34792" builtinId="8" hidden="1"/>
    <cellStyle name="Hipervínculo" xfId="34794" builtinId="8" hidden="1"/>
    <cellStyle name="Hipervínculo" xfId="34796" builtinId="8" hidden="1"/>
    <cellStyle name="Hipervínculo" xfId="34798" builtinId="8" hidden="1"/>
    <cellStyle name="Hipervínculo" xfId="34800" builtinId="8" hidden="1"/>
    <cellStyle name="Hipervínculo" xfId="34802" builtinId="8" hidden="1"/>
    <cellStyle name="Hipervínculo" xfId="34804" builtinId="8" hidden="1"/>
    <cellStyle name="Hipervínculo" xfId="34806" builtinId="8" hidden="1"/>
    <cellStyle name="Hipervínculo" xfId="34808" builtinId="8" hidden="1"/>
    <cellStyle name="Hipervínculo" xfId="34810" builtinId="8" hidden="1"/>
    <cellStyle name="Hipervínculo" xfId="34812" builtinId="8" hidden="1"/>
    <cellStyle name="Hipervínculo" xfId="34814" builtinId="8" hidden="1"/>
    <cellStyle name="Hipervínculo" xfId="34816" builtinId="8" hidden="1"/>
    <cellStyle name="Hipervínculo" xfId="34818" builtinId="8" hidden="1"/>
    <cellStyle name="Hipervínculo" xfId="34820" builtinId="8" hidden="1"/>
    <cellStyle name="Hipervínculo" xfId="34822" builtinId="8" hidden="1"/>
    <cellStyle name="Hipervínculo" xfId="34824" builtinId="8" hidden="1"/>
    <cellStyle name="Hipervínculo" xfId="34826" builtinId="8" hidden="1"/>
    <cellStyle name="Hipervínculo" xfId="34828" builtinId="8" hidden="1"/>
    <cellStyle name="Hipervínculo" xfId="34830" builtinId="8" hidden="1"/>
    <cellStyle name="Hipervínculo" xfId="34832" builtinId="8" hidden="1"/>
    <cellStyle name="Hipervínculo" xfId="34834" builtinId="8" hidden="1"/>
    <cellStyle name="Hipervínculo" xfId="34836" builtinId="8" hidden="1"/>
    <cellStyle name="Hipervínculo" xfId="34838" builtinId="8" hidden="1"/>
    <cellStyle name="Hipervínculo" xfId="34840" builtinId="8" hidden="1"/>
    <cellStyle name="Hipervínculo" xfId="34842" builtinId="8" hidden="1"/>
    <cellStyle name="Hipervínculo" xfId="34844" builtinId="8" hidden="1"/>
    <cellStyle name="Hipervínculo" xfId="34846" builtinId="8" hidden="1"/>
    <cellStyle name="Hipervínculo" xfId="34848" builtinId="8" hidden="1"/>
    <cellStyle name="Hipervínculo" xfId="34850" builtinId="8" hidden="1"/>
    <cellStyle name="Hipervínculo" xfId="34852" builtinId="8" hidden="1"/>
    <cellStyle name="Hipervínculo" xfId="34854" builtinId="8" hidden="1"/>
    <cellStyle name="Hipervínculo" xfId="34856" builtinId="8" hidden="1"/>
    <cellStyle name="Hipervínculo" xfId="34858" builtinId="8" hidden="1"/>
    <cellStyle name="Hipervínculo" xfId="34860" builtinId="8" hidden="1"/>
    <cellStyle name="Hipervínculo" xfId="34862" builtinId="8" hidden="1"/>
    <cellStyle name="Hipervínculo" xfId="34864" builtinId="8" hidden="1"/>
    <cellStyle name="Hipervínculo" xfId="34866" builtinId="8" hidden="1"/>
    <cellStyle name="Hipervínculo" xfId="34868" builtinId="8" hidden="1"/>
    <cellStyle name="Hipervínculo" xfId="34870" builtinId="8" hidden="1"/>
    <cellStyle name="Hipervínculo" xfId="34872" builtinId="8" hidden="1"/>
    <cellStyle name="Hipervínculo" xfId="34874" builtinId="8" hidden="1"/>
    <cellStyle name="Hipervínculo" xfId="34876" builtinId="8" hidden="1"/>
    <cellStyle name="Hipervínculo" xfId="34878" builtinId="8" hidden="1"/>
    <cellStyle name="Hipervínculo" xfId="34880" builtinId="8" hidden="1"/>
    <cellStyle name="Hipervínculo" xfId="34882" builtinId="8" hidden="1"/>
    <cellStyle name="Hipervínculo" xfId="34884" builtinId="8" hidden="1"/>
    <cellStyle name="Hipervínculo" xfId="34886" builtinId="8" hidden="1"/>
    <cellStyle name="Hipervínculo" xfId="34888" builtinId="8" hidden="1"/>
    <cellStyle name="Hipervínculo" xfId="34890" builtinId="8" hidden="1"/>
    <cellStyle name="Hipervínculo" xfId="34892" builtinId="8" hidden="1"/>
    <cellStyle name="Hipervínculo" xfId="34894" builtinId="8" hidden="1"/>
    <cellStyle name="Hipervínculo" xfId="34896" builtinId="8" hidden="1"/>
    <cellStyle name="Hipervínculo" xfId="34898" builtinId="8" hidden="1"/>
    <cellStyle name="Hipervínculo" xfId="34900" builtinId="8" hidden="1"/>
    <cellStyle name="Hipervínculo" xfId="34902" builtinId="8" hidden="1"/>
    <cellStyle name="Hipervínculo" xfId="34904" builtinId="8" hidden="1"/>
    <cellStyle name="Hipervínculo" xfId="34906" builtinId="8" hidden="1"/>
    <cellStyle name="Hipervínculo" xfId="34908" builtinId="8" hidden="1"/>
    <cellStyle name="Hipervínculo" xfId="34910" builtinId="8" hidden="1"/>
    <cellStyle name="Hipervínculo" xfId="34912" builtinId="8" hidden="1"/>
    <cellStyle name="Hipervínculo" xfId="34914" builtinId="8" hidden="1"/>
    <cellStyle name="Hipervínculo" xfId="34916" builtinId="8" hidden="1"/>
    <cellStyle name="Hipervínculo" xfId="34918" builtinId="8" hidden="1"/>
    <cellStyle name="Hipervínculo" xfId="34920" builtinId="8" hidden="1"/>
    <cellStyle name="Hipervínculo" xfId="34922" builtinId="8" hidden="1"/>
    <cellStyle name="Hipervínculo" xfId="34924" builtinId="8" hidden="1"/>
    <cellStyle name="Hipervínculo" xfId="34926" builtinId="8" hidden="1"/>
    <cellStyle name="Hipervínculo" xfId="34928" builtinId="8" hidden="1"/>
    <cellStyle name="Hipervínculo" xfId="34930" builtinId="8" hidden="1"/>
    <cellStyle name="Hipervínculo" xfId="34932" builtinId="8" hidden="1"/>
    <cellStyle name="Hipervínculo" xfId="34934" builtinId="8" hidden="1"/>
    <cellStyle name="Hipervínculo" xfId="34936" builtinId="8" hidden="1"/>
    <cellStyle name="Hipervínculo" xfId="34938" builtinId="8" hidden="1"/>
    <cellStyle name="Hipervínculo" xfId="34940" builtinId="8" hidden="1"/>
    <cellStyle name="Hipervínculo" xfId="34942" builtinId="8" hidden="1"/>
    <cellStyle name="Hipervínculo" xfId="34944" builtinId="8" hidden="1"/>
    <cellStyle name="Hipervínculo" xfId="34946" builtinId="8" hidden="1"/>
    <cellStyle name="Hipervínculo" xfId="34948" builtinId="8" hidden="1"/>
    <cellStyle name="Hipervínculo" xfId="34950" builtinId="8" hidden="1"/>
    <cellStyle name="Hipervínculo" xfId="34952" builtinId="8" hidden="1"/>
    <cellStyle name="Hipervínculo" xfId="34954" builtinId="8" hidden="1"/>
    <cellStyle name="Hipervínculo" xfId="34956" builtinId="8" hidden="1"/>
    <cellStyle name="Hipervínculo" xfId="34958" builtinId="8" hidden="1"/>
    <cellStyle name="Hipervínculo" xfId="34960" builtinId="8" hidden="1"/>
    <cellStyle name="Hipervínculo" xfId="34962" builtinId="8" hidden="1"/>
    <cellStyle name="Hipervínculo" xfId="34964" builtinId="8" hidden="1"/>
    <cellStyle name="Hipervínculo" xfId="34966" builtinId="8" hidden="1"/>
    <cellStyle name="Hipervínculo" xfId="34968" builtinId="8" hidden="1"/>
    <cellStyle name="Hipervínculo" xfId="34970" builtinId="8" hidden="1"/>
    <cellStyle name="Hipervínculo" xfId="34972" builtinId="8" hidden="1"/>
    <cellStyle name="Hipervínculo" xfId="34974" builtinId="8" hidden="1"/>
    <cellStyle name="Hipervínculo" xfId="34976" builtinId="8" hidden="1"/>
    <cellStyle name="Hipervínculo" xfId="34978" builtinId="8" hidden="1"/>
    <cellStyle name="Hipervínculo" xfId="34980" builtinId="8" hidden="1"/>
    <cellStyle name="Hipervínculo" xfId="34982" builtinId="8" hidden="1"/>
    <cellStyle name="Hipervínculo" xfId="34984" builtinId="8" hidden="1"/>
    <cellStyle name="Hipervínculo" xfId="34986" builtinId="8" hidden="1"/>
    <cellStyle name="Hipervínculo" xfId="34988" builtinId="8" hidden="1"/>
    <cellStyle name="Hipervínculo" xfId="34990" builtinId="8" hidden="1"/>
    <cellStyle name="Hipervínculo" xfId="34992" builtinId="8" hidden="1"/>
    <cellStyle name="Hipervínculo" xfId="34994" builtinId="8" hidden="1"/>
    <cellStyle name="Hipervínculo" xfId="34996" builtinId="8" hidden="1"/>
    <cellStyle name="Hipervínculo" xfId="34998" builtinId="8" hidden="1"/>
    <cellStyle name="Hipervínculo" xfId="35000" builtinId="8" hidden="1"/>
    <cellStyle name="Hipervínculo" xfId="35002" builtinId="8" hidden="1"/>
    <cellStyle name="Hipervínculo" xfId="35004" builtinId="8" hidden="1"/>
    <cellStyle name="Hipervínculo" xfId="35006" builtinId="8" hidden="1"/>
    <cellStyle name="Hipervínculo" xfId="35008" builtinId="8" hidden="1"/>
    <cellStyle name="Hipervínculo" xfId="35010" builtinId="8" hidden="1"/>
    <cellStyle name="Hipervínculo" xfId="35012" builtinId="8" hidden="1"/>
    <cellStyle name="Hipervínculo" xfId="35014" builtinId="8" hidden="1"/>
    <cellStyle name="Hipervínculo" xfId="35016" builtinId="8" hidden="1"/>
    <cellStyle name="Hipervínculo" xfId="35018" builtinId="8" hidden="1"/>
    <cellStyle name="Hipervínculo" xfId="35020" builtinId="8" hidden="1"/>
    <cellStyle name="Hipervínculo" xfId="35022" builtinId="8" hidden="1"/>
    <cellStyle name="Hipervínculo" xfId="35024" builtinId="8" hidden="1"/>
    <cellStyle name="Hipervínculo" xfId="35026" builtinId="8" hidden="1"/>
    <cellStyle name="Hipervínculo" xfId="35028" builtinId="8" hidden="1"/>
    <cellStyle name="Hipervínculo" xfId="35030" builtinId="8" hidden="1"/>
    <cellStyle name="Hipervínculo" xfId="35032" builtinId="8" hidden="1"/>
    <cellStyle name="Hipervínculo" xfId="35034" builtinId="8" hidden="1"/>
    <cellStyle name="Hipervínculo" xfId="35036" builtinId="8" hidden="1"/>
    <cellStyle name="Hipervínculo" xfId="35038" builtinId="8" hidden="1"/>
    <cellStyle name="Hipervínculo" xfId="35040" builtinId="8" hidden="1"/>
    <cellStyle name="Hipervínculo" xfId="35042" builtinId="8" hidden="1"/>
    <cellStyle name="Hipervínculo" xfId="35044" builtinId="8" hidden="1"/>
    <cellStyle name="Hipervínculo" xfId="35046" builtinId="8" hidden="1"/>
    <cellStyle name="Hipervínculo" xfId="35048" builtinId="8" hidden="1"/>
    <cellStyle name="Hipervínculo" xfId="35050" builtinId="8" hidden="1"/>
    <cellStyle name="Hipervínculo" xfId="35052" builtinId="8" hidden="1"/>
    <cellStyle name="Hipervínculo" xfId="35054" builtinId="8" hidden="1"/>
    <cellStyle name="Hipervínculo" xfId="35056" builtinId="8" hidden="1"/>
    <cellStyle name="Hipervínculo" xfId="35058" builtinId="8" hidden="1"/>
    <cellStyle name="Hipervínculo" xfId="35060" builtinId="8" hidden="1"/>
    <cellStyle name="Hipervínculo" xfId="35062" builtinId="8" hidden="1"/>
    <cellStyle name="Hipervínculo" xfId="35064" builtinId="8" hidden="1"/>
    <cellStyle name="Hipervínculo" xfId="35066" builtinId="8" hidden="1"/>
    <cellStyle name="Hipervínculo" xfId="35068" builtinId="8" hidden="1"/>
    <cellStyle name="Hipervínculo" xfId="35070" builtinId="8" hidden="1"/>
    <cellStyle name="Hipervínculo" xfId="35072" builtinId="8" hidden="1"/>
    <cellStyle name="Hipervínculo" xfId="35074" builtinId="8" hidden="1"/>
    <cellStyle name="Hipervínculo" xfId="35076" builtinId="8" hidden="1"/>
    <cellStyle name="Hipervínculo" xfId="35078" builtinId="8" hidden="1"/>
    <cellStyle name="Hipervínculo" xfId="35080" builtinId="8" hidden="1"/>
    <cellStyle name="Hipervínculo" xfId="35082" builtinId="8" hidden="1"/>
    <cellStyle name="Hipervínculo" xfId="35084" builtinId="8" hidden="1"/>
    <cellStyle name="Hipervínculo" xfId="35086" builtinId="8" hidden="1"/>
    <cellStyle name="Hipervínculo" xfId="35088" builtinId="8" hidden="1"/>
    <cellStyle name="Hipervínculo" xfId="35090" builtinId="8" hidden="1"/>
    <cellStyle name="Hipervínculo" xfId="35092" builtinId="8" hidden="1"/>
    <cellStyle name="Hipervínculo" xfId="35094" builtinId="8" hidden="1"/>
    <cellStyle name="Hipervínculo" xfId="35096" builtinId="8" hidden="1"/>
    <cellStyle name="Hipervínculo" xfId="35098" builtinId="8" hidden="1"/>
    <cellStyle name="Hipervínculo" xfId="35100" builtinId="8" hidden="1"/>
    <cellStyle name="Hipervínculo" xfId="35102" builtinId="8" hidden="1"/>
    <cellStyle name="Hipervínculo" xfId="35104" builtinId="8" hidden="1"/>
    <cellStyle name="Hipervínculo" xfId="35106" builtinId="8" hidden="1"/>
    <cellStyle name="Hipervínculo" xfId="35108" builtinId="8" hidden="1"/>
    <cellStyle name="Hipervínculo" xfId="35110" builtinId="8" hidden="1"/>
    <cellStyle name="Hipervínculo" xfId="35112" builtinId="8" hidden="1"/>
    <cellStyle name="Hipervínculo" xfId="35114" builtinId="8" hidden="1"/>
    <cellStyle name="Hipervínculo" xfId="35116" builtinId="8" hidden="1"/>
    <cellStyle name="Hipervínculo" xfId="35118" builtinId="8" hidden="1"/>
    <cellStyle name="Hipervínculo" xfId="35120" builtinId="8" hidden="1"/>
    <cellStyle name="Hipervínculo" xfId="35122" builtinId="8" hidden="1"/>
    <cellStyle name="Hipervínculo" xfId="35124" builtinId="8" hidden="1"/>
    <cellStyle name="Hipervínculo" xfId="35126" builtinId="8" hidden="1"/>
    <cellStyle name="Hipervínculo" xfId="35128" builtinId="8" hidden="1"/>
    <cellStyle name="Hipervínculo" xfId="35130" builtinId="8" hidden="1"/>
    <cellStyle name="Hipervínculo" xfId="35132" builtinId="8" hidden="1"/>
    <cellStyle name="Hipervínculo" xfId="35134" builtinId="8" hidden="1"/>
    <cellStyle name="Hipervínculo" xfId="35136" builtinId="8" hidden="1"/>
    <cellStyle name="Hipervínculo" xfId="35138" builtinId="8" hidden="1"/>
    <cellStyle name="Hipervínculo" xfId="35140" builtinId="8" hidden="1"/>
    <cellStyle name="Hipervínculo" xfId="35142" builtinId="8" hidden="1"/>
    <cellStyle name="Hipervínculo" xfId="35144" builtinId="8" hidden="1"/>
    <cellStyle name="Hipervínculo" xfId="35146" builtinId="8" hidden="1"/>
    <cellStyle name="Hipervínculo" xfId="35148" builtinId="8" hidden="1"/>
    <cellStyle name="Hipervínculo" xfId="35150" builtinId="8" hidden="1"/>
    <cellStyle name="Hipervínculo" xfId="35152" builtinId="8" hidden="1"/>
    <cellStyle name="Hipervínculo" xfId="35154" builtinId="8" hidden="1"/>
    <cellStyle name="Hipervínculo" xfId="35156" builtinId="8" hidden="1"/>
    <cellStyle name="Hipervínculo" xfId="35158" builtinId="8" hidden="1"/>
    <cellStyle name="Hipervínculo" xfId="35160" builtinId="8" hidden="1"/>
    <cellStyle name="Hipervínculo" xfId="35162" builtinId="8" hidden="1"/>
    <cellStyle name="Hipervínculo" xfId="35164" builtinId="8" hidden="1"/>
    <cellStyle name="Hipervínculo" xfId="35166" builtinId="8" hidden="1"/>
    <cellStyle name="Hipervínculo" xfId="35168" builtinId="8" hidden="1"/>
    <cellStyle name="Hipervínculo" xfId="35170" builtinId="8" hidden="1"/>
    <cellStyle name="Hipervínculo" xfId="35172" builtinId="8" hidden="1"/>
    <cellStyle name="Hipervínculo" xfId="35174" builtinId="8" hidden="1"/>
    <cellStyle name="Hipervínculo" xfId="35176" builtinId="8" hidden="1"/>
    <cellStyle name="Hipervínculo" xfId="35178" builtinId="8" hidden="1"/>
    <cellStyle name="Hipervínculo" xfId="35180" builtinId="8" hidden="1"/>
    <cellStyle name="Hipervínculo" xfId="35182" builtinId="8" hidden="1"/>
    <cellStyle name="Hipervínculo" xfId="35184" builtinId="8" hidden="1"/>
    <cellStyle name="Hipervínculo" xfId="35186" builtinId="8" hidden="1"/>
    <cellStyle name="Hipervínculo" xfId="35188" builtinId="8" hidden="1"/>
    <cellStyle name="Hipervínculo" xfId="35190" builtinId="8" hidden="1"/>
    <cellStyle name="Hipervínculo" xfId="35192" builtinId="8" hidden="1"/>
    <cellStyle name="Hipervínculo" xfId="35194" builtinId="8" hidden="1"/>
    <cellStyle name="Hipervínculo" xfId="35196" builtinId="8" hidden="1"/>
    <cellStyle name="Hipervínculo" xfId="35198" builtinId="8" hidden="1"/>
    <cellStyle name="Hipervínculo" xfId="35200" builtinId="8" hidden="1"/>
    <cellStyle name="Hipervínculo" xfId="35202" builtinId="8" hidden="1"/>
    <cellStyle name="Hipervínculo" xfId="35204" builtinId="8" hidden="1"/>
    <cellStyle name="Hipervínculo" xfId="35206" builtinId="8" hidden="1"/>
    <cellStyle name="Hipervínculo" xfId="35208" builtinId="8" hidden="1"/>
    <cellStyle name="Hipervínculo" xfId="35210" builtinId="8" hidden="1"/>
    <cellStyle name="Hipervínculo" xfId="35212" builtinId="8" hidden="1"/>
    <cellStyle name="Hipervínculo" xfId="35214" builtinId="8" hidden="1"/>
    <cellStyle name="Hipervínculo" xfId="35216" builtinId="8" hidden="1"/>
    <cellStyle name="Hipervínculo" xfId="35218" builtinId="8" hidden="1"/>
    <cellStyle name="Hipervínculo" xfId="35220" builtinId="8" hidden="1"/>
    <cellStyle name="Hipervínculo" xfId="35222" builtinId="8" hidden="1"/>
    <cellStyle name="Hipervínculo" xfId="35224" builtinId="8" hidden="1"/>
    <cellStyle name="Hipervínculo" xfId="35226" builtinId="8" hidden="1"/>
    <cellStyle name="Hipervínculo" xfId="35228" builtinId="8" hidden="1"/>
    <cellStyle name="Hipervínculo" xfId="35230" builtinId="8" hidden="1"/>
    <cellStyle name="Hipervínculo" xfId="35232" builtinId="8" hidden="1"/>
    <cellStyle name="Hipervínculo" xfId="35234" builtinId="8" hidden="1"/>
    <cellStyle name="Hipervínculo" xfId="35236" builtinId="8" hidden="1"/>
    <cellStyle name="Hipervínculo" xfId="35238" builtinId="8" hidden="1"/>
    <cellStyle name="Hipervínculo" xfId="35240" builtinId="8" hidden="1"/>
    <cellStyle name="Hipervínculo" xfId="35242" builtinId="8" hidden="1"/>
    <cellStyle name="Hipervínculo" xfId="35244" builtinId="8" hidden="1"/>
    <cellStyle name="Hipervínculo" xfId="35246" builtinId="8" hidden="1"/>
    <cellStyle name="Hipervínculo" xfId="35248" builtinId="8" hidden="1"/>
    <cellStyle name="Hipervínculo" xfId="35250" builtinId="8" hidden="1"/>
    <cellStyle name="Hipervínculo" xfId="35252" builtinId="8" hidden="1"/>
    <cellStyle name="Hipervínculo" xfId="35254" builtinId="8" hidden="1"/>
    <cellStyle name="Hipervínculo" xfId="35256" builtinId="8" hidden="1"/>
    <cellStyle name="Hipervínculo" xfId="35258" builtinId="8" hidden="1"/>
    <cellStyle name="Hipervínculo" xfId="35260" builtinId="8" hidden="1"/>
    <cellStyle name="Hipervínculo" xfId="35262" builtinId="8" hidden="1"/>
    <cellStyle name="Hipervínculo" xfId="35264" builtinId="8" hidden="1"/>
    <cellStyle name="Hipervínculo" xfId="35266" builtinId="8" hidden="1"/>
    <cellStyle name="Hipervínculo" xfId="35268" builtinId="8" hidden="1"/>
    <cellStyle name="Hipervínculo" xfId="35270" builtinId="8" hidden="1"/>
    <cellStyle name="Hipervínculo" xfId="35272" builtinId="8" hidden="1"/>
    <cellStyle name="Hipervínculo" xfId="35274" builtinId="8" hidden="1"/>
    <cellStyle name="Hipervínculo" xfId="35276" builtinId="8" hidden="1"/>
    <cellStyle name="Hipervínculo" xfId="35278" builtinId="8" hidden="1"/>
    <cellStyle name="Hipervínculo" xfId="35280" builtinId="8" hidden="1"/>
    <cellStyle name="Hipervínculo" xfId="35282" builtinId="8" hidden="1"/>
    <cellStyle name="Hipervínculo" xfId="35284" builtinId="8" hidden="1"/>
    <cellStyle name="Hipervínculo" xfId="35286" builtinId="8" hidden="1"/>
    <cellStyle name="Hipervínculo" xfId="35288" builtinId="8" hidden="1"/>
    <cellStyle name="Hipervínculo" xfId="35290" builtinId="8" hidden="1"/>
    <cellStyle name="Hipervínculo" xfId="35292" builtinId="8" hidden="1"/>
    <cellStyle name="Hipervínculo" xfId="35294" builtinId="8" hidden="1"/>
    <cellStyle name="Hipervínculo" xfId="35296" builtinId="8" hidden="1"/>
    <cellStyle name="Hipervínculo" xfId="35298" builtinId="8" hidden="1"/>
    <cellStyle name="Hipervínculo" xfId="35300" builtinId="8" hidden="1"/>
    <cellStyle name="Hipervínculo" xfId="35302" builtinId="8" hidden="1"/>
    <cellStyle name="Hipervínculo" xfId="35304" builtinId="8" hidden="1"/>
    <cellStyle name="Hipervínculo" xfId="35306" builtinId="8" hidden="1"/>
    <cellStyle name="Hipervínculo" xfId="35308" builtinId="8" hidden="1"/>
    <cellStyle name="Hipervínculo" xfId="35310" builtinId="8" hidden="1"/>
    <cellStyle name="Hipervínculo" xfId="35312" builtinId="8" hidden="1"/>
    <cellStyle name="Hipervínculo" xfId="35314" builtinId="8" hidden="1"/>
    <cellStyle name="Hipervínculo" xfId="35316" builtinId="8" hidden="1"/>
    <cellStyle name="Hipervínculo" xfId="35318" builtinId="8" hidden="1"/>
    <cellStyle name="Hipervínculo" xfId="35320" builtinId="8" hidden="1"/>
    <cellStyle name="Hipervínculo" xfId="35322" builtinId="8" hidden="1"/>
    <cellStyle name="Hipervínculo" xfId="35324" builtinId="8" hidden="1"/>
    <cellStyle name="Hipervínculo" xfId="35326" builtinId="8" hidden="1"/>
    <cellStyle name="Hipervínculo" xfId="35328" builtinId="8" hidden="1"/>
    <cellStyle name="Hipervínculo" xfId="35330" builtinId="8" hidden="1"/>
    <cellStyle name="Hipervínculo" xfId="35332" builtinId="8" hidden="1"/>
    <cellStyle name="Hipervínculo" xfId="35334" builtinId="8" hidden="1"/>
    <cellStyle name="Hipervínculo" xfId="35336" builtinId="8" hidden="1"/>
    <cellStyle name="Hipervínculo" xfId="35338" builtinId="8" hidden="1"/>
    <cellStyle name="Hipervínculo" xfId="35340" builtinId="8" hidden="1"/>
    <cellStyle name="Hipervínculo" xfId="35342" builtinId="8" hidden="1"/>
    <cellStyle name="Hipervínculo" xfId="35344" builtinId="8" hidden="1"/>
    <cellStyle name="Hipervínculo" xfId="35346" builtinId="8" hidden="1"/>
    <cellStyle name="Hipervínculo" xfId="35348" builtinId="8" hidden="1"/>
    <cellStyle name="Hipervínculo" xfId="35350" builtinId="8" hidden="1"/>
    <cellStyle name="Hipervínculo" xfId="35352" builtinId="8" hidden="1"/>
    <cellStyle name="Hipervínculo" xfId="35354" builtinId="8" hidden="1"/>
    <cellStyle name="Hipervínculo" xfId="35356" builtinId="8" hidden="1"/>
    <cellStyle name="Hipervínculo" xfId="35358" builtinId="8" hidden="1"/>
    <cellStyle name="Hipervínculo" xfId="35360" builtinId="8" hidden="1"/>
    <cellStyle name="Hipervínculo" xfId="35362" builtinId="8" hidden="1"/>
    <cellStyle name="Hipervínculo" xfId="35364" builtinId="8" hidden="1"/>
    <cellStyle name="Hipervínculo" xfId="35366" builtinId="8" hidden="1"/>
    <cellStyle name="Hipervínculo" xfId="35368" builtinId="8" hidden="1"/>
    <cellStyle name="Hipervínculo" xfId="35370" builtinId="8" hidden="1"/>
    <cellStyle name="Hipervínculo" xfId="35372" builtinId="8" hidden="1"/>
    <cellStyle name="Hipervínculo" xfId="35374" builtinId="8" hidden="1"/>
    <cellStyle name="Hipervínculo" xfId="35376" builtinId="8" hidden="1"/>
    <cellStyle name="Hipervínculo" xfId="35378" builtinId="8" hidden="1"/>
    <cellStyle name="Hipervínculo" xfId="35380" builtinId="8" hidden="1"/>
    <cellStyle name="Hipervínculo" xfId="35382" builtinId="8" hidden="1"/>
    <cellStyle name="Hipervínculo" xfId="35384" builtinId="8" hidden="1"/>
    <cellStyle name="Hipervínculo" xfId="35386" builtinId="8" hidden="1"/>
    <cellStyle name="Hipervínculo" xfId="35388" builtinId="8" hidden="1"/>
    <cellStyle name="Hipervínculo" xfId="35390" builtinId="8" hidden="1"/>
    <cellStyle name="Hipervínculo" xfId="35392" builtinId="8" hidden="1"/>
    <cellStyle name="Hipervínculo" xfId="35394" builtinId="8" hidden="1"/>
    <cellStyle name="Hipervínculo" xfId="35396" builtinId="8" hidden="1"/>
    <cellStyle name="Hipervínculo" xfId="35398" builtinId="8" hidden="1"/>
    <cellStyle name="Hipervínculo" xfId="35400" builtinId="8" hidden="1"/>
    <cellStyle name="Hipervínculo" xfId="35402" builtinId="8" hidden="1"/>
    <cellStyle name="Hipervínculo" xfId="35404" builtinId="8" hidden="1"/>
    <cellStyle name="Hipervínculo" xfId="35406" builtinId="8" hidden="1"/>
    <cellStyle name="Hipervínculo" xfId="35408" builtinId="8" hidden="1"/>
    <cellStyle name="Hipervínculo" xfId="35410" builtinId="8" hidden="1"/>
    <cellStyle name="Hipervínculo" xfId="35412" builtinId="8" hidden="1"/>
    <cellStyle name="Hipervínculo" xfId="35414" builtinId="8" hidden="1"/>
    <cellStyle name="Hipervínculo" xfId="35416" builtinId="8" hidden="1"/>
    <cellStyle name="Hipervínculo" xfId="35418" builtinId="8" hidden="1"/>
    <cellStyle name="Hipervínculo" xfId="35420" builtinId="8" hidden="1"/>
    <cellStyle name="Hipervínculo" xfId="35422" builtinId="8" hidden="1"/>
    <cellStyle name="Hipervínculo" xfId="35424" builtinId="8" hidden="1"/>
    <cellStyle name="Hipervínculo" xfId="35426" builtinId="8" hidden="1"/>
    <cellStyle name="Hipervínculo" xfId="35428" builtinId="8" hidden="1"/>
    <cellStyle name="Hipervínculo" xfId="35430" builtinId="8" hidden="1"/>
    <cellStyle name="Hipervínculo" xfId="35432" builtinId="8" hidden="1"/>
    <cellStyle name="Hipervínculo" xfId="35434" builtinId="8" hidden="1"/>
    <cellStyle name="Hipervínculo" xfId="35436" builtinId="8" hidden="1"/>
    <cellStyle name="Hipervínculo" xfId="35438" builtinId="8" hidden="1"/>
    <cellStyle name="Hipervínculo" xfId="35440" builtinId="8" hidden="1"/>
    <cellStyle name="Hipervínculo" xfId="35442" builtinId="8" hidden="1"/>
    <cellStyle name="Hipervínculo" xfId="35444" builtinId="8" hidden="1"/>
    <cellStyle name="Hipervínculo" xfId="35446" builtinId="8" hidden="1"/>
    <cellStyle name="Hipervínculo" xfId="35448" builtinId="8" hidden="1"/>
    <cellStyle name="Hipervínculo" xfId="35450" builtinId="8" hidden="1"/>
    <cellStyle name="Hipervínculo" xfId="35452" builtinId="8" hidden="1"/>
    <cellStyle name="Hipervínculo" xfId="35454" builtinId="8" hidden="1"/>
    <cellStyle name="Hipervínculo" xfId="35456" builtinId="8" hidden="1"/>
    <cellStyle name="Hipervínculo" xfId="35458" builtinId="8" hidden="1"/>
    <cellStyle name="Hipervínculo" xfId="35460" builtinId="8" hidden="1"/>
    <cellStyle name="Hipervínculo" xfId="35462" builtinId="8" hidden="1"/>
    <cellStyle name="Hipervínculo" xfId="35464" builtinId="8" hidden="1"/>
    <cellStyle name="Hipervínculo" xfId="35466" builtinId="8" hidden="1"/>
    <cellStyle name="Hipervínculo" xfId="35468" builtinId="8" hidden="1"/>
    <cellStyle name="Hipervínculo" xfId="35470" builtinId="8" hidden="1"/>
    <cellStyle name="Hipervínculo" xfId="35472" builtinId="8" hidden="1"/>
    <cellStyle name="Hipervínculo" xfId="35474" builtinId="8" hidden="1"/>
    <cellStyle name="Hipervínculo" xfId="35476" builtinId="8" hidden="1"/>
    <cellStyle name="Hipervínculo" xfId="35478" builtinId="8" hidden="1"/>
    <cellStyle name="Hipervínculo" xfId="35480" builtinId="8" hidden="1"/>
    <cellStyle name="Hipervínculo" xfId="35482" builtinId="8" hidden="1"/>
    <cellStyle name="Hipervínculo" xfId="35484" builtinId="8" hidden="1"/>
    <cellStyle name="Hipervínculo" xfId="35486" builtinId="8" hidden="1"/>
    <cellStyle name="Hipervínculo" xfId="35488" builtinId="8" hidden="1"/>
    <cellStyle name="Hipervínculo" xfId="35490" builtinId="8" hidden="1"/>
    <cellStyle name="Hipervínculo" xfId="35492" builtinId="8" hidden="1"/>
    <cellStyle name="Hipervínculo" xfId="35494" builtinId="8" hidden="1"/>
    <cellStyle name="Hipervínculo" xfId="35496" builtinId="8" hidden="1"/>
    <cellStyle name="Hipervínculo" xfId="35498" builtinId="8" hidden="1"/>
    <cellStyle name="Hipervínculo" xfId="35500" builtinId="8" hidden="1"/>
    <cellStyle name="Hipervínculo" xfId="35502" builtinId="8" hidden="1"/>
    <cellStyle name="Hipervínculo" xfId="35504" builtinId="8" hidden="1"/>
    <cellStyle name="Hipervínculo" xfId="35506" builtinId="8" hidden="1"/>
    <cellStyle name="Hipervínculo" xfId="35508" builtinId="8" hidden="1"/>
    <cellStyle name="Hipervínculo" xfId="35510" builtinId="8" hidden="1"/>
    <cellStyle name="Hipervínculo" xfId="35512" builtinId="8" hidden="1"/>
    <cellStyle name="Hipervínculo" xfId="35514" builtinId="8" hidden="1"/>
    <cellStyle name="Hipervínculo" xfId="35516" builtinId="8" hidden="1"/>
    <cellStyle name="Hipervínculo" xfId="35518" builtinId="8" hidden="1"/>
    <cellStyle name="Hipervínculo" xfId="35520" builtinId="8" hidden="1"/>
    <cellStyle name="Hipervínculo" xfId="35522" builtinId="8" hidden="1"/>
    <cellStyle name="Hipervínculo" xfId="35524" builtinId="8" hidden="1"/>
    <cellStyle name="Hipervínculo" xfId="35526" builtinId="8" hidden="1"/>
    <cellStyle name="Hipervínculo" xfId="35528" builtinId="8" hidden="1"/>
    <cellStyle name="Hipervínculo" xfId="35530" builtinId="8" hidden="1"/>
    <cellStyle name="Hipervínculo" xfId="35532" builtinId="8" hidden="1"/>
    <cellStyle name="Hipervínculo" xfId="35534" builtinId="8" hidden="1"/>
    <cellStyle name="Hipervínculo" xfId="35536" builtinId="8" hidden="1"/>
    <cellStyle name="Hipervínculo" xfId="35538" builtinId="8" hidden="1"/>
    <cellStyle name="Hipervínculo" xfId="35540" builtinId="8" hidden="1"/>
    <cellStyle name="Hipervínculo" xfId="35542" builtinId="8" hidden="1"/>
    <cellStyle name="Hipervínculo" xfId="35544" builtinId="8" hidden="1"/>
    <cellStyle name="Hipervínculo" xfId="35546" builtinId="8" hidden="1"/>
    <cellStyle name="Hipervínculo" xfId="35548" builtinId="8" hidden="1"/>
    <cellStyle name="Hipervínculo" xfId="35550" builtinId="8" hidden="1"/>
    <cellStyle name="Hipervínculo" xfId="35552" builtinId="8" hidden="1"/>
    <cellStyle name="Hipervínculo" xfId="35554" builtinId="8" hidden="1"/>
    <cellStyle name="Hipervínculo" xfId="35556" builtinId="8" hidden="1"/>
    <cellStyle name="Hipervínculo" xfId="35558" builtinId="8" hidden="1"/>
    <cellStyle name="Hipervínculo" xfId="35560" builtinId="8" hidden="1"/>
    <cellStyle name="Hipervínculo" xfId="35562" builtinId="8" hidden="1"/>
    <cellStyle name="Hipervínculo" xfId="35564" builtinId="8" hidden="1"/>
    <cellStyle name="Hipervínculo" xfId="35566" builtinId="8" hidden="1"/>
    <cellStyle name="Hipervínculo" xfId="35568" builtinId="8" hidden="1"/>
    <cellStyle name="Hipervínculo" xfId="35570" builtinId="8" hidden="1"/>
    <cellStyle name="Hipervínculo" xfId="35572" builtinId="8" hidden="1"/>
    <cellStyle name="Hipervínculo" xfId="35574" builtinId="8" hidden="1"/>
    <cellStyle name="Hipervínculo" xfId="35576" builtinId="8" hidden="1"/>
    <cellStyle name="Hipervínculo" xfId="35578" builtinId="8" hidden="1"/>
    <cellStyle name="Hipervínculo" xfId="35580" builtinId="8" hidden="1"/>
    <cellStyle name="Hipervínculo" xfId="35582" builtinId="8" hidden="1"/>
    <cellStyle name="Hipervínculo" xfId="35584" builtinId="8" hidden="1"/>
    <cellStyle name="Hipervínculo" xfId="35586" builtinId="8" hidden="1"/>
    <cellStyle name="Hipervínculo" xfId="35588" builtinId="8" hidden="1"/>
    <cellStyle name="Hipervínculo" xfId="35590" builtinId="8" hidden="1"/>
    <cellStyle name="Hipervínculo" xfId="35592" builtinId="8" hidden="1"/>
    <cellStyle name="Hipervínculo" xfId="35594" builtinId="8" hidden="1"/>
    <cellStyle name="Hipervínculo" xfId="35596" builtinId="8" hidden="1"/>
    <cellStyle name="Hipervínculo" xfId="35598" builtinId="8" hidden="1"/>
    <cellStyle name="Hipervínculo" xfId="35600" builtinId="8" hidden="1"/>
    <cellStyle name="Hipervínculo" xfId="35602" builtinId="8" hidden="1"/>
    <cellStyle name="Hipervínculo" xfId="35604" builtinId="8" hidden="1"/>
    <cellStyle name="Hipervínculo" xfId="35606" builtinId="8" hidden="1"/>
    <cellStyle name="Hipervínculo" xfId="35608" builtinId="8" hidden="1"/>
    <cellStyle name="Hipervínculo" xfId="35610" builtinId="8" hidden="1"/>
    <cellStyle name="Hipervínculo" xfId="35612" builtinId="8" hidden="1"/>
    <cellStyle name="Hipervínculo" xfId="35614" builtinId="8" hidden="1"/>
    <cellStyle name="Hipervínculo" xfId="35616" builtinId="8" hidden="1"/>
    <cellStyle name="Hipervínculo" xfId="35618" builtinId="8" hidden="1"/>
    <cellStyle name="Hipervínculo" xfId="35620" builtinId="8" hidden="1"/>
    <cellStyle name="Hipervínculo" xfId="35622" builtinId="8" hidden="1"/>
    <cellStyle name="Hipervínculo" xfId="35624" builtinId="8" hidden="1"/>
    <cellStyle name="Hipervínculo" xfId="35626" builtinId="8" hidden="1"/>
    <cellStyle name="Hipervínculo" xfId="35628" builtinId="8" hidden="1"/>
    <cellStyle name="Hipervínculo" xfId="35630" builtinId="8" hidden="1"/>
    <cellStyle name="Hipervínculo" xfId="35632" builtinId="8" hidden="1"/>
    <cellStyle name="Hipervínculo" xfId="35634" builtinId="8" hidden="1"/>
    <cellStyle name="Hipervínculo" xfId="35636" builtinId="8" hidden="1"/>
    <cellStyle name="Hipervínculo" xfId="35638" builtinId="8" hidden="1"/>
    <cellStyle name="Hipervínculo" xfId="35640" builtinId="8" hidden="1"/>
    <cellStyle name="Hipervínculo" xfId="35642" builtinId="8" hidden="1"/>
    <cellStyle name="Hipervínculo" xfId="35644" builtinId="8" hidden="1"/>
    <cellStyle name="Hipervínculo" xfId="35646" builtinId="8" hidden="1"/>
    <cellStyle name="Hipervínculo" xfId="35648" builtinId="8" hidden="1"/>
    <cellStyle name="Hipervínculo" xfId="35650" builtinId="8" hidden="1"/>
    <cellStyle name="Hipervínculo" xfId="35652" builtinId="8" hidden="1"/>
    <cellStyle name="Hipervínculo" xfId="35654" builtinId="8" hidden="1"/>
    <cellStyle name="Hipervínculo" xfId="35656" builtinId="8" hidden="1"/>
    <cellStyle name="Hipervínculo" xfId="35658" builtinId="8" hidden="1"/>
    <cellStyle name="Hipervínculo" xfId="35660" builtinId="8" hidden="1"/>
    <cellStyle name="Hipervínculo" xfId="35662" builtinId="8" hidden="1"/>
    <cellStyle name="Hipervínculo" xfId="35664" builtinId="8" hidden="1"/>
    <cellStyle name="Hipervínculo" xfId="35666" builtinId="8" hidden="1"/>
    <cellStyle name="Hipervínculo" xfId="35668" builtinId="8" hidden="1"/>
    <cellStyle name="Hipervínculo" xfId="35670" builtinId="8" hidden="1"/>
    <cellStyle name="Hipervínculo" xfId="35672" builtinId="8" hidden="1"/>
    <cellStyle name="Hipervínculo" xfId="35674" builtinId="8" hidden="1"/>
    <cellStyle name="Hipervínculo" xfId="35676" builtinId="8" hidden="1"/>
    <cellStyle name="Hipervínculo" xfId="35678" builtinId="8" hidden="1"/>
    <cellStyle name="Hipervínculo" xfId="35680" builtinId="8" hidden="1"/>
    <cellStyle name="Hipervínculo" xfId="35682" builtinId="8" hidden="1"/>
    <cellStyle name="Hipervínculo" xfId="35684" builtinId="8" hidden="1"/>
    <cellStyle name="Hipervínculo" xfId="35686" builtinId="8" hidden="1"/>
    <cellStyle name="Hipervínculo" xfId="35688" builtinId="8" hidden="1"/>
    <cellStyle name="Hipervínculo" xfId="35690" builtinId="8" hidden="1"/>
    <cellStyle name="Hipervínculo" xfId="35692" builtinId="8" hidden="1"/>
    <cellStyle name="Hipervínculo" xfId="35694" builtinId="8" hidden="1"/>
    <cellStyle name="Hipervínculo" xfId="35696" builtinId="8" hidden="1"/>
    <cellStyle name="Hipervínculo" xfId="35698" builtinId="8" hidden="1"/>
    <cellStyle name="Hipervínculo" xfId="35700" builtinId="8" hidden="1"/>
    <cellStyle name="Hipervínculo" xfId="35702" builtinId="8" hidden="1"/>
    <cellStyle name="Hipervínculo" xfId="35704" builtinId="8" hidden="1"/>
    <cellStyle name="Hipervínculo" xfId="35706" builtinId="8" hidden="1"/>
    <cellStyle name="Hipervínculo" xfId="35708" builtinId="8" hidden="1"/>
    <cellStyle name="Hipervínculo" xfId="35710" builtinId="8" hidden="1"/>
    <cellStyle name="Hipervínculo" xfId="35712" builtinId="8" hidden="1"/>
    <cellStyle name="Hipervínculo" xfId="35714" builtinId="8" hidden="1"/>
    <cellStyle name="Hipervínculo" xfId="35716" builtinId="8" hidden="1"/>
    <cellStyle name="Hipervínculo" xfId="35718" builtinId="8" hidden="1"/>
    <cellStyle name="Hipervínculo" xfId="35720" builtinId="8" hidden="1"/>
    <cellStyle name="Hipervínculo" xfId="35722" builtinId="8" hidden="1"/>
    <cellStyle name="Hipervínculo" xfId="35724" builtinId="8" hidden="1"/>
    <cellStyle name="Hipervínculo" xfId="35726" builtinId="8" hidden="1"/>
    <cellStyle name="Hipervínculo" xfId="35728" builtinId="8" hidden="1"/>
    <cellStyle name="Hipervínculo" xfId="35730" builtinId="8" hidden="1"/>
    <cellStyle name="Hipervínculo" xfId="35732" builtinId="8" hidden="1"/>
    <cellStyle name="Hipervínculo" xfId="35734" builtinId="8" hidden="1"/>
    <cellStyle name="Hipervínculo" xfId="35736" builtinId="8" hidden="1"/>
    <cellStyle name="Hipervínculo" xfId="35738" builtinId="8" hidden="1"/>
    <cellStyle name="Hipervínculo" xfId="35740" builtinId="8" hidden="1"/>
    <cellStyle name="Hipervínculo" xfId="35742" builtinId="8" hidden="1"/>
    <cellStyle name="Hipervínculo" xfId="35744" builtinId="8" hidden="1"/>
    <cellStyle name="Hipervínculo" xfId="35746" builtinId="8" hidden="1"/>
    <cellStyle name="Hipervínculo" xfId="35748" builtinId="8" hidden="1"/>
    <cellStyle name="Hipervínculo" xfId="35750" builtinId="8" hidden="1"/>
    <cellStyle name="Hipervínculo" xfId="35752" builtinId="8" hidden="1"/>
    <cellStyle name="Hipervínculo" xfId="35754" builtinId="8" hidden="1"/>
    <cellStyle name="Hipervínculo" xfId="35756" builtinId="8" hidden="1"/>
    <cellStyle name="Hipervínculo" xfId="35758" builtinId="8" hidden="1"/>
    <cellStyle name="Hipervínculo" xfId="35760" builtinId="8" hidden="1"/>
    <cellStyle name="Hipervínculo" xfId="35762" builtinId="8" hidden="1"/>
    <cellStyle name="Hipervínculo" xfId="35764" builtinId="8" hidden="1"/>
    <cellStyle name="Hipervínculo" xfId="35766" builtinId="8" hidden="1"/>
    <cellStyle name="Hipervínculo" xfId="35768" builtinId="8" hidden="1"/>
    <cellStyle name="Hipervínculo" xfId="35770" builtinId="8" hidden="1"/>
    <cellStyle name="Hipervínculo" xfId="35772" builtinId="8" hidden="1"/>
    <cellStyle name="Hipervínculo" xfId="35774" builtinId="8" hidden="1"/>
    <cellStyle name="Hipervínculo" xfId="35776" builtinId="8" hidden="1"/>
    <cellStyle name="Hipervínculo" xfId="35778" builtinId="8" hidden="1"/>
    <cellStyle name="Hipervínculo" xfId="35780" builtinId="8" hidden="1"/>
    <cellStyle name="Hipervínculo" xfId="35782" builtinId="8" hidden="1"/>
    <cellStyle name="Hipervínculo" xfId="35784" builtinId="8" hidden="1"/>
    <cellStyle name="Hipervínculo" xfId="35786" builtinId="8" hidden="1"/>
    <cellStyle name="Hipervínculo" xfId="35788" builtinId="8" hidden="1"/>
    <cellStyle name="Hipervínculo" xfId="35790" builtinId="8" hidden="1"/>
    <cellStyle name="Hipervínculo" xfId="35792" builtinId="8" hidden="1"/>
    <cellStyle name="Hipervínculo" xfId="35794" builtinId="8" hidden="1"/>
    <cellStyle name="Hipervínculo" xfId="35796" builtinId="8" hidden="1"/>
    <cellStyle name="Hipervínculo" xfId="35798" builtinId="8" hidden="1"/>
    <cellStyle name="Hipervínculo" xfId="35800" builtinId="8" hidden="1"/>
    <cellStyle name="Hipervínculo" xfId="35802" builtinId="8" hidden="1"/>
    <cellStyle name="Hipervínculo" xfId="35804" builtinId="8" hidden="1"/>
    <cellStyle name="Hipervínculo" xfId="35806" builtinId="8" hidden="1"/>
    <cellStyle name="Hipervínculo" xfId="35808" builtinId="8" hidden="1"/>
    <cellStyle name="Hipervínculo" xfId="35810" builtinId="8" hidden="1"/>
    <cellStyle name="Hipervínculo" xfId="35812" builtinId="8" hidden="1"/>
    <cellStyle name="Hipervínculo" xfId="35814" builtinId="8" hidden="1"/>
    <cellStyle name="Hipervínculo" xfId="35816" builtinId="8" hidden="1"/>
    <cellStyle name="Hipervínculo" xfId="35818" builtinId="8" hidden="1"/>
    <cellStyle name="Hipervínculo" xfId="35820" builtinId="8" hidden="1"/>
    <cellStyle name="Hipervínculo" xfId="35822" builtinId="8" hidden="1"/>
    <cellStyle name="Hipervínculo" xfId="35824" builtinId="8" hidden="1"/>
    <cellStyle name="Hipervínculo" xfId="35826" builtinId="8" hidden="1"/>
    <cellStyle name="Hipervínculo" xfId="35828" builtinId="8" hidden="1"/>
    <cellStyle name="Hipervínculo" xfId="35830" builtinId="8" hidden="1"/>
    <cellStyle name="Hipervínculo" xfId="35832" builtinId="8" hidden="1"/>
    <cellStyle name="Hipervínculo" xfId="35834" builtinId="8" hidden="1"/>
    <cellStyle name="Hipervínculo" xfId="35836" builtinId="8" hidden="1"/>
    <cellStyle name="Hipervínculo" xfId="35838" builtinId="8" hidden="1"/>
    <cellStyle name="Hipervínculo" xfId="35840" builtinId="8" hidden="1"/>
    <cellStyle name="Hipervínculo" xfId="35842" builtinId="8" hidden="1"/>
    <cellStyle name="Hipervínculo" xfId="35844" builtinId="8" hidden="1"/>
    <cellStyle name="Hipervínculo" xfId="35846" builtinId="8" hidden="1"/>
    <cellStyle name="Hipervínculo" xfId="35848" builtinId="8" hidden="1"/>
    <cellStyle name="Hipervínculo" xfId="35850" builtinId="8" hidden="1"/>
    <cellStyle name="Hipervínculo" xfId="35852" builtinId="8" hidden="1"/>
    <cellStyle name="Hipervínculo" xfId="35854" builtinId="8" hidden="1"/>
    <cellStyle name="Hipervínculo" xfId="35856" builtinId="8" hidden="1"/>
    <cellStyle name="Hipervínculo" xfId="35858" builtinId="8" hidden="1"/>
    <cellStyle name="Hipervínculo" xfId="35860" builtinId="8" hidden="1"/>
    <cellStyle name="Hipervínculo" xfId="35862" builtinId="8" hidden="1"/>
    <cellStyle name="Hipervínculo" xfId="35864" builtinId="8" hidden="1"/>
    <cellStyle name="Hipervínculo" xfId="35866" builtinId="8" hidden="1"/>
    <cellStyle name="Hipervínculo" xfId="35868" builtinId="8" hidden="1"/>
    <cellStyle name="Hipervínculo" xfId="35870" builtinId="8" hidden="1"/>
    <cellStyle name="Hipervínculo" xfId="35872" builtinId="8" hidden="1"/>
    <cellStyle name="Hipervínculo" xfId="35874" builtinId="8" hidden="1"/>
    <cellStyle name="Hipervínculo" xfId="35876" builtinId="8" hidden="1"/>
    <cellStyle name="Hipervínculo" xfId="35878" builtinId="8" hidden="1"/>
    <cellStyle name="Hipervínculo" xfId="35880" builtinId="8" hidden="1"/>
    <cellStyle name="Hipervínculo" xfId="35882" builtinId="8" hidden="1"/>
    <cellStyle name="Hipervínculo" xfId="35884" builtinId="8" hidden="1"/>
    <cellStyle name="Hipervínculo" xfId="35886" builtinId="8" hidden="1"/>
    <cellStyle name="Hipervínculo" xfId="35888" builtinId="8" hidden="1"/>
    <cellStyle name="Hipervínculo" xfId="35890" builtinId="8" hidden="1"/>
    <cellStyle name="Hipervínculo" xfId="35892" builtinId="8" hidden="1"/>
    <cellStyle name="Hipervínculo" xfId="35894" builtinId="8" hidden="1"/>
    <cellStyle name="Hipervínculo" xfId="35896" builtinId="8" hidden="1"/>
    <cellStyle name="Hipervínculo" xfId="35898" builtinId="8" hidden="1"/>
    <cellStyle name="Hipervínculo" xfId="35900" builtinId="8" hidden="1"/>
    <cellStyle name="Hipervínculo" xfId="35902" builtinId="8" hidden="1"/>
    <cellStyle name="Hipervínculo" xfId="35904" builtinId="8" hidden="1"/>
    <cellStyle name="Hipervínculo" xfId="35906" builtinId="8" hidden="1"/>
    <cellStyle name="Hipervínculo" xfId="35908" builtinId="8" hidden="1"/>
    <cellStyle name="Hipervínculo" xfId="35910" builtinId="8" hidden="1"/>
    <cellStyle name="Hipervínculo" xfId="35912" builtinId="8" hidden="1"/>
    <cellStyle name="Hipervínculo" xfId="35914" builtinId="8" hidden="1"/>
    <cellStyle name="Hipervínculo" xfId="35916" builtinId="8" hidden="1"/>
    <cellStyle name="Hipervínculo" xfId="35918" builtinId="8" hidden="1"/>
    <cellStyle name="Hipervínculo" xfId="35920" builtinId="8" hidden="1"/>
    <cellStyle name="Hipervínculo" xfId="35922" builtinId="8" hidden="1"/>
    <cellStyle name="Hipervínculo" xfId="35924" builtinId="8" hidden="1"/>
    <cellStyle name="Hipervínculo" xfId="35926" builtinId="8" hidden="1"/>
    <cellStyle name="Hipervínculo" xfId="35928" builtinId="8" hidden="1"/>
    <cellStyle name="Hipervínculo" xfId="35930" builtinId="8" hidden="1"/>
    <cellStyle name="Hipervínculo" xfId="35932" builtinId="8" hidden="1"/>
    <cellStyle name="Hipervínculo" xfId="35934" builtinId="8" hidden="1"/>
    <cellStyle name="Hipervínculo" xfId="35936" builtinId="8" hidden="1"/>
    <cellStyle name="Hipervínculo" xfId="35938" builtinId="8" hidden="1"/>
    <cellStyle name="Hipervínculo" xfId="35940" builtinId="8" hidden="1"/>
    <cellStyle name="Hipervínculo" xfId="35942" builtinId="8" hidden="1"/>
    <cellStyle name="Hipervínculo" xfId="35944" builtinId="8" hidden="1"/>
    <cellStyle name="Hipervínculo" xfId="35946" builtinId="8" hidden="1"/>
    <cellStyle name="Hipervínculo" xfId="35948" builtinId="8" hidden="1"/>
    <cellStyle name="Hipervínculo" xfId="35950" builtinId="8" hidden="1"/>
    <cellStyle name="Hipervínculo" xfId="35952" builtinId="8" hidden="1"/>
    <cellStyle name="Hipervínculo" xfId="35954" builtinId="8" hidden="1"/>
    <cellStyle name="Hipervínculo" xfId="35956" builtinId="8" hidden="1"/>
    <cellStyle name="Hipervínculo" xfId="35958" builtinId="8" hidden="1"/>
    <cellStyle name="Hipervínculo" xfId="35960" builtinId="8" hidden="1"/>
    <cellStyle name="Hipervínculo" xfId="35962" builtinId="8" hidden="1"/>
    <cellStyle name="Hipervínculo" xfId="35964" builtinId="8" hidden="1"/>
    <cellStyle name="Hipervínculo" xfId="35966" builtinId="8" hidden="1"/>
    <cellStyle name="Hipervínculo" xfId="35968" builtinId="8" hidden="1"/>
    <cellStyle name="Hipervínculo" xfId="35970" builtinId="8" hidden="1"/>
    <cellStyle name="Hipervínculo" xfId="35972" builtinId="8" hidden="1"/>
    <cellStyle name="Hipervínculo" xfId="35974" builtinId="8" hidden="1"/>
    <cellStyle name="Hipervínculo" xfId="35976" builtinId="8" hidden="1"/>
    <cellStyle name="Hipervínculo" xfId="35978" builtinId="8" hidden="1"/>
    <cellStyle name="Hipervínculo" xfId="35980" builtinId="8" hidden="1"/>
    <cellStyle name="Hipervínculo" xfId="35982" builtinId="8" hidden="1"/>
    <cellStyle name="Hipervínculo" xfId="35984" builtinId="8" hidden="1"/>
    <cellStyle name="Hipervínculo" xfId="35986" builtinId="8" hidden="1"/>
    <cellStyle name="Hipervínculo" xfId="35988" builtinId="8" hidden="1"/>
    <cellStyle name="Hipervínculo" xfId="35990" builtinId="8" hidden="1"/>
    <cellStyle name="Hipervínculo" xfId="35992" builtinId="8" hidden="1"/>
    <cellStyle name="Hipervínculo" xfId="35994" builtinId="8" hidden="1"/>
    <cellStyle name="Hipervínculo" xfId="35996" builtinId="8" hidden="1"/>
    <cellStyle name="Hipervínculo" xfId="35998" builtinId="8" hidden="1"/>
    <cellStyle name="Hipervínculo" xfId="36000" builtinId="8" hidden="1"/>
    <cellStyle name="Hipervínculo" xfId="36002" builtinId="8" hidden="1"/>
    <cellStyle name="Hipervínculo" xfId="36004" builtinId="8" hidden="1"/>
    <cellStyle name="Hipervínculo" xfId="36006" builtinId="8" hidden="1"/>
    <cellStyle name="Hipervínculo" xfId="36008" builtinId="8" hidden="1"/>
    <cellStyle name="Hipervínculo" xfId="36010" builtinId="8" hidden="1"/>
    <cellStyle name="Hipervínculo" xfId="36012" builtinId="8" hidden="1"/>
    <cellStyle name="Hipervínculo" xfId="36014" builtinId="8" hidden="1"/>
    <cellStyle name="Hipervínculo" xfId="36016" builtinId="8" hidden="1"/>
    <cellStyle name="Hipervínculo" xfId="36018" builtinId="8" hidden="1"/>
    <cellStyle name="Hipervínculo" xfId="36020" builtinId="8" hidden="1"/>
    <cellStyle name="Hipervínculo" xfId="36022" builtinId="8" hidden="1"/>
    <cellStyle name="Hipervínculo" xfId="36024" builtinId="8" hidden="1"/>
    <cellStyle name="Hipervínculo" xfId="36026" builtinId="8" hidden="1"/>
    <cellStyle name="Hipervínculo" xfId="36028" builtinId="8" hidden="1"/>
    <cellStyle name="Hipervínculo" xfId="36030" builtinId="8" hidden="1"/>
    <cellStyle name="Hipervínculo" xfId="36032" builtinId="8" hidden="1"/>
    <cellStyle name="Hipervínculo" xfId="36034" builtinId="8" hidden="1"/>
    <cellStyle name="Hipervínculo" xfId="36036" builtinId="8" hidden="1"/>
    <cellStyle name="Hipervínculo" xfId="36038" builtinId="8" hidden="1"/>
    <cellStyle name="Hipervínculo" xfId="36040" builtinId="8" hidden="1"/>
    <cellStyle name="Hipervínculo" xfId="36042" builtinId="8" hidden="1"/>
    <cellStyle name="Hipervínculo" xfId="36044" builtinId="8" hidden="1"/>
    <cellStyle name="Hipervínculo" xfId="36046" builtinId="8" hidden="1"/>
    <cellStyle name="Hipervínculo" xfId="36048" builtinId="8" hidden="1"/>
    <cellStyle name="Hipervínculo" xfId="36050" builtinId="8" hidden="1"/>
    <cellStyle name="Hipervínculo" xfId="36052" builtinId="8" hidden="1"/>
    <cellStyle name="Hipervínculo" xfId="36054" builtinId="8" hidden="1"/>
    <cellStyle name="Hipervínculo" xfId="36056" builtinId="8" hidden="1"/>
    <cellStyle name="Hipervínculo" xfId="36058" builtinId="8" hidden="1"/>
    <cellStyle name="Hipervínculo" xfId="36060" builtinId="8" hidden="1"/>
    <cellStyle name="Hipervínculo" xfId="36062" builtinId="8" hidden="1"/>
    <cellStyle name="Hipervínculo" xfId="36064" builtinId="8" hidden="1"/>
    <cellStyle name="Hipervínculo" xfId="36066" builtinId="8" hidden="1"/>
    <cellStyle name="Hipervínculo" xfId="36068" builtinId="8" hidden="1"/>
    <cellStyle name="Hipervínculo" xfId="36070" builtinId="8" hidden="1"/>
    <cellStyle name="Hipervínculo" xfId="36072" builtinId="8" hidden="1"/>
    <cellStyle name="Hipervínculo" xfId="36074" builtinId="8" hidden="1"/>
    <cellStyle name="Hipervínculo" xfId="36076" builtinId="8" hidden="1"/>
    <cellStyle name="Hipervínculo" xfId="36078" builtinId="8" hidden="1"/>
    <cellStyle name="Hipervínculo" xfId="36080" builtinId="8" hidden="1"/>
    <cellStyle name="Hipervínculo" xfId="36082" builtinId="8" hidden="1"/>
    <cellStyle name="Hipervínculo" xfId="36084" builtinId="8" hidden="1"/>
    <cellStyle name="Hipervínculo" xfId="36086" builtinId="8" hidden="1"/>
    <cellStyle name="Hipervínculo" xfId="36088" builtinId="8" hidden="1"/>
    <cellStyle name="Hipervínculo" xfId="36090" builtinId="8" hidden="1"/>
    <cellStyle name="Hipervínculo" xfId="36092" builtinId="8" hidden="1"/>
    <cellStyle name="Hipervínculo" xfId="36094" builtinId="8" hidden="1"/>
    <cellStyle name="Hipervínculo" xfId="36096" builtinId="8" hidden="1"/>
    <cellStyle name="Hipervínculo" xfId="36098" builtinId="8" hidden="1"/>
    <cellStyle name="Hipervínculo" xfId="36100" builtinId="8" hidden="1"/>
    <cellStyle name="Hipervínculo" xfId="36102" builtinId="8" hidden="1"/>
    <cellStyle name="Hipervínculo" xfId="36104" builtinId="8" hidden="1"/>
    <cellStyle name="Hipervínculo" xfId="36106" builtinId="8" hidden="1"/>
    <cellStyle name="Hipervínculo" xfId="36108" builtinId="8" hidden="1"/>
    <cellStyle name="Hipervínculo" xfId="36110" builtinId="8" hidden="1"/>
    <cellStyle name="Hipervínculo" xfId="36112" builtinId="8" hidden="1"/>
    <cellStyle name="Hipervínculo" xfId="36114" builtinId="8" hidden="1"/>
    <cellStyle name="Hipervínculo" xfId="36116" builtinId="8" hidden="1"/>
    <cellStyle name="Hipervínculo" xfId="36118" builtinId="8" hidden="1"/>
    <cellStyle name="Hipervínculo" xfId="36120" builtinId="8" hidden="1"/>
    <cellStyle name="Hipervínculo" xfId="36122" builtinId="8" hidden="1"/>
    <cellStyle name="Hipervínculo" xfId="36124" builtinId="8" hidden="1"/>
    <cellStyle name="Hipervínculo" xfId="36126" builtinId="8" hidden="1"/>
    <cellStyle name="Hipervínculo" xfId="36128" builtinId="8" hidden="1"/>
    <cellStyle name="Hipervínculo" xfId="36130" builtinId="8" hidden="1"/>
    <cellStyle name="Hipervínculo" xfId="36132" builtinId="8" hidden="1"/>
    <cellStyle name="Hipervínculo" xfId="36134" builtinId="8" hidden="1"/>
    <cellStyle name="Hipervínculo" xfId="36136" builtinId="8" hidden="1"/>
    <cellStyle name="Hipervínculo" xfId="36138" builtinId="8" hidden="1"/>
    <cellStyle name="Hipervínculo" xfId="36140" builtinId="8" hidden="1"/>
    <cellStyle name="Hipervínculo" xfId="36142" builtinId="8" hidden="1"/>
    <cellStyle name="Hipervínculo" xfId="36144" builtinId="8" hidden="1"/>
    <cellStyle name="Hipervínculo" xfId="36146" builtinId="8" hidden="1"/>
    <cellStyle name="Hipervínculo" xfId="36148" builtinId="8" hidden="1"/>
    <cellStyle name="Hipervínculo" xfId="36150" builtinId="8" hidden="1"/>
    <cellStyle name="Hipervínculo" xfId="36152" builtinId="8" hidden="1"/>
    <cellStyle name="Hipervínculo" xfId="36154" builtinId="8" hidden="1"/>
    <cellStyle name="Hipervínculo" xfId="36156" builtinId="8" hidden="1"/>
    <cellStyle name="Hipervínculo" xfId="36158" builtinId="8" hidden="1"/>
    <cellStyle name="Hipervínculo" xfId="36160" builtinId="8" hidden="1"/>
    <cellStyle name="Hipervínculo" xfId="36162" builtinId="8" hidden="1"/>
    <cellStyle name="Hipervínculo" xfId="36164" builtinId="8" hidden="1"/>
    <cellStyle name="Hipervínculo" xfId="36166" builtinId="8" hidden="1"/>
    <cellStyle name="Hipervínculo" xfId="36168" builtinId="8" hidden="1"/>
    <cellStyle name="Hipervínculo" xfId="36170" builtinId="8" hidden="1"/>
    <cellStyle name="Hipervínculo" xfId="36172" builtinId="8" hidden="1"/>
    <cellStyle name="Hipervínculo" xfId="36174" builtinId="8" hidden="1"/>
    <cellStyle name="Hipervínculo" xfId="36176" builtinId="8" hidden="1"/>
    <cellStyle name="Hipervínculo" xfId="36178" builtinId="8" hidden="1"/>
    <cellStyle name="Hipervínculo" xfId="36180" builtinId="8" hidden="1"/>
    <cellStyle name="Hipervínculo" xfId="36182" builtinId="8" hidden="1"/>
    <cellStyle name="Hipervínculo" xfId="36184" builtinId="8" hidden="1"/>
    <cellStyle name="Hipervínculo" xfId="36186" builtinId="8" hidden="1"/>
    <cellStyle name="Hipervínculo" xfId="36188" builtinId="8" hidden="1"/>
    <cellStyle name="Hipervínculo" xfId="36190" builtinId="8" hidden="1"/>
    <cellStyle name="Hipervínculo" xfId="36192" builtinId="8" hidden="1"/>
    <cellStyle name="Hipervínculo" xfId="36194" builtinId="8" hidden="1"/>
    <cellStyle name="Hipervínculo" xfId="36196" builtinId="8" hidden="1"/>
    <cellStyle name="Hipervínculo" xfId="36198" builtinId="8" hidden="1"/>
    <cellStyle name="Hipervínculo" xfId="36200" builtinId="8" hidden="1"/>
    <cellStyle name="Hipervínculo" xfId="36202" builtinId="8" hidden="1"/>
    <cellStyle name="Hipervínculo" xfId="36204" builtinId="8" hidden="1"/>
    <cellStyle name="Hipervínculo" xfId="36206" builtinId="8" hidden="1"/>
    <cellStyle name="Hipervínculo" xfId="36208" builtinId="8" hidden="1"/>
    <cellStyle name="Hipervínculo" xfId="36210" builtinId="8" hidden="1"/>
    <cellStyle name="Hipervínculo" xfId="36212" builtinId="8" hidden="1"/>
    <cellStyle name="Hipervínculo" xfId="36214" builtinId="8" hidden="1"/>
    <cellStyle name="Hipervínculo" xfId="36216" builtinId="8" hidden="1"/>
    <cellStyle name="Hipervínculo" xfId="36218" builtinId="8" hidden="1"/>
    <cellStyle name="Hipervínculo" xfId="36220" builtinId="8" hidden="1"/>
    <cellStyle name="Hipervínculo" xfId="36222" builtinId="8" hidden="1"/>
    <cellStyle name="Hipervínculo" xfId="36224" builtinId="8" hidden="1"/>
    <cellStyle name="Hipervínculo" xfId="36226" builtinId="8" hidden="1"/>
    <cellStyle name="Hipervínculo" xfId="36228" builtinId="8" hidden="1"/>
    <cellStyle name="Hipervínculo" xfId="36230" builtinId="8" hidden="1"/>
    <cellStyle name="Hipervínculo" xfId="36232" builtinId="8" hidden="1"/>
    <cellStyle name="Hipervínculo" xfId="36234" builtinId="8" hidden="1"/>
    <cellStyle name="Hipervínculo" xfId="36236" builtinId="8" hidden="1"/>
    <cellStyle name="Hipervínculo" xfId="36238" builtinId="8" hidden="1"/>
    <cellStyle name="Hipervínculo" xfId="36240" builtinId="8" hidden="1"/>
    <cellStyle name="Hipervínculo" xfId="36242" builtinId="8" hidden="1"/>
    <cellStyle name="Hipervínculo" xfId="36244" builtinId="8" hidden="1"/>
    <cellStyle name="Hipervínculo" xfId="36246" builtinId="8" hidden="1"/>
    <cellStyle name="Hipervínculo" xfId="36248" builtinId="8" hidden="1"/>
    <cellStyle name="Hipervínculo" xfId="36250" builtinId="8" hidden="1"/>
    <cellStyle name="Hipervínculo" xfId="36252" builtinId="8" hidden="1"/>
    <cellStyle name="Hipervínculo" xfId="36254" builtinId="8" hidden="1"/>
    <cellStyle name="Hipervínculo" xfId="36256" builtinId="8" hidden="1"/>
    <cellStyle name="Hipervínculo" xfId="36258" builtinId="8" hidden="1"/>
    <cellStyle name="Hipervínculo" xfId="36260" builtinId="8" hidden="1"/>
    <cellStyle name="Hipervínculo" xfId="36262" builtinId="8" hidden="1"/>
    <cellStyle name="Hipervínculo" xfId="36264" builtinId="8" hidden="1"/>
    <cellStyle name="Hipervínculo" xfId="36266" builtinId="8" hidden="1"/>
    <cellStyle name="Hipervínculo" xfId="36268" builtinId="8" hidden="1"/>
    <cellStyle name="Hipervínculo" xfId="36270" builtinId="8" hidden="1"/>
    <cellStyle name="Hipervínculo" xfId="36272" builtinId="8" hidden="1"/>
    <cellStyle name="Hipervínculo" xfId="36274" builtinId="8" hidden="1"/>
    <cellStyle name="Hipervínculo" xfId="36276" builtinId="8" hidden="1"/>
    <cellStyle name="Hipervínculo" xfId="36278" builtinId="8" hidden="1"/>
    <cellStyle name="Hipervínculo" xfId="36280" builtinId="8" hidden="1"/>
    <cellStyle name="Hipervínculo" xfId="36282" builtinId="8" hidden="1"/>
    <cellStyle name="Hipervínculo" xfId="36284" builtinId="8" hidden="1"/>
    <cellStyle name="Hipervínculo" xfId="36286" builtinId="8" hidden="1"/>
    <cellStyle name="Hipervínculo" xfId="36288" builtinId="8" hidden="1"/>
    <cellStyle name="Hipervínculo" xfId="36290" builtinId="8" hidden="1"/>
    <cellStyle name="Hipervínculo" xfId="36292" builtinId="8" hidden="1"/>
    <cellStyle name="Hipervínculo" xfId="36294" builtinId="8" hidden="1"/>
    <cellStyle name="Hipervínculo" xfId="36296" builtinId="8" hidden="1"/>
    <cellStyle name="Hipervínculo" xfId="36298" builtinId="8" hidden="1"/>
    <cellStyle name="Hipervínculo" xfId="36300" builtinId="8" hidden="1"/>
    <cellStyle name="Hipervínculo" xfId="36302" builtinId="8" hidden="1"/>
    <cellStyle name="Hipervínculo" xfId="36304" builtinId="8" hidden="1"/>
    <cellStyle name="Hipervínculo" xfId="36306" builtinId="8" hidden="1"/>
    <cellStyle name="Hipervínculo" xfId="36308" builtinId="8" hidden="1"/>
    <cellStyle name="Hipervínculo" xfId="36310" builtinId="8" hidden="1"/>
    <cellStyle name="Hipervínculo" xfId="36312" builtinId="8" hidden="1"/>
    <cellStyle name="Hipervínculo" xfId="36314" builtinId="8" hidden="1"/>
    <cellStyle name="Hipervínculo" xfId="36316" builtinId="8" hidden="1"/>
    <cellStyle name="Hipervínculo" xfId="36318" builtinId="8" hidden="1"/>
    <cellStyle name="Hipervínculo" xfId="36320" builtinId="8" hidden="1"/>
    <cellStyle name="Hipervínculo" xfId="36322" builtinId="8" hidden="1"/>
    <cellStyle name="Hipervínculo" xfId="36324" builtinId="8" hidden="1"/>
    <cellStyle name="Hipervínculo" xfId="36326" builtinId="8" hidden="1"/>
    <cellStyle name="Hipervínculo" xfId="36328" builtinId="8" hidden="1"/>
    <cellStyle name="Hipervínculo" xfId="36330" builtinId="8" hidden="1"/>
    <cellStyle name="Hipervínculo" xfId="36332" builtinId="8" hidden="1"/>
    <cellStyle name="Hipervínculo" xfId="36334" builtinId="8" hidden="1"/>
    <cellStyle name="Hipervínculo" xfId="36336" builtinId="8" hidden="1"/>
    <cellStyle name="Hipervínculo" xfId="36338" builtinId="8" hidden="1"/>
    <cellStyle name="Hipervínculo" xfId="36340" builtinId="8" hidden="1"/>
    <cellStyle name="Hipervínculo" xfId="36342" builtinId="8" hidden="1"/>
    <cellStyle name="Hipervínculo" xfId="36344" builtinId="8" hidden="1"/>
    <cellStyle name="Hipervínculo" xfId="36346" builtinId="8" hidden="1"/>
    <cellStyle name="Hipervínculo" xfId="36348" builtinId="8" hidden="1"/>
    <cellStyle name="Hipervínculo" xfId="36350" builtinId="8" hidden="1"/>
    <cellStyle name="Hipervínculo" xfId="36352" builtinId="8" hidden="1"/>
    <cellStyle name="Hipervínculo" xfId="36354" builtinId="8" hidden="1"/>
    <cellStyle name="Hipervínculo" xfId="36356" builtinId="8" hidden="1"/>
    <cellStyle name="Hipervínculo" xfId="36358" builtinId="8" hidden="1"/>
    <cellStyle name="Hipervínculo" xfId="36360" builtinId="8" hidden="1"/>
    <cellStyle name="Hipervínculo" xfId="36362" builtinId="8" hidden="1"/>
    <cellStyle name="Hipervínculo" xfId="36364" builtinId="8" hidden="1"/>
    <cellStyle name="Hipervínculo" xfId="36366" builtinId="8" hidden="1"/>
    <cellStyle name="Hipervínculo" xfId="36368" builtinId="8" hidden="1"/>
    <cellStyle name="Hipervínculo" xfId="36370" builtinId="8" hidden="1"/>
    <cellStyle name="Hipervínculo" xfId="36372" builtinId="8" hidden="1"/>
    <cellStyle name="Hipervínculo" xfId="36374" builtinId="8" hidden="1"/>
    <cellStyle name="Hipervínculo" xfId="36376" builtinId="8" hidden="1"/>
    <cellStyle name="Hipervínculo" xfId="36378" builtinId="8" hidden="1"/>
    <cellStyle name="Hipervínculo" xfId="36380" builtinId="8" hidden="1"/>
    <cellStyle name="Hipervínculo" xfId="36382" builtinId="8" hidden="1"/>
    <cellStyle name="Hipervínculo" xfId="36384" builtinId="8" hidden="1"/>
    <cellStyle name="Hipervínculo" xfId="36386" builtinId="8" hidden="1"/>
    <cellStyle name="Hipervínculo" xfId="36388" builtinId="8" hidden="1"/>
    <cellStyle name="Hipervínculo" xfId="36390" builtinId="8" hidden="1"/>
    <cellStyle name="Hipervínculo" xfId="36392" builtinId="8" hidden="1"/>
    <cellStyle name="Hipervínculo" xfId="36394" builtinId="8" hidden="1"/>
    <cellStyle name="Hipervínculo" xfId="36396" builtinId="8" hidden="1"/>
    <cellStyle name="Hipervínculo" xfId="36398" builtinId="8" hidden="1"/>
    <cellStyle name="Hipervínculo" xfId="36400" builtinId="8" hidden="1"/>
    <cellStyle name="Hipervínculo" xfId="36402" builtinId="8" hidden="1"/>
    <cellStyle name="Hipervínculo" xfId="36404" builtinId="8" hidden="1"/>
    <cellStyle name="Hipervínculo" xfId="36406" builtinId="8" hidden="1"/>
    <cellStyle name="Hipervínculo" xfId="36408" builtinId="8" hidden="1"/>
    <cellStyle name="Hipervínculo" xfId="36410" builtinId="8" hidden="1"/>
    <cellStyle name="Hipervínculo" xfId="36412" builtinId="8" hidden="1"/>
    <cellStyle name="Hipervínculo" xfId="36414" builtinId="8" hidden="1"/>
    <cellStyle name="Hipervínculo" xfId="36416" builtinId="8" hidden="1"/>
    <cellStyle name="Hipervínculo" xfId="36418" builtinId="8" hidden="1"/>
    <cellStyle name="Hipervínculo" xfId="36420" builtinId="8" hidden="1"/>
    <cellStyle name="Hipervínculo" xfId="36422" builtinId="8" hidden="1"/>
    <cellStyle name="Hipervínculo" xfId="36424" builtinId="8" hidden="1"/>
    <cellStyle name="Hipervínculo" xfId="36426" builtinId="8" hidden="1"/>
    <cellStyle name="Hipervínculo" xfId="36428" builtinId="8" hidden="1"/>
    <cellStyle name="Hipervínculo" xfId="36430" builtinId="8" hidden="1"/>
    <cellStyle name="Hipervínculo" xfId="36432" builtinId="8" hidden="1"/>
    <cellStyle name="Hipervínculo" xfId="36434" builtinId="8" hidden="1"/>
    <cellStyle name="Hipervínculo" xfId="36436" builtinId="8" hidden="1"/>
    <cellStyle name="Hipervínculo" xfId="36438" builtinId="8" hidden="1"/>
    <cellStyle name="Hipervínculo" xfId="36440" builtinId="8" hidden="1"/>
    <cellStyle name="Hipervínculo" xfId="36442" builtinId="8" hidden="1"/>
    <cellStyle name="Hipervínculo" xfId="36444" builtinId="8" hidden="1"/>
    <cellStyle name="Hipervínculo" xfId="36446" builtinId="8" hidden="1"/>
    <cellStyle name="Hipervínculo" xfId="36448" builtinId="8" hidden="1"/>
    <cellStyle name="Hipervínculo" xfId="36450" builtinId="8" hidden="1"/>
    <cellStyle name="Hipervínculo" xfId="36452" builtinId="8" hidden="1"/>
    <cellStyle name="Hipervínculo" xfId="36454" builtinId="8" hidden="1"/>
    <cellStyle name="Hipervínculo" xfId="36456" builtinId="8" hidden="1"/>
    <cellStyle name="Hipervínculo" xfId="36458" builtinId="8" hidden="1"/>
    <cellStyle name="Hipervínculo" xfId="36460" builtinId="8" hidden="1"/>
    <cellStyle name="Hipervínculo" xfId="36462" builtinId="8" hidden="1"/>
    <cellStyle name="Hipervínculo" xfId="36464" builtinId="8" hidden="1"/>
    <cellStyle name="Hipervínculo" xfId="36466" builtinId="8" hidden="1"/>
    <cellStyle name="Hipervínculo" xfId="36468" builtinId="8" hidden="1"/>
    <cellStyle name="Hipervínculo" xfId="36470" builtinId="8" hidden="1"/>
    <cellStyle name="Hipervínculo" xfId="36472" builtinId="8" hidden="1"/>
    <cellStyle name="Hipervínculo" xfId="36474" builtinId="8" hidden="1"/>
    <cellStyle name="Hipervínculo" xfId="36476" builtinId="8" hidden="1"/>
    <cellStyle name="Hipervínculo" xfId="36478" builtinId="8" hidden="1"/>
    <cellStyle name="Hipervínculo" xfId="36480" builtinId="8" hidden="1"/>
    <cellStyle name="Hipervínculo" xfId="36482" builtinId="8" hidden="1"/>
    <cellStyle name="Hipervínculo" xfId="36484" builtinId="8" hidden="1"/>
    <cellStyle name="Hipervínculo" xfId="36486" builtinId="8" hidden="1"/>
    <cellStyle name="Hipervínculo" xfId="36488" builtinId="8" hidden="1"/>
    <cellStyle name="Hipervínculo" xfId="36490" builtinId="8" hidden="1"/>
    <cellStyle name="Hipervínculo" xfId="36492" builtinId="8" hidden="1"/>
    <cellStyle name="Hipervínculo" xfId="36494" builtinId="8" hidden="1"/>
    <cellStyle name="Hipervínculo" xfId="36496" builtinId="8" hidden="1"/>
    <cellStyle name="Hipervínculo" xfId="36498" builtinId="8" hidden="1"/>
    <cellStyle name="Hipervínculo" xfId="36500" builtinId="8" hidden="1"/>
    <cellStyle name="Hipervínculo" xfId="36502" builtinId="8" hidden="1"/>
    <cellStyle name="Hipervínculo" xfId="36504" builtinId="8" hidden="1"/>
    <cellStyle name="Hipervínculo" xfId="36506" builtinId="8" hidden="1"/>
    <cellStyle name="Hipervínculo" xfId="36508" builtinId="8" hidden="1"/>
    <cellStyle name="Hipervínculo" xfId="36510" builtinId="8" hidden="1"/>
    <cellStyle name="Hipervínculo" xfId="36512" builtinId="8" hidden="1"/>
    <cellStyle name="Hipervínculo" xfId="36514" builtinId="8" hidden="1"/>
    <cellStyle name="Hipervínculo" xfId="36516" builtinId="8" hidden="1"/>
    <cellStyle name="Hipervínculo" xfId="36518" builtinId="8" hidden="1"/>
    <cellStyle name="Hipervínculo" xfId="36520" builtinId="8" hidden="1"/>
    <cellStyle name="Hipervínculo" xfId="36522" builtinId="8" hidden="1"/>
    <cellStyle name="Hipervínculo" xfId="36524" builtinId="8" hidden="1"/>
    <cellStyle name="Hipervínculo" xfId="36526" builtinId="8" hidden="1"/>
    <cellStyle name="Hipervínculo" xfId="36528" builtinId="8" hidden="1"/>
    <cellStyle name="Hipervínculo" xfId="36530" builtinId="8" hidden="1"/>
    <cellStyle name="Hipervínculo" xfId="36532" builtinId="8" hidden="1"/>
    <cellStyle name="Hipervínculo" xfId="36534" builtinId="8" hidden="1"/>
    <cellStyle name="Hipervínculo" xfId="36536" builtinId="8" hidden="1"/>
    <cellStyle name="Hipervínculo" xfId="36538" builtinId="8" hidden="1"/>
    <cellStyle name="Hipervínculo" xfId="36540" builtinId="8" hidden="1"/>
    <cellStyle name="Hipervínculo" xfId="36542" builtinId="8" hidden="1"/>
    <cellStyle name="Hipervínculo" xfId="36544" builtinId="8" hidden="1"/>
    <cellStyle name="Hipervínculo" xfId="36546" builtinId="8" hidden="1"/>
    <cellStyle name="Hipervínculo" xfId="36548" builtinId="8" hidden="1"/>
    <cellStyle name="Hipervínculo" xfId="36550" builtinId="8" hidden="1"/>
    <cellStyle name="Hipervínculo" xfId="36552" builtinId="8" hidden="1"/>
    <cellStyle name="Hipervínculo" xfId="36554" builtinId="8" hidden="1"/>
    <cellStyle name="Hipervínculo" xfId="36556" builtinId="8" hidden="1"/>
    <cellStyle name="Hipervínculo" xfId="36558" builtinId="8" hidden="1"/>
    <cellStyle name="Hipervínculo" xfId="36560" builtinId="8" hidden="1"/>
    <cellStyle name="Hipervínculo" xfId="36562" builtinId="8" hidden="1"/>
    <cellStyle name="Hipervínculo" xfId="36564" builtinId="8" hidden="1"/>
    <cellStyle name="Hipervínculo" xfId="36566" builtinId="8" hidden="1"/>
    <cellStyle name="Hipervínculo" xfId="36568" builtinId="8" hidden="1"/>
    <cellStyle name="Hipervínculo" xfId="36570" builtinId="8" hidden="1"/>
    <cellStyle name="Hipervínculo" xfId="36572" builtinId="8" hidden="1"/>
    <cellStyle name="Hipervínculo" xfId="36574" builtinId="8" hidden="1"/>
    <cellStyle name="Hipervínculo" xfId="36576" builtinId="8" hidden="1"/>
    <cellStyle name="Hipervínculo" xfId="36578" builtinId="8" hidden="1"/>
    <cellStyle name="Hipervínculo" xfId="36580" builtinId="8" hidden="1"/>
    <cellStyle name="Hipervínculo" xfId="36582" builtinId="8" hidden="1"/>
    <cellStyle name="Hipervínculo" xfId="36584" builtinId="8" hidden="1"/>
    <cellStyle name="Hipervínculo" xfId="36586" builtinId="8" hidden="1"/>
    <cellStyle name="Hipervínculo" xfId="36588" builtinId="8" hidden="1"/>
    <cellStyle name="Hipervínculo" xfId="36590" builtinId="8" hidden="1"/>
    <cellStyle name="Hipervínculo" xfId="36592" builtinId="8" hidden="1"/>
    <cellStyle name="Hipervínculo" xfId="36594" builtinId="8" hidden="1"/>
    <cellStyle name="Hipervínculo" xfId="36596" builtinId="8" hidden="1"/>
    <cellStyle name="Hipervínculo" xfId="36598" builtinId="8" hidden="1"/>
    <cellStyle name="Hipervínculo" xfId="36600" builtinId="8" hidden="1"/>
    <cellStyle name="Hipervínculo" xfId="36602" builtinId="8" hidden="1"/>
    <cellStyle name="Hipervínculo" xfId="36604" builtinId="8" hidden="1"/>
    <cellStyle name="Hipervínculo" xfId="36606" builtinId="8" hidden="1"/>
    <cellStyle name="Hipervínculo" xfId="36608" builtinId="8" hidden="1"/>
    <cellStyle name="Hipervínculo" xfId="36610" builtinId="8" hidden="1"/>
    <cellStyle name="Hipervínculo" xfId="36612" builtinId="8" hidden="1"/>
    <cellStyle name="Hipervínculo" xfId="36614" builtinId="8" hidden="1"/>
    <cellStyle name="Hipervínculo" xfId="36616" builtinId="8" hidden="1"/>
    <cellStyle name="Hipervínculo" xfId="36618" builtinId="8" hidden="1"/>
    <cellStyle name="Hipervínculo" xfId="36620" builtinId="8" hidden="1"/>
    <cellStyle name="Hipervínculo" xfId="36622" builtinId="8" hidden="1"/>
    <cellStyle name="Hipervínculo" xfId="36624" builtinId="8" hidden="1"/>
    <cellStyle name="Hipervínculo" xfId="36626" builtinId="8" hidden="1"/>
    <cellStyle name="Hipervínculo" xfId="36628" builtinId="8" hidden="1"/>
    <cellStyle name="Hipervínculo" xfId="36630" builtinId="8" hidden="1"/>
    <cellStyle name="Hipervínculo" xfId="36632" builtinId="8" hidden="1"/>
    <cellStyle name="Hipervínculo" xfId="36634" builtinId="8" hidden="1"/>
    <cellStyle name="Hipervínculo" xfId="36636" builtinId="8" hidden="1"/>
    <cellStyle name="Hipervínculo" xfId="36638" builtinId="8" hidden="1"/>
    <cellStyle name="Hipervínculo" xfId="36640" builtinId="8" hidden="1"/>
    <cellStyle name="Hipervínculo" xfId="36642" builtinId="8" hidden="1"/>
    <cellStyle name="Hipervínculo" xfId="36644" builtinId="8" hidden="1"/>
    <cellStyle name="Hipervínculo" xfId="36646" builtinId="8" hidden="1"/>
    <cellStyle name="Hipervínculo" xfId="36648" builtinId="8" hidden="1"/>
    <cellStyle name="Hipervínculo" xfId="36650" builtinId="8" hidden="1"/>
    <cellStyle name="Hipervínculo" xfId="36652" builtinId="8" hidden="1"/>
    <cellStyle name="Hipervínculo" xfId="36654" builtinId="8" hidden="1"/>
    <cellStyle name="Hipervínculo" xfId="36656" builtinId="8" hidden="1"/>
    <cellStyle name="Hipervínculo" xfId="36658" builtinId="8" hidden="1"/>
    <cellStyle name="Hipervínculo" xfId="36660" builtinId="8" hidden="1"/>
    <cellStyle name="Hipervínculo" xfId="36662" builtinId="8" hidden="1"/>
    <cellStyle name="Hipervínculo" xfId="36664" builtinId="8" hidden="1"/>
    <cellStyle name="Hipervínculo" xfId="36666" builtinId="8" hidden="1"/>
    <cellStyle name="Hipervínculo" xfId="36668" builtinId="8" hidden="1"/>
    <cellStyle name="Hipervínculo" xfId="36670" builtinId="8" hidden="1"/>
    <cellStyle name="Hipervínculo" xfId="36672" builtinId="8" hidden="1"/>
    <cellStyle name="Hipervínculo" xfId="36674" builtinId="8" hidden="1"/>
    <cellStyle name="Hipervínculo" xfId="36676" builtinId="8" hidden="1"/>
    <cellStyle name="Hipervínculo" xfId="36678" builtinId="8" hidden="1"/>
    <cellStyle name="Hipervínculo" xfId="36680" builtinId="8" hidden="1"/>
    <cellStyle name="Hipervínculo" xfId="36682" builtinId="8" hidden="1"/>
    <cellStyle name="Hipervínculo" xfId="36684" builtinId="8" hidden="1"/>
    <cellStyle name="Hipervínculo" xfId="36686" builtinId="8" hidden="1"/>
    <cellStyle name="Hipervínculo" xfId="36688" builtinId="8" hidden="1"/>
    <cellStyle name="Hipervínculo" xfId="36690" builtinId="8" hidden="1"/>
    <cellStyle name="Hipervínculo" xfId="36692" builtinId="8" hidden="1"/>
    <cellStyle name="Hipervínculo" xfId="36694" builtinId="8" hidden="1"/>
    <cellStyle name="Hipervínculo" xfId="36696" builtinId="8" hidden="1"/>
    <cellStyle name="Hipervínculo" xfId="36698" builtinId="8" hidden="1"/>
    <cellStyle name="Hipervínculo" xfId="36700" builtinId="8" hidden="1"/>
    <cellStyle name="Hipervínculo" xfId="36702" builtinId="8" hidden="1"/>
    <cellStyle name="Hipervínculo" xfId="36704" builtinId="8" hidden="1"/>
    <cellStyle name="Hipervínculo" xfId="36706" builtinId="8" hidden="1"/>
    <cellStyle name="Hipervínculo" xfId="36708" builtinId="8" hidden="1"/>
    <cellStyle name="Hipervínculo" xfId="36710" builtinId="8" hidden="1"/>
    <cellStyle name="Hipervínculo" xfId="36712" builtinId="8" hidden="1"/>
    <cellStyle name="Hipervínculo" xfId="36714" builtinId="8" hidden="1"/>
    <cellStyle name="Hipervínculo" xfId="36716" builtinId="8" hidden="1"/>
    <cellStyle name="Hipervínculo" xfId="36718" builtinId="8" hidden="1"/>
    <cellStyle name="Hipervínculo" xfId="36720" builtinId="8" hidden="1"/>
    <cellStyle name="Hipervínculo" xfId="36722" builtinId="8" hidden="1"/>
    <cellStyle name="Hipervínculo" xfId="36724" builtinId="8" hidden="1"/>
    <cellStyle name="Hipervínculo" xfId="36726" builtinId="8" hidden="1"/>
    <cellStyle name="Hipervínculo" xfId="36728" builtinId="8" hidden="1"/>
    <cellStyle name="Hipervínculo" xfId="36730" builtinId="8" hidden="1"/>
    <cellStyle name="Hipervínculo" xfId="36732" builtinId="8" hidden="1"/>
    <cellStyle name="Hipervínculo" xfId="36734" builtinId="8" hidden="1"/>
    <cellStyle name="Hipervínculo" xfId="36736" builtinId="8" hidden="1"/>
    <cellStyle name="Hipervínculo" xfId="36738" builtinId="8" hidden="1"/>
    <cellStyle name="Hipervínculo" xfId="36740" builtinId="8" hidden="1"/>
    <cellStyle name="Hipervínculo" xfId="36742" builtinId="8" hidden="1"/>
    <cellStyle name="Hipervínculo" xfId="36744" builtinId="8" hidden="1"/>
    <cellStyle name="Hipervínculo" xfId="36746" builtinId="8" hidden="1"/>
    <cellStyle name="Hipervínculo" xfId="36748" builtinId="8" hidden="1"/>
    <cellStyle name="Hipervínculo" xfId="36750" builtinId="8" hidden="1"/>
    <cellStyle name="Hipervínculo" xfId="36752" builtinId="8" hidden="1"/>
    <cellStyle name="Hipervínculo" xfId="36754" builtinId="8" hidden="1"/>
    <cellStyle name="Hipervínculo" xfId="36756" builtinId="8" hidden="1"/>
    <cellStyle name="Hipervínculo" xfId="36758" builtinId="8" hidden="1"/>
    <cellStyle name="Hipervínculo" xfId="36760" builtinId="8" hidden="1"/>
    <cellStyle name="Hipervínculo" xfId="36762" builtinId="8" hidden="1"/>
    <cellStyle name="Hipervínculo" xfId="36764" builtinId="8" hidden="1"/>
    <cellStyle name="Hipervínculo" xfId="36766" builtinId="8" hidden="1"/>
    <cellStyle name="Hipervínculo" xfId="36768" builtinId="8" hidden="1"/>
    <cellStyle name="Hipervínculo" xfId="36770" builtinId="8" hidden="1"/>
    <cellStyle name="Hipervínculo" xfId="36772" builtinId="8" hidden="1"/>
    <cellStyle name="Hipervínculo" xfId="36774" builtinId="8" hidden="1"/>
    <cellStyle name="Hipervínculo" xfId="36776" builtinId="8" hidden="1"/>
    <cellStyle name="Hipervínculo" xfId="36778" builtinId="8" hidden="1"/>
    <cellStyle name="Hipervínculo" xfId="36780" builtinId="8" hidden="1"/>
    <cellStyle name="Hipervínculo" xfId="36782" builtinId="8" hidden="1"/>
    <cellStyle name="Hipervínculo" xfId="36784" builtinId="8" hidden="1"/>
    <cellStyle name="Hipervínculo" xfId="36786" builtinId="8" hidden="1"/>
    <cellStyle name="Hipervínculo" xfId="36788" builtinId="8" hidden="1"/>
    <cellStyle name="Hipervínculo" xfId="36790" builtinId="8" hidden="1"/>
    <cellStyle name="Hipervínculo" xfId="36792" builtinId="8" hidden="1"/>
    <cellStyle name="Hipervínculo" xfId="36794" builtinId="8" hidden="1"/>
    <cellStyle name="Hipervínculo" xfId="36796" builtinId="8" hidden="1"/>
    <cellStyle name="Hipervínculo" xfId="36798" builtinId="8" hidden="1"/>
    <cellStyle name="Hipervínculo" xfId="36800" builtinId="8" hidden="1"/>
    <cellStyle name="Hipervínculo" xfId="36802" builtinId="8" hidden="1"/>
    <cellStyle name="Hipervínculo" xfId="36804" builtinId="8" hidden="1"/>
    <cellStyle name="Hipervínculo" xfId="36806" builtinId="8" hidden="1"/>
    <cellStyle name="Hipervínculo" xfId="36808" builtinId="8" hidden="1"/>
    <cellStyle name="Hipervínculo" xfId="36810" builtinId="8" hidden="1"/>
    <cellStyle name="Hipervínculo" xfId="36812" builtinId="8" hidden="1"/>
    <cellStyle name="Hipervínculo" xfId="36814" builtinId="8" hidden="1"/>
    <cellStyle name="Hipervínculo" xfId="36816" builtinId="8" hidden="1"/>
    <cellStyle name="Hipervínculo" xfId="36818" builtinId="8" hidden="1"/>
    <cellStyle name="Hipervínculo" xfId="36820" builtinId="8" hidden="1"/>
    <cellStyle name="Hipervínculo" xfId="36822" builtinId="8" hidden="1"/>
    <cellStyle name="Hipervínculo" xfId="36824" builtinId="8" hidden="1"/>
    <cellStyle name="Hipervínculo" xfId="36826" builtinId="8" hidden="1"/>
    <cellStyle name="Hipervínculo" xfId="36828" builtinId="8" hidden="1"/>
    <cellStyle name="Hipervínculo" xfId="36830" builtinId="8" hidden="1"/>
    <cellStyle name="Hipervínculo" xfId="36832" builtinId="8" hidden="1"/>
    <cellStyle name="Hipervínculo" xfId="36834" builtinId="8" hidden="1"/>
    <cellStyle name="Hipervínculo" xfId="36836" builtinId="8" hidden="1"/>
    <cellStyle name="Hipervínculo" xfId="36838" builtinId="8" hidden="1"/>
    <cellStyle name="Hipervínculo" xfId="36840" builtinId="8" hidden="1"/>
    <cellStyle name="Hipervínculo" xfId="36842" builtinId="8" hidden="1"/>
    <cellStyle name="Hipervínculo" xfId="36844" builtinId="8" hidden="1"/>
    <cellStyle name="Hipervínculo" xfId="36846" builtinId="8" hidden="1"/>
    <cellStyle name="Hipervínculo" xfId="36848" builtinId="8" hidden="1"/>
    <cellStyle name="Hipervínculo" xfId="36850" builtinId="8" hidden="1"/>
    <cellStyle name="Hipervínculo" xfId="36852" builtinId="8" hidden="1"/>
    <cellStyle name="Hipervínculo" xfId="36854" builtinId="8" hidden="1"/>
    <cellStyle name="Hipervínculo" xfId="36856" builtinId="8" hidden="1"/>
    <cellStyle name="Hipervínculo" xfId="36858" builtinId="8" hidden="1"/>
    <cellStyle name="Hipervínculo" xfId="36860" builtinId="8" hidden="1"/>
    <cellStyle name="Hipervínculo" xfId="36862" builtinId="8" hidden="1"/>
    <cellStyle name="Hipervínculo" xfId="36864" builtinId="8" hidden="1"/>
    <cellStyle name="Hipervínculo" xfId="36866" builtinId="8" hidden="1"/>
    <cellStyle name="Hipervínculo" xfId="36868" builtinId="8" hidden="1"/>
    <cellStyle name="Hipervínculo" xfId="36870" builtinId="8" hidden="1"/>
    <cellStyle name="Hipervínculo" xfId="36872" builtinId="8" hidden="1"/>
    <cellStyle name="Hipervínculo" xfId="36874" builtinId="8" hidden="1"/>
    <cellStyle name="Hipervínculo" xfId="36876" builtinId="8" hidden="1"/>
    <cellStyle name="Hipervínculo" xfId="36878" builtinId="8" hidden="1"/>
    <cellStyle name="Hipervínculo" xfId="36880" builtinId="8" hidden="1"/>
    <cellStyle name="Hipervínculo" xfId="36882" builtinId="8" hidden="1"/>
    <cellStyle name="Hipervínculo" xfId="36884" builtinId="8" hidden="1"/>
    <cellStyle name="Hipervínculo" xfId="36886" builtinId="8" hidden="1"/>
    <cellStyle name="Hipervínculo" xfId="36888" builtinId="8" hidden="1"/>
    <cellStyle name="Hipervínculo" xfId="36890" builtinId="8" hidden="1"/>
    <cellStyle name="Hipervínculo" xfId="36892" builtinId="8" hidden="1"/>
    <cellStyle name="Hipervínculo" xfId="36894" builtinId="8" hidden="1"/>
    <cellStyle name="Hipervínculo" xfId="36896" builtinId="8" hidden="1"/>
    <cellStyle name="Hipervínculo" xfId="36898" builtinId="8" hidden="1"/>
    <cellStyle name="Hipervínculo" xfId="36900" builtinId="8" hidden="1"/>
    <cellStyle name="Hipervínculo" xfId="36902" builtinId="8" hidden="1"/>
    <cellStyle name="Hipervínculo" xfId="36904" builtinId="8" hidden="1"/>
    <cellStyle name="Hipervínculo" xfId="36906" builtinId="8" hidden="1"/>
    <cellStyle name="Hipervínculo" xfId="36908" builtinId="8" hidden="1"/>
    <cellStyle name="Hipervínculo" xfId="36910" builtinId="8" hidden="1"/>
    <cellStyle name="Hipervínculo" xfId="36912" builtinId="8" hidden="1"/>
    <cellStyle name="Hipervínculo" xfId="36914" builtinId="8" hidden="1"/>
    <cellStyle name="Hipervínculo" xfId="36916" builtinId="8" hidden="1"/>
    <cellStyle name="Hipervínculo" xfId="36918" builtinId="8" hidden="1"/>
    <cellStyle name="Hipervínculo" xfId="36920" builtinId="8" hidden="1"/>
    <cellStyle name="Hipervínculo" xfId="36922" builtinId="8" hidden="1"/>
    <cellStyle name="Hipervínculo" xfId="36924" builtinId="8" hidden="1"/>
    <cellStyle name="Hipervínculo" xfId="36926" builtinId="8" hidden="1"/>
    <cellStyle name="Hipervínculo" xfId="36928" builtinId="8" hidden="1"/>
    <cellStyle name="Hipervínculo" xfId="36930" builtinId="8" hidden="1"/>
    <cellStyle name="Hipervínculo" xfId="36932" builtinId="8" hidden="1"/>
    <cellStyle name="Hipervínculo" xfId="36934" builtinId="8" hidden="1"/>
    <cellStyle name="Hipervínculo" xfId="36936" builtinId="8" hidden="1"/>
    <cellStyle name="Hipervínculo" xfId="36938" builtinId="8" hidden="1"/>
    <cellStyle name="Hipervínculo" xfId="36940" builtinId="8" hidden="1"/>
    <cellStyle name="Hipervínculo" xfId="36942" builtinId="8" hidden="1"/>
    <cellStyle name="Hipervínculo" xfId="36944" builtinId="8" hidden="1"/>
    <cellStyle name="Hipervínculo" xfId="36946" builtinId="8" hidden="1"/>
    <cellStyle name="Hipervínculo" xfId="36948" builtinId="8" hidden="1"/>
    <cellStyle name="Hipervínculo" xfId="36950" builtinId="8" hidden="1"/>
    <cellStyle name="Hipervínculo" xfId="36952" builtinId="8" hidden="1"/>
    <cellStyle name="Hipervínculo" xfId="36954" builtinId="8" hidden="1"/>
    <cellStyle name="Hipervínculo" xfId="36956" builtinId="8" hidden="1"/>
    <cellStyle name="Hipervínculo" xfId="36958" builtinId="8" hidden="1"/>
    <cellStyle name="Hipervínculo" xfId="36960" builtinId="8" hidden="1"/>
    <cellStyle name="Hipervínculo" xfId="36962" builtinId="8" hidden="1"/>
    <cellStyle name="Hipervínculo" xfId="36964" builtinId="8" hidden="1"/>
    <cellStyle name="Hipervínculo" xfId="36966" builtinId="8" hidden="1"/>
    <cellStyle name="Hipervínculo" xfId="36968" builtinId="8" hidden="1"/>
    <cellStyle name="Hipervínculo" xfId="36970" builtinId="8" hidden="1"/>
    <cellStyle name="Hipervínculo" xfId="36972" builtinId="8" hidden="1"/>
    <cellStyle name="Hipervínculo" xfId="36974" builtinId="8" hidden="1"/>
    <cellStyle name="Hipervínculo" xfId="36976" builtinId="8" hidden="1"/>
    <cellStyle name="Hipervínculo" xfId="36978" builtinId="8" hidden="1"/>
    <cellStyle name="Hipervínculo" xfId="36980" builtinId="8" hidden="1"/>
    <cellStyle name="Hipervínculo" xfId="36982" builtinId="8" hidden="1"/>
    <cellStyle name="Hipervínculo" xfId="36984" builtinId="8" hidden="1"/>
    <cellStyle name="Hipervínculo" xfId="36986" builtinId="8" hidden="1"/>
    <cellStyle name="Hipervínculo" xfId="36988" builtinId="8" hidden="1"/>
    <cellStyle name="Hipervínculo" xfId="36990" builtinId="8" hidden="1"/>
    <cellStyle name="Hipervínculo" xfId="36992" builtinId="8" hidden="1"/>
    <cellStyle name="Hipervínculo" xfId="36994" builtinId="8" hidden="1"/>
    <cellStyle name="Hipervínculo" xfId="36996" builtinId="8" hidden="1"/>
    <cellStyle name="Hipervínculo" xfId="36998" builtinId="8" hidden="1"/>
    <cellStyle name="Hipervínculo" xfId="37000" builtinId="8" hidden="1"/>
    <cellStyle name="Hipervínculo" xfId="37002" builtinId="8" hidden="1"/>
    <cellStyle name="Hipervínculo" xfId="37004" builtinId="8" hidden="1"/>
    <cellStyle name="Hipervínculo" xfId="37006" builtinId="8" hidden="1"/>
    <cellStyle name="Hipervínculo" xfId="37008" builtinId="8" hidden="1"/>
    <cellStyle name="Hipervínculo" xfId="37010" builtinId="8" hidden="1"/>
    <cellStyle name="Hipervínculo" xfId="37012" builtinId="8" hidden="1"/>
    <cellStyle name="Hipervínculo" xfId="37014" builtinId="8" hidden="1"/>
    <cellStyle name="Hipervínculo" xfId="37016" builtinId="8" hidden="1"/>
    <cellStyle name="Hipervínculo" xfId="37018" builtinId="8" hidden="1"/>
    <cellStyle name="Hipervínculo" xfId="37020" builtinId="8" hidden="1"/>
    <cellStyle name="Hipervínculo" xfId="37022" builtinId="8" hidden="1"/>
    <cellStyle name="Hipervínculo" xfId="37024" builtinId="8" hidden="1"/>
    <cellStyle name="Hipervínculo" xfId="37026" builtinId="8" hidden="1"/>
    <cellStyle name="Hipervínculo" xfId="37028" builtinId="8" hidden="1"/>
    <cellStyle name="Hipervínculo" xfId="37030" builtinId="8" hidden="1"/>
    <cellStyle name="Hipervínculo" xfId="37032" builtinId="8" hidden="1"/>
    <cellStyle name="Hipervínculo" xfId="37034" builtinId="8" hidden="1"/>
    <cellStyle name="Hipervínculo" xfId="37036" builtinId="8" hidden="1"/>
    <cellStyle name="Hipervínculo" xfId="37038" builtinId="8" hidden="1"/>
    <cellStyle name="Hipervínculo" xfId="37040" builtinId="8" hidden="1"/>
    <cellStyle name="Hipervínculo" xfId="37042" builtinId="8" hidden="1"/>
    <cellStyle name="Hipervínculo" xfId="37044" builtinId="8" hidden="1"/>
    <cellStyle name="Hipervínculo" xfId="37046" builtinId="8" hidden="1"/>
    <cellStyle name="Hipervínculo" xfId="37048" builtinId="8" hidden="1"/>
    <cellStyle name="Hipervínculo" xfId="37050" builtinId="8" hidden="1"/>
    <cellStyle name="Hipervínculo" xfId="37052" builtinId="8" hidden="1"/>
    <cellStyle name="Hipervínculo" xfId="37054" builtinId="8" hidden="1"/>
    <cellStyle name="Hipervínculo" xfId="37056" builtinId="8" hidden="1"/>
    <cellStyle name="Hipervínculo" xfId="37058" builtinId="8" hidden="1"/>
    <cellStyle name="Hipervínculo" xfId="37060" builtinId="8" hidden="1"/>
    <cellStyle name="Hipervínculo" xfId="37062" builtinId="8" hidden="1"/>
    <cellStyle name="Hipervínculo" xfId="37064" builtinId="8" hidden="1"/>
    <cellStyle name="Hipervínculo" xfId="37066" builtinId="8" hidden="1"/>
    <cellStyle name="Hipervínculo" xfId="37068" builtinId="8" hidden="1"/>
    <cellStyle name="Hipervínculo" xfId="37070" builtinId="8" hidden="1"/>
    <cellStyle name="Hipervínculo" xfId="37072" builtinId="8" hidden="1"/>
    <cellStyle name="Hipervínculo" xfId="37074" builtinId="8" hidden="1"/>
    <cellStyle name="Hipervínculo" xfId="37076" builtinId="8" hidden="1"/>
    <cellStyle name="Hipervínculo" xfId="37078" builtinId="8" hidden="1"/>
    <cellStyle name="Hipervínculo" xfId="37080" builtinId="8" hidden="1"/>
    <cellStyle name="Hipervínculo" xfId="37082" builtinId="8" hidden="1"/>
    <cellStyle name="Hipervínculo" xfId="37084" builtinId="8" hidden="1"/>
    <cellStyle name="Hipervínculo" xfId="37086" builtinId="8" hidden="1"/>
    <cellStyle name="Hipervínculo" xfId="37088" builtinId="8" hidden="1"/>
    <cellStyle name="Hipervínculo" xfId="37090" builtinId="8" hidden="1"/>
    <cellStyle name="Hipervínculo" xfId="37092" builtinId="8" hidden="1"/>
    <cellStyle name="Hipervínculo" xfId="37094" builtinId="8" hidden="1"/>
    <cellStyle name="Hipervínculo" xfId="37096" builtinId="8" hidden="1"/>
    <cellStyle name="Hipervínculo" xfId="37098" builtinId="8" hidden="1"/>
    <cellStyle name="Hipervínculo" xfId="37100" builtinId="8" hidden="1"/>
    <cellStyle name="Hipervínculo" xfId="37102" builtinId="8" hidden="1"/>
    <cellStyle name="Hipervínculo" xfId="37104" builtinId="8" hidden="1"/>
    <cellStyle name="Hipervínculo" xfId="37106" builtinId="8" hidden="1"/>
    <cellStyle name="Hipervínculo" xfId="37108" builtinId="8" hidden="1"/>
    <cellStyle name="Hipervínculo" xfId="37110" builtinId="8" hidden="1"/>
    <cellStyle name="Hipervínculo" xfId="37112" builtinId="8" hidden="1"/>
    <cellStyle name="Hipervínculo" xfId="37114" builtinId="8" hidden="1"/>
    <cellStyle name="Hipervínculo" xfId="37116" builtinId="8" hidden="1"/>
    <cellStyle name="Hipervínculo" xfId="37118" builtinId="8" hidden="1"/>
    <cellStyle name="Hipervínculo" xfId="37120" builtinId="8" hidden="1"/>
    <cellStyle name="Hipervínculo" xfId="37122" builtinId="8" hidden="1"/>
    <cellStyle name="Hipervínculo" xfId="37124" builtinId="8" hidden="1"/>
    <cellStyle name="Hipervínculo" xfId="37126" builtinId="8" hidden="1"/>
    <cellStyle name="Hipervínculo" xfId="37128" builtinId="8" hidden="1"/>
    <cellStyle name="Hipervínculo" xfId="37130" builtinId="8" hidden="1"/>
    <cellStyle name="Hipervínculo" xfId="37132" builtinId="8" hidden="1"/>
    <cellStyle name="Hipervínculo" xfId="37134" builtinId="8" hidden="1"/>
    <cellStyle name="Hipervínculo" xfId="37136" builtinId="8" hidden="1"/>
    <cellStyle name="Hipervínculo" xfId="37138" builtinId="8" hidden="1"/>
    <cellStyle name="Hipervínculo" xfId="37140" builtinId="8" hidden="1"/>
    <cellStyle name="Hipervínculo" xfId="37142" builtinId="8" hidden="1"/>
    <cellStyle name="Hipervínculo" xfId="37144" builtinId="8" hidden="1"/>
    <cellStyle name="Hipervínculo" xfId="37146" builtinId="8" hidden="1"/>
    <cellStyle name="Hipervínculo" xfId="37148" builtinId="8" hidden="1"/>
    <cellStyle name="Hipervínculo" xfId="37150" builtinId="8" hidden="1"/>
    <cellStyle name="Hipervínculo" xfId="37152" builtinId="8" hidden="1"/>
    <cellStyle name="Hipervínculo" xfId="37154" builtinId="8" hidden="1"/>
    <cellStyle name="Hipervínculo" xfId="37156" builtinId="8" hidden="1"/>
    <cellStyle name="Hipervínculo" xfId="37158" builtinId="8" hidden="1"/>
    <cellStyle name="Hipervínculo" xfId="37160" builtinId="8" hidden="1"/>
    <cellStyle name="Hipervínculo" xfId="37162" builtinId="8" hidden="1"/>
    <cellStyle name="Hipervínculo" xfId="37164" builtinId="8" hidden="1"/>
    <cellStyle name="Hipervínculo" xfId="37166" builtinId="8" hidden="1"/>
    <cellStyle name="Hipervínculo" xfId="37168" builtinId="8" hidden="1"/>
    <cellStyle name="Hipervínculo" xfId="37170" builtinId="8" hidden="1"/>
    <cellStyle name="Hipervínculo" xfId="37172" builtinId="8" hidden="1"/>
    <cellStyle name="Hipervínculo" xfId="37174" builtinId="8" hidden="1"/>
    <cellStyle name="Hipervínculo" xfId="37176" builtinId="8" hidden="1"/>
    <cellStyle name="Hipervínculo" xfId="37178" builtinId="8" hidden="1"/>
    <cellStyle name="Hipervínculo" xfId="37180" builtinId="8" hidden="1"/>
    <cellStyle name="Hipervínculo" xfId="37182" builtinId="8" hidden="1"/>
    <cellStyle name="Hipervínculo" xfId="37184" builtinId="8" hidden="1"/>
    <cellStyle name="Hipervínculo" xfId="37186" builtinId="8" hidden="1"/>
    <cellStyle name="Hipervínculo" xfId="37188" builtinId="8" hidden="1"/>
    <cellStyle name="Hipervínculo" xfId="37190" builtinId="8" hidden="1"/>
    <cellStyle name="Hipervínculo" xfId="37192" builtinId="8" hidden="1"/>
    <cellStyle name="Hipervínculo" xfId="37194" builtinId="8" hidden="1"/>
    <cellStyle name="Hipervínculo" xfId="37196" builtinId="8" hidden="1"/>
    <cellStyle name="Hipervínculo" xfId="37198" builtinId="8" hidden="1"/>
    <cellStyle name="Hipervínculo" xfId="37200" builtinId="8" hidden="1"/>
    <cellStyle name="Hipervínculo" xfId="37202" builtinId="8" hidden="1"/>
    <cellStyle name="Hipervínculo" xfId="37204" builtinId="8" hidden="1"/>
    <cellStyle name="Hipervínculo" xfId="37206" builtinId="8" hidden="1"/>
    <cellStyle name="Hipervínculo" xfId="37208" builtinId="8" hidden="1"/>
    <cellStyle name="Hipervínculo" xfId="37210" builtinId="8" hidden="1"/>
    <cellStyle name="Hipervínculo" xfId="37212" builtinId="8" hidden="1"/>
    <cellStyle name="Hipervínculo" xfId="37214" builtinId="8" hidden="1"/>
    <cellStyle name="Hipervínculo" xfId="37216" builtinId="8" hidden="1"/>
    <cellStyle name="Hipervínculo" xfId="37218" builtinId="8" hidden="1"/>
    <cellStyle name="Hipervínculo" xfId="37220" builtinId="8" hidden="1"/>
    <cellStyle name="Hipervínculo" xfId="37222" builtinId="8" hidden="1"/>
    <cellStyle name="Hipervínculo" xfId="37224" builtinId="8" hidden="1"/>
    <cellStyle name="Hipervínculo" xfId="37226" builtinId="8" hidden="1"/>
    <cellStyle name="Hipervínculo" xfId="37228" builtinId="8" hidden="1"/>
    <cellStyle name="Hipervínculo" xfId="37230" builtinId="8" hidden="1"/>
    <cellStyle name="Hipervínculo" xfId="37232" builtinId="8" hidden="1"/>
    <cellStyle name="Hipervínculo" xfId="37234" builtinId="8" hidden="1"/>
    <cellStyle name="Hipervínculo" xfId="37236" builtinId="8" hidden="1"/>
    <cellStyle name="Hipervínculo" xfId="37238" builtinId="8" hidden="1"/>
    <cellStyle name="Hipervínculo" xfId="37240" builtinId="8" hidden="1"/>
    <cellStyle name="Hipervínculo" xfId="37242" builtinId="8" hidden="1"/>
    <cellStyle name="Hipervínculo" xfId="37244" builtinId="8" hidden="1"/>
    <cellStyle name="Hipervínculo" xfId="37246" builtinId="8" hidden="1"/>
    <cellStyle name="Hipervínculo" xfId="37248" builtinId="8" hidden="1"/>
    <cellStyle name="Hipervínculo" xfId="37250" builtinId="8" hidden="1"/>
    <cellStyle name="Hipervínculo" xfId="37252" builtinId="8" hidden="1"/>
    <cellStyle name="Hipervínculo" xfId="37254" builtinId="8" hidden="1"/>
    <cellStyle name="Hipervínculo" xfId="37256" builtinId="8" hidden="1"/>
    <cellStyle name="Hipervínculo" xfId="37258" builtinId="8" hidden="1"/>
    <cellStyle name="Hipervínculo" xfId="37260" builtinId="8" hidden="1"/>
    <cellStyle name="Hipervínculo" xfId="37262" builtinId="8" hidden="1"/>
    <cellStyle name="Hipervínculo" xfId="37264" builtinId="8" hidden="1"/>
    <cellStyle name="Hipervínculo" xfId="37266" builtinId="8" hidden="1"/>
    <cellStyle name="Hipervínculo" xfId="37268" builtinId="8" hidden="1"/>
    <cellStyle name="Hipervínculo" xfId="37270" builtinId="8" hidden="1"/>
    <cellStyle name="Hipervínculo" xfId="37272" builtinId="8" hidden="1"/>
    <cellStyle name="Hipervínculo" xfId="37274" builtinId="8" hidden="1"/>
    <cellStyle name="Hipervínculo" xfId="37276" builtinId="8" hidden="1"/>
    <cellStyle name="Hipervínculo" xfId="37278" builtinId="8" hidden="1"/>
    <cellStyle name="Hipervínculo" xfId="37280" builtinId="8" hidden="1"/>
    <cellStyle name="Hipervínculo" xfId="37282" builtinId="8" hidden="1"/>
    <cellStyle name="Hipervínculo" xfId="37284" builtinId="8" hidden="1"/>
    <cellStyle name="Hipervínculo" xfId="37286" builtinId="8" hidden="1"/>
    <cellStyle name="Hipervínculo" xfId="37288" builtinId="8" hidden="1"/>
    <cellStyle name="Hipervínculo" xfId="37290" builtinId="8" hidden="1"/>
    <cellStyle name="Hipervínculo" xfId="37292" builtinId="8" hidden="1"/>
    <cellStyle name="Hipervínculo" xfId="37294" builtinId="8" hidden="1"/>
    <cellStyle name="Hipervínculo" xfId="37296" builtinId="8" hidden="1"/>
    <cellStyle name="Hipervínculo" xfId="37298" builtinId="8" hidden="1"/>
    <cellStyle name="Hipervínculo" xfId="37300" builtinId="8" hidden="1"/>
    <cellStyle name="Hipervínculo" xfId="37302" builtinId="8" hidden="1"/>
    <cellStyle name="Hipervínculo" xfId="37304" builtinId="8" hidden="1"/>
    <cellStyle name="Hipervínculo" xfId="37306" builtinId="8" hidden="1"/>
    <cellStyle name="Hipervínculo" xfId="37308" builtinId="8" hidden="1"/>
    <cellStyle name="Hipervínculo" xfId="37310" builtinId="8" hidden="1"/>
    <cellStyle name="Hipervínculo" xfId="37312" builtinId="8" hidden="1"/>
    <cellStyle name="Hipervínculo" xfId="37314" builtinId="8" hidden="1"/>
    <cellStyle name="Hipervínculo" xfId="37316" builtinId="8" hidden="1"/>
    <cellStyle name="Hipervínculo" xfId="37318" builtinId="8" hidden="1"/>
    <cellStyle name="Hipervínculo" xfId="37320" builtinId="8" hidden="1"/>
    <cellStyle name="Hipervínculo" xfId="37322" builtinId="8" hidden="1"/>
    <cellStyle name="Hipervínculo" xfId="37324" builtinId="8" hidden="1"/>
    <cellStyle name="Hipervínculo" xfId="37326" builtinId="8" hidden="1"/>
    <cellStyle name="Hipervínculo" xfId="37328" builtinId="8" hidden="1"/>
    <cellStyle name="Hipervínculo" xfId="37330" builtinId="8" hidden="1"/>
    <cellStyle name="Hipervínculo" xfId="37332" builtinId="8" hidden="1"/>
    <cellStyle name="Hipervínculo" xfId="37334" builtinId="8" hidden="1"/>
    <cellStyle name="Hipervínculo" xfId="37336" builtinId="8" hidden="1"/>
    <cellStyle name="Hipervínculo" xfId="37338" builtinId="8" hidden="1"/>
    <cellStyle name="Hipervínculo" xfId="37340" builtinId="8" hidden="1"/>
    <cellStyle name="Hipervínculo" xfId="37342" builtinId="8" hidden="1"/>
    <cellStyle name="Hipervínculo" xfId="37344" builtinId="8" hidden="1"/>
    <cellStyle name="Hipervínculo" xfId="37346" builtinId="8" hidden="1"/>
    <cellStyle name="Hipervínculo" xfId="37348" builtinId="8" hidden="1"/>
    <cellStyle name="Hipervínculo" xfId="37350" builtinId="8" hidden="1"/>
    <cellStyle name="Hipervínculo" xfId="37352" builtinId="8" hidden="1"/>
    <cellStyle name="Hipervínculo" xfId="37354" builtinId="8" hidden="1"/>
    <cellStyle name="Hipervínculo" xfId="37356" builtinId="8" hidden="1"/>
    <cellStyle name="Hipervínculo" xfId="37358" builtinId="8" hidden="1"/>
    <cellStyle name="Hipervínculo" xfId="37360" builtinId="8" hidden="1"/>
    <cellStyle name="Hipervínculo" xfId="37362" builtinId="8" hidden="1"/>
    <cellStyle name="Hipervínculo" xfId="37364" builtinId="8" hidden="1"/>
    <cellStyle name="Hipervínculo" xfId="37366" builtinId="8" hidden="1"/>
    <cellStyle name="Hipervínculo" xfId="37368" builtinId="8" hidden="1"/>
    <cellStyle name="Hipervínculo" xfId="37370" builtinId="8" hidden="1"/>
    <cellStyle name="Hipervínculo" xfId="37372" builtinId="8" hidden="1"/>
    <cellStyle name="Hipervínculo" xfId="37374" builtinId="8" hidden="1"/>
    <cellStyle name="Hipervínculo" xfId="37376" builtinId="8" hidden="1"/>
    <cellStyle name="Hipervínculo" xfId="37378" builtinId="8" hidden="1"/>
    <cellStyle name="Hipervínculo" xfId="37380" builtinId="8" hidden="1"/>
    <cellStyle name="Hipervínculo" xfId="37382" builtinId="8" hidden="1"/>
    <cellStyle name="Hipervínculo" xfId="37384" builtinId="8" hidden="1"/>
    <cellStyle name="Hipervínculo" xfId="37386" builtinId="8" hidden="1"/>
    <cellStyle name="Hipervínculo" xfId="37388" builtinId="8" hidden="1"/>
    <cellStyle name="Hipervínculo" xfId="37390" builtinId="8" hidden="1"/>
    <cellStyle name="Hipervínculo" xfId="37392" builtinId="8" hidden="1"/>
    <cellStyle name="Hipervínculo" xfId="37394" builtinId="8" hidden="1"/>
    <cellStyle name="Hipervínculo" xfId="37396" builtinId="8" hidden="1"/>
    <cellStyle name="Hipervínculo" xfId="37398" builtinId="8" hidden="1"/>
    <cellStyle name="Hipervínculo" xfId="37400" builtinId="8" hidden="1"/>
    <cellStyle name="Hipervínculo" xfId="37402" builtinId="8" hidden="1"/>
    <cellStyle name="Hipervínculo" xfId="37404" builtinId="8" hidden="1"/>
    <cellStyle name="Hipervínculo" xfId="37406" builtinId="8" hidden="1"/>
    <cellStyle name="Hipervínculo" xfId="37408" builtinId="8" hidden="1"/>
    <cellStyle name="Hipervínculo" xfId="37410" builtinId="8" hidden="1"/>
    <cellStyle name="Hipervínculo" xfId="37412" builtinId="8" hidden="1"/>
    <cellStyle name="Hipervínculo" xfId="37414" builtinId="8" hidden="1"/>
    <cellStyle name="Hipervínculo" xfId="37416" builtinId="8" hidden="1"/>
    <cellStyle name="Hipervínculo" xfId="37418" builtinId="8" hidden="1"/>
    <cellStyle name="Hipervínculo" xfId="37420" builtinId="8" hidden="1"/>
    <cellStyle name="Hipervínculo" xfId="37422" builtinId="8" hidden="1"/>
    <cellStyle name="Hipervínculo" xfId="37424" builtinId="8" hidden="1"/>
    <cellStyle name="Hipervínculo" xfId="37426" builtinId="8" hidden="1"/>
    <cellStyle name="Hipervínculo" xfId="37428" builtinId="8" hidden="1"/>
    <cellStyle name="Hipervínculo" xfId="37430" builtinId="8" hidden="1"/>
    <cellStyle name="Hipervínculo" xfId="37432" builtinId="8" hidden="1"/>
    <cellStyle name="Hipervínculo" xfId="37434" builtinId="8" hidden="1"/>
    <cellStyle name="Hipervínculo" xfId="37436" builtinId="8" hidden="1"/>
    <cellStyle name="Hipervínculo" xfId="37438" builtinId="8" hidden="1"/>
    <cellStyle name="Hipervínculo" xfId="37440" builtinId="8" hidden="1"/>
    <cellStyle name="Hipervínculo" xfId="37442" builtinId="8" hidden="1"/>
    <cellStyle name="Hipervínculo" xfId="37444" builtinId="8" hidden="1"/>
    <cellStyle name="Hipervínculo" xfId="37446" builtinId="8" hidden="1"/>
    <cellStyle name="Hipervínculo" xfId="37448" builtinId="8" hidden="1"/>
    <cellStyle name="Hipervínculo" xfId="37450" builtinId="8" hidden="1"/>
    <cellStyle name="Hipervínculo" xfId="37452" builtinId="8" hidden="1"/>
    <cellStyle name="Hipervínculo" xfId="37454" builtinId="8" hidden="1"/>
    <cellStyle name="Hipervínculo" xfId="37456" builtinId="8" hidden="1"/>
    <cellStyle name="Hipervínculo" xfId="37458" builtinId="8" hidden="1"/>
    <cellStyle name="Hipervínculo" xfId="37460" builtinId="8" hidden="1"/>
    <cellStyle name="Hipervínculo" xfId="37462" builtinId="8" hidden="1"/>
    <cellStyle name="Hipervínculo" xfId="37464" builtinId="8" hidden="1"/>
    <cellStyle name="Hipervínculo" xfId="37466" builtinId="8" hidden="1"/>
    <cellStyle name="Hipervínculo" xfId="37468" builtinId="8" hidden="1"/>
    <cellStyle name="Hipervínculo" xfId="37470" builtinId="8" hidden="1"/>
    <cellStyle name="Hipervínculo" xfId="37472" builtinId="8" hidden="1"/>
    <cellStyle name="Hipervínculo" xfId="37474" builtinId="8" hidden="1"/>
    <cellStyle name="Hipervínculo" xfId="37476" builtinId="8" hidden="1"/>
    <cellStyle name="Hipervínculo" xfId="37478" builtinId="8" hidden="1"/>
    <cellStyle name="Hipervínculo" xfId="37480" builtinId="8" hidden="1"/>
    <cellStyle name="Hipervínculo" xfId="37482" builtinId="8" hidden="1"/>
    <cellStyle name="Hipervínculo" xfId="37484" builtinId="8" hidden="1"/>
    <cellStyle name="Hipervínculo" xfId="37486" builtinId="8" hidden="1"/>
    <cellStyle name="Hipervínculo" xfId="37488" builtinId="8" hidden="1"/>
    <cellStyle name="Hipervínculo" xfId="37490" builtinId="8" hidden="1"/>
    <cellStyle name="Hipervínculo" xfId="37492" builtinId="8" hidden="1"/>
    <cellStyle name="Hipervínculo" xfId="37494" builtinId="8" hidden="1"/>
    <cellStyle name="Hipervínculo" xfId="37496" builtinId="8" hidden="1"/>
    <cellStyle name="Hipervínculo" xfId="37498" builtinId="8" hidden="1"/>
    <cellStyle name="Hipervínculo" xfId="37500" builtinId="8" hidden="1"/>
    <cellStyle name="Hipervínculo" xfId="37502" builtinId="8" hidden="1"/>
    <cellStyle name="Hipervínculo" xfId="37504" builtinId="8" hidden="1"/>
    <cellStyle name="Hipervínculo" xfId="37506" builtinId="8" hidden="1"/>
    <cellStyle name="Hipervínculo" xfId="37508" builtinId="8" hidden="1"/>
    <cellStyle name="Hipervínculo" xfId="37510" builtinId="8" hidden="1"/>
    <cellStyle name="Hipervínculo" xfId="37512" builtinId="8" hidden="1"/>
    <cellStyle name="Hipervínculo" xfId="37514" builtinId="8" hidden="1"/>
    <cellStyle name="Hipervínculo" xfId="37516" builtinId="8" hidden="1"/>
    <cellStyle name="Hipervínculo" xfId="37518" builtinId="8" hidden="1"/>
    <cellStyle name="Hipervínculo" xfId="37520" builtinId="8" hidden="1"/>
    <cellStyle name="Hipervínculo" xfId="37522" builtinId="8" hidden="1"/>
    <cellStyle name="Hipervínculo" xfId="37524" builtinId="8" hidden="1"/>
    <cellStyle name="Hipervínculo" xfId="37526" builtinId="8" hidden="1"/>
    <cellStyle name="Hipervínculo" xfId="37528" builtinId="8" hidden="1"/>
    <cellStyle name="Hipervínculo" xfId="37530" builtinId="8" hidden="1"/>
    <cellStyle name="Hipervínculo" xfId="37532" builtinId="8" hidden="1"/>
    <cellStyle name="Hipervínculo" xfId="37534" builtinId="8" hidden="1"/>
    <cellStyle name="Hipervínculo" xfId="37536" builtinId="8" hidden="1"/>
    <cellStyle name="Hipervínculo" xfId="37538" builtinId="8" hidden="1"/>
    <cellStyle name="Hipervínculo" xfId="37540" builtinId="8" hidden="1"/>
    <cellStyle name="Hipervínculo" xfId="37542" builtinId="8" hidden="1"/>
    <cellStyle name="Hipervínculo" xfId="37544" builtinId="8" hidden="1"/>
    <cellStyle name="Hipervínculo" xfId="37546" builtinId="8" hidden="1"/>
    <cellStyle name="Hipervínculo" xfId="37548" builtinId="8" hidden="1"/>
    <cellStyle name="Hipervínculo" xfId="37550" builtinId="8" hidden="1"/>
    <cellStyle name="Hipervínculo" xfId="37552" builtinId="8" hidden="1"/>
    <cellStyle name="Hipervínculo" xfId="37554" builtinId="8" hidden="1"/>
    <cellStyle name="Hipervínculo" xfId="37556" builtinId="8" hidden="1"/>
    <cellStyle name="Hipervínculo" xfId="37558" builtinId="8" hidden="1"/>
    <cellStyle name="Hipervínculo" xfId="37560" builtinId="8" hidden="1"/>
    <cellStyle name="Hipervínculo" xfId="37562" builtinId="8" hidden="1"/>
    <cellStyle name="Hipervínculo" xfId="37564" builtinId="8" hidden="1"/>
    <cellStyle name="Hipervínculo" xfId="37566" builtinId="8" hidden="1"/>
    <cellStyle name="Hipervínculo" xfId="37568" builtinId="8" hidden="1"/>
    <cellStyle name="Hipervínculo" xfId="37570" builtinId="8" hidden="1"/>
    <cellStyle name="Hipervínculo" xfId="37572" builtinId="8" hidden="1"/>
    <cellStyle name="Hipervínculo" xfId="37574" builtinId="8" hidden="1"/>
    <cellStyle name="Hipervínculo" xfId="37576" builtinId="8" hidden="1"/>
    <cellStyle name="Hipervínculo" xfId="37578" builtinId="8" hidden="1"/>
    <cellStyle name="Hipervínculo" xfId="37580" builtinId="8" hidden="1"/>
    <cellStyle name="Hipervínculo" xfId="37582" builtinId="8" hidden="1"/>
    <cellStyle name="Hipervínculo" xfId="37584" builtinId="8" hidden="1"/>
    <cellStyle name="Hipervínculo" xfId="37586" builtinId="8" hidden="1"/>
    <cellStyle name="Hipervínculo" xfId="37588" builtinId="8" hidden="1"/>
    <cellStyle name="Hipervínculo" xfId="37590" builtinId="8" hidden="1"/>
    <cellStyle name="Hipervínculo" xfId="37592" builtinId="8" hidden="1"/>
    <cellStyle name="Hipervínculo" xfId="37594" builtinId="8" hidden="1"/>
    <cellStyle name="Hipervínculo" xfId="37596" builtinId="8" hidden="1"/>
    <cellStyle name="Hipervínculo" xfId="37598" builtinId="8" hidden="1"/>
    <cellStyle name="Hipervínculo" xfId="37600" builtinId="8" hidden="1"/>
    <cellStyle name="Hipervínculo" xfId="37602" builtinId="8" hidden="1"/>
    <cellStyle name="Hipervínculo" xfId="37604" builtinId="8" hidden="1"/>
    <cellStyle name="Hipervínculo" xfId="37606" builtinId="8" hidden="1"/>
    <cellStyle name="Hipervínculo" xfId="37608" builtinId="8" hidden="1"/>
    <cellStyle name="Hipervínculo" xfId="37610" builtinId="8" hidden="1"/>
    <cellStyle name="Hipervínculo" xfId="37612" builtinId="8" hidden="1"/>
    <cellStyle name="Hipervínculo" xfId="37614" builtinId="8" hidden="1"/>
    <cellStyle name="Hipervínculo" xfId="37616" builtinId="8" hidden="1"/>
    <cellStyle name="Hipervínculo" xfId="37618" builtinId="8" hidden="1"/>
    <cellStyle name="Hipervínculo" xfId="37620" builtinId="8" hidden="1"/>
    <cellStyle name="Hipervínculo" xfId="37622" builtinId="8" hidden="1"/>
    <cellStyle name="Hipervínculo" xfId="37624" builtinId="8" hidden="1"/>
    <cellStyle name="Hipervínculo" xfId="37626" builtinId="8" hidden="1"/>
    <cellStyle name="Hipervínculo" xfId="37628" builtinId="8" hidden="1"/>
    <cellStyle name="Hipervínculo" xfId="37630" builtinId="8" hidden="1"/>
    <cellStyle name="Hipervínculo" xfId="37632" builtinId="8" hidden="1"/>
    <cellStyle name="Hipervínculo" xfId="37634" builtinId="8" hidden="1"/>
    <cellStyle name="Hipervínculo" xfId="37636" builtinId="8" hidden="1"/>
    <cellStyle name="Hipervínculo" xfId="37638" builtinId="8" hidden="1"/>
    <cellStyle name="Hipervínculo" xfId="37640" builtinId="8" hidden="1"/>
    <cellStyle name="Hipervínculo" xfId="37642" builtinId="8" hidden="1"/>
    <cellStyle name="Hipervínculo" xfId="37644" builtinId="8" hidden="1"/>
    <cellStyle name="Hipervínculo" xfId="37646" builtinId="8" hidden="1"/>
    <cellStyle name="Hipervínculo" xfId="37648" builtinId="8" hidden="1"/>
    <cellStyle name="Hipervínculo" xfId="37650" builtinId="8" hidden="1"/>
    <cellStyle name="Hipervínculo" xfId="37652" builtinId="8" hidden="1"/>
    <cellStyle name="Hipervínculo" xfId="37654" builtinId="8" hidden="1"/>
    <cellStyle name="Hipervínculo" xfId="37656" builtinId="8" hidden="1"/>
    <cellStyle name="Hipervínculo" xfId="37658" builtinId="8" hidden="1"/>
    <cellStyle name="Hipervínculo" xfId="37660" builtinId="8" hidden="1"/>
    <cellStyle name="Hipervínculo" xfId="37662" builtinId="8" hidden="1"/>
    <cellStyle name="Hipervínculo" xfId="37664" builtinId="8" hidden="1"/>
    <cellStyle name="Hipervínculo" xfId="37666" builtinId="8" hidden="1"/>
    <cellStyle name="Hipervínculo" xfId="37668" builtinId="8" hidden="1"/>
    <cellStyle name="Hipervínculo" xfId="37670" builtinId="8" hidden="1"/>
    <cellStyle name="Hipervínculo" xfId="37672" builtinId="8" hidden="1"/>
    <cellStyle name="Hipervínculo" xfId="37674" builtinId="8" hidden="1"/>
    <cellStyle name="Hipervínculo" xfId="37676" builtinId="8" hidden="1"/>
    <cellStyle name="Hipervínculo" xfId="37678" builtinId="8" hidden="1"/>
    <cellStyle name="Hipervínculo" xfId="37680" builtinId="8" hidden="1"/>
    <cellStyle name="Hipervínculo" xfId="37682" builtinId="8" hidden="1"/>
    <cellStyle name="Hipervínculo" xfId="37684" builtinId="8" hidden="1"/>
    <cellStyle name="Hipervínculo" xfId="37686" builtinId="8" hidden="1"/>
    <cellStyle name="Hipervínculo" xfId="37688" builtinId="8" hidden="1"/>
    <cellStyle name="Hipervínculo" xfId="37690" builtinId="8" hidden="1"/>
    <cellStyle name="Hipervínculo" xfId="37692" builtinId="8" hidden="1"/>
    <cellStyle name="Hipervínculo" xfId="37694" builtinId="8" hidden="1"/>
    <cellStyle name="Hipervínculo" xfId="37696" builtinId="8" hidden="1"/>
    <cellStyle name="Hipervínculo" xfId="37698" builtinId="8" hidden="1"/>
    <cellStyle name="Hipervínculo" xfId="37700" builtinId="8" hidden="1"/>
    <cellStyle name="Hipervínculo" xfId="37702" builtinId="8" hidden="1"/>
    <cellStyle name="Hipervínculo" xfId="37704" builtinId="8" hidden="1"/>
    <cellStyle name="Hipervínculo" xfId="37706" builtinId="8" hidden="1"/>
    <cellStyle name="Hipervínculo" xfId="37708" builtinId="8" hidden="1"/>
    <cellStyle name="Hipervínculo" xfId="37710" builtinId="8" hidden="1"/>
    <cellStyle name="Hipervínculo" xfId="37712" builtinId="8" hidden="1"/>
    <cellStyle name="Hipervínculo" xfId="37714" builtinId="8" hidden="1"/>
    <cellStyle name="Hipervínculo" xfId="37716" builtinId="8" hidden="1"/>
    <cellStyle name="Hipervínculo" xfId="37718" builtinId="8" hidden="1"/>
    <cellStyle name="Hipervínculo" xfId="37720" builtinId="8" hidden="1"/>
    <cellStyle name="Hipervínculo" xfId="37722" builtinId="8" hidden="1"/>
    <cellStyle name="Hipervínculo" xfId="37724" builtinId="8" hidden="1"/>
    <cellStyle name="Hipervínculo" xfId="37726" builtinId="8" hidden="1"/>
    <cellStyle name="Hipervínculo" xfId="37728" builtinId="8" hidden="1"/>
    <cellStyle name="Hipervínculo" xfId="37730" builtinId="8" hidden="1"/>
    <cellStyle name="Hipervínculo" xfId="37732" builtinId="8" hidden="1"/>
    <cellStyle name="Hipervínculo" xfId="37734" builtinId="8" hidden="1"/>
    <cellStyle name="Hipervínculo" xfId="37736" builtinId="8" hidden="1"/>
    <cellStyle name="Hipervínculo" xfId="37738" builtinId="8" hidden="1"/>
    <cellStyle name="Hipervínculo" xfId="37740" builtinId="8" hidden="1"/>
    <cellStyle name="Hipervínculo" xfId="37742" builtinId="8" hidden="1"/>
    <cellStyle name="Hipervínculo" xfId="37744" builtinId="8" hidden="1"/>
    <cellStyle name="Hipervínculo" xfId="37746" builtinId="8" hidden="1"/>
    <cellStyle name="Hipervínculo" xfId="37748" builtinId="8" hidden="1"/>
    <cellStyle name="Hipervínculo" xfId="37750" builtinId="8" hidden="1"/>
    <cellStyle name="Hipervínculo" xfId="37752" builtinId="8" hidden="1"/>
    <cellStyle name="Hipervínculo" xfId="37754" builtinId="8" hidden="1"/>
    <cellStyle name="Hipervínculo" xfId="37756" builtinId="8" hidden="1"/>
    <cellStyle name="Hipervínculo" xfId="37758" builtinId="8" hidden="1"/>
    <cellStyle name="Hipervínculo" xfId="37760" builtinId="8" hidden="1"/>
    <cellStyle name="Hipervínculo" xfId="37762" builtinId="8" hidden="1"/>
    <cellStyle name="Hipervínculo" xfId="37764" builtinId="8" hidden="1"/>
    <cellStyle name="Hipervínculo" xfId="37766" builtinId="8" hidden="1"/>
    <cellStyle name="Hipervínculo" xfId="37768" builtinId="8" hidden="1"/>
    <cellStyle name="Hipervínculo" xfId="37770" builtinId="8" hidden="1"/>
    <cellStyle name="Hipervínculo" xfId="37772" builtinId="8" hidden="1"/>
    <cellStyle name="Hipervínculo" xfId="37774" builtinId="8" hidden="1"/>
    <cellStyle name="Hipervínculo" xfId="37776" builtinId="8" hidden="1"/>
    <cellStyle name="Hipervínculo" xfId="37778" builtinId="8" hidden="1"/>
    <cellStyle name="Hipervínculo" xfId="37780" builtinId="8" hidden="1"/>
    <cellStyle name="Hipervínculo" xfId="37782" builtinId="8" hidden="1"/>
    <cellStyle name="Hipervínculo" xfId="37784" builtinId="8" hidden="1"/>
    <cellStyle name="Hipervínculo" xfId="37786" builtinId="8" hidden="1"/>
    <cellStyle name="Hipervínculo" xfId="37788" builtinId="8" hidden="1"/>
    <cellStyle name="Hipervínculo" xfId="37790" builtinId="8" hidden="1"/>
    <cellStyle name="Hipervínculo" xfId="37792" builtinId="8" hidden="1"/>
    <cellStyle name="Hipervínculo" xfId="37794" builtinId="8" hidden="1"/>
    <cellStyle name="Hipervínculo" xfId="37796" builtinId="8" hidden="1"/>
    <cellStyle name="Hipervínculo" xfId="37798" builtinId="8" hidden="1"/>
    <cellStyle name="Hipervínculo" xfId="37800" builtinId="8" hidden="1"/>
    <cellStyle name="Hipervínculo" xfId="37802" builtinId="8" hidden="1"/>
    <cellStyle name="Hipervínculo" xfId="37804" builtinId="8" hidden="1"/>
    <cellStyle name="Hipervínculo" xfId="37806" builtinId="8" hidden="1"/>
    <cellStyle name="Hipervínculo" xfId="37808" builtinId="8" hidden="1"/>
    <cellStyle name="Hipervínculo" xfId="37810" builtinId="8" hidden="1"/>
    <cellStyle name="Hipervínculo" xfId="37812" builtinId="8" hidden="1"/>
    <cellStyle name="Hipervínculo" xfId="37814" builtinId="8" hidden="1"/>
    <cellStyle name="Hipervínculo" xfId="37816" builtinId="8" hidden="1"/>
    <cellStyle name="Hipervínculo" xfId="37818" builtinId="8" hidden="1"/>
    <cellStyle name="Hipervínculo" xfId="37820" builtinId="8" hidden="1"/>
    <cellStyle name="Hipervínculo" xfId="37822" builtinId="8" hidden="1"/>
    <cellStyle name="Hipervínculo" xfId="37824" builtinId="8" hidden="1"/>
    <cellStyle name="Hipervínculo" xfId="37826" builtinId="8" hidden="1"/>
    <cellStyle name="Hipervínculo" xfId="37828" builtinId="8" hidden="1"/>
    <cellStyle name="Hipervínculo" xfId="37830" builtinId="8" hidden="1"/>
    <cellStyle name="Hipervínculo" xfId="37832" builtinId="8" hidden="1"/>
    <cellStyle name="Hipervínculo" xfId="37834" builtinId="8" hidden="1"/>
    <cellStyle name="Hipervínculo" xfId="37836" builtinId="8" hidden="1"/>
    <cellStyle name="Hipervínculo" xfId="37838" builtinId="8" hidden="1"/>
    <cellStyle name="Hipervínculo" xfId="37840" builtinId="8" hidden="1"/>
    <cellStyle name="Hipervínculo" xfId="37842" builtinId="8" hidden="1"/>
    <cellStyle name="Hipervínculo" xfId="37844" builtinId="8" hidden="1"/>
    <cellStyle name="Hipervínculo" xfId="37846" builtinId="8" hidden="1"/>
    <cellStyle name="Hipervínculo" xfId="37848" builtinId="8" hidden="1"/>
    <cellStyle name="Hipervínculo" xfId="37850" builtinId="8" hidden="1"/>
    <cellStyle name="Hipervínculo" xfId="37852" builtinId="8" hidden="1"/>
    <cellStyle name="Hipervínculo" xfId="37854" builtinId="8" hidden="1"/>
    <cellStyle name="Hipervínculo" xfId="37856" builtinId="8" hidden="1"/>
    <cellStyle name="Hipervínculo" xfId="37858" builtinId="8" hidden="1"/>
    <cellStyle name="Hipervínculo" xfId="37860" builtinId="8" hidden="1"/>
    <cellStyle name="Hipervínculo" xfId="37862" builtinId="8" hidden="1"/>
    <cellStyle name="Hipervínculo" xfId="37864" builtinId="8" hidden="1"/>
    <cellStyle name="Hipervínculo" xfId="37866" builtinId="8" hidden="1"/>
    <cellStyle name="Hipervínculo" xfId="37868" builtinId="8" hidden="1"/>
    <cellStyle name="Hipervínculo" xfId="37870" builtinId="8" hidden="1"/>
    <cellStyle name="Hipervínculo" xfId="37872" builtinId="8" hidden="1"/>
    <cellStyle name="Hipervínculo" xfId="37874" builtinId="8" hidden="1"/>
    <cellStyle name="Hipervínculo" xfId="37876" builtinId="8" hidden="1"/>
    <cellStyle name="Hipervínculo" xfId="37878" builtinId="8" hidden="1"/>
    <cellStyle name="Hipervínculo" xfId="37880" builtinId="8" hidden="1"/>
    <cellStyle name="Hipervínculo" xfId="37882" builtinId="8" hidden="1"/>
    <cellStyle name="Hipervínculo" xfId="37884" builtinId="8" hidden="1"/>
    <cellStyle name="Hipervínculo" xfId="37886" builtinId="8" hidden="1"/>
    <cellStyle name="Hipervínculo" xfId="37888" builtinId="8" hidden="1"/>
    <cellStyle name="Hipervínculo" xfId="37890" builtinId="8" hidden="1"/>
    <cellStyle name="Hipervínculo" xfId="37892" builtinId="8" hidden="1"/>
    <cellStyle name="Hipervínculo" xfId="37894" builtinId="8" hidden="1"/>
    <cellStyle name="Hipervínculo" xfId="37896" builtinId="8" hidden="1"/>
    <cellStyle name="Hipervínculo" xfId="37898" builtinId="8" hidden="1"/>
    <cellStyle name="Hipervínculo" xfId="37900" builtinId="8" hidden="1"/>
    <cellStyle name="Hipervínculo" xfId="37902" builtinId="8" hidden="1"/>
    <cellStyle name="Hipervínculo" xfId="37904" builtinId="8" hidden="1"/>
    <cellStyle name="Hipervínculo" xfId="37906" builtinId="8" hidden="1"/>
    <cellStyle name="Hipervínculo" xfId="37908" builtinId="8" hidden="1"/>
    <cellStyle name="Hipervínculo" xfId="37910" builtinId="8" hidden="1"/>
    <cellStyle name="Hipervínculo" xfId="37912" builtinId="8" hidden="1"/>
    <cellStyle name="Hipervínculo" xfId="37914" builtinId="8" hidden="1"/>
    <cellStyle name="Hipervínculo" xfId="37916" builtinId="8" hidden="1"/>
    <cellStyle name="Hipervínculo" xfId="37918" builtinId="8" hidden="1"/>
    <cellStyle name="Hipervínculo" xfId="37920" builtinId="8" hidden="1"/>
    <cellStyle name="Hipervínculo" xfId="37922" builtinId="8" hidden="1"/>
    <cellStyle name="Hipervínculo" xfId="37924" builtinId="8" hidden="1"/>
    <cellStyle name="Hipervínculo" xfId="37926" builtinId="8" hidden="1"/>
    <cellStyle name="Hipervínculo" xfId="37928" builtinId="8" hidden="1"/>
    <cellStyle name="Hipervínculo" xfId="37930" builtinId="8" hidden="1"/>
    <cellStyle name="Hipervínculo" xfId="37932" builtinId="8" hidden="1"/>
    <cellStyle name="Hipervínculo" xfId="37934" builtinId="8" hidden="1"/>
    <cellStyle name="Hipervínculo" xfId="37936" builtinId="8" hidden="1"/>
    <cellStyle name="Hipervínculo" xfId="37938" builtinId="8" hidden="1"/>
    <cellStyle name="Hipervínculo" xfId="37940" builtinId="8" hidden="1"/>
    <cellStyle name="Hipervínculo" xfId="37942" builtinId="8" hidden="1"/>
    <cellStyle name="Hipervínculo" xfId="37944" builtinId="8" hidden="1"/>
    <cellStyle name="Hipervínculo" xfId="37946" builtinId="8" hidden="1"/>
    <cellStyle name="Hipervínculo" xfId="37948" builtinId="8" hidden="1"/>
    <cellStyle name="Hipervínculo" xfId="37950" builtinId="8" hidden="1"/>
    <cellStyle name="Hipervínculo" xfId="37952" builtinId="8" hidden="1"/>
    <cellStyle name="Hipervínculo" xfId="37954" builtinId="8" hidden="1"/>
    <cellStyle name="Hipervínculo" xfId="37956" builtinId="8" hidden="1"/>
    <cellStyle name="Hipervínculo" xfId="37958" builtinId="8" hidden="1"/>
    <cellStyle name="Hipervínculo" xfId="37960" builtinId="8" hidden="1"/>
    <cellStyle name="Hipervínculo" xfId="37962" builtinId="8" hidden="1"/>
    <cellStyle name="Hipervínculo" xfId="37964" builtinId="8" hidden="1"/>
    <cellStyle name="Hipervínculo" xfId="37966" builtinId="8" hidden="1"/>
    <cellStyle name="Hipervínculo" xfId="37968" builtinId="8" hidden="1"/>
    <cellStyle name="Hipervínculo" xfId="37970" builtinId="8" hidden="1"/>
    <cellStyle name="Hipervínculo" xfId="37972" builtinId="8" hidden="1"/>
    <cellStyle name="Hipervínculo" xfId="37974" builtinId="8" hidden="1"/>
    <cellStyle name="Hipervínculo" xfId="37976" builtinId="8" hidden="1"/>
    <cellStyle name="Hipervínculo" xfId="37978" builtinId="8" hidden="1"/>
    <cellStyle name="Hipervínculo" xfId="37980" builtinId="8" hidden="1"/>
    <cellStyle name="Hipervínculo" xfId="37982" builtinId="8" hidden="1"/>
    <cellStyle name="Hipervínculo" xfId="37984" builtinId="8" hidden="1"/>
    <cellStyle name="Hipervínculo" xfId="37986" builtinId="8" hidden="1"/>
    <cellStyle name="Hipervínculo" xfId="37988" builtinId="8" hidden="1"/>
    <cellStyle name="Hipervínculo" xfId="37990" builtinId="8" hidden="1"/>
    <cellStyle name="Hipervínculo" xfId="37992" builtinId="8" hidden="1"/>
    <cellStyle name="Hipervínculo" xfId="37994" builtinId="8" hidden="1"/>
    <cellStyle name="Hipervínculo" xfId="37996" builtinId="8" hidden="1"/>
    <cellStyle name="Hipervínculo" xfId="37998" builtinId="8" hidden="1"/>
    <cellStyle name="Hipervínculo" xfId="38000" builtinId="8" hidden="1"/>
    <cellStyle name="Hipervínculo" xfId="38002" builtinId="8" hidden="1"/>
    <cellStyle name="Hipervínculo" xfId="38004" builtinId="8" hidden="1"/>
    <cellStyle name="Hipervínculo" xfId="38006" builtinId="8" hidden="1"/>
    <cellStyle name="Hipervínculo" xfId="38008" builtinId="8" hidden="1"/>
    <cellStyle name="Hipervínculo" xfId="38010" builtinId="8" hidden="1"/>
    <cellStyle name="Hipervínculo" xfId="38012" builtinId="8" hidden="1"/>
    <cellStyle name="Hipervínculo" xfId="38014" builtinId="8" hidden="1"/>
    <cellStyle name="Hipervínculo" xfId="38016" builtinId="8" hidden="1"/>
    <cellStyle name="Hipervínculo" xfId="38018" builtinId="8" hidden="1"/>
    <cellStyle name="Hipervínculo" xfId="38020" builtinId="8" hidden="1"/>
    <cellStyle name="Hipervínculo" xfId="38022" builtinId="8" hidden="1"/>
    <cellStyle name="Hipervínculo" xfId="38024" builtinId="8" hidden="1"/>
    <cellStyle name="Hipervínculo" xfId="38026" builtinId="8" hidden="1"/>
    <cellStyle name="Hipervínculo" xfId="38028" builtinId="8" hidden="1"/>
    <cellStyle name="Hipervínculo" xfId="38030" builtinId="8" hidden="1"/>
    <cellStyle name="Hipervínculo" xfId="38032" builtinId="8" hidden="1"/>
    <cellStyle name="Hipervínculo" xfId="38034" builtinId="8" hidden="1"/>
    <cellStyle name="Hipervínculo" xfId="38036" builtinId="8" hidden="1"/>
    <cellStyle name="Hipervínculo" xfId="38038" builtinId="8" hidden="1"/>
    <cellStyle name="Hipervínculo" xfId="38040" builtinId="8" hidden="1"/>
    <cellStyle name="Hipervínculo" xfId="38042" builtinId="8" hidden="1"/>
    <cellStyle name="Hipervínculo" xfId="38044" builtinId="8" hidden="1"/>
    <cellStyle name="Hipervínculo" xfId="38046" builtinId="8" hidden="1"/>
    <cellStyle name="Hipervínculo" xfId="38048" builtinId="8" hidden="1"/>
    <cellStyle name="Hipervínculo" xfId="38050" builtinId="8" hidden="1"/>
    <cellStyle name="Hipervínculo" xfId="38052" builtinId="8" hidden="1"/>
    <cellStyle name="Hipervínculo" xfId="38054" builtinId="8" hidden="1"/>
    <cellStyle name="Hipervínculo" xfId="38056" builtinId="8" hidden="1"/>
    <cellStyle name="Hipervínculo" xfId="38058" builtinId="8" hidden="1"/>
    <cellStyle name="Hipervínculo" xfId="38060" builtinId="8" hidden="1"/>
    <cellStyle name="Hipervínculo" xfId="38062" builtinId="8" hidden="1"/>
    <cellStyle name="Hipervínculo" xfId="38064" builtinId="8" hidden="1"/>
    <cellStyle name="Hipervínculo" xfId="38066" builtinId="8" hidden="1"/>
    <cellStyle name="Hipervínculo" xfId="38068" builtinId="8" hidden="1"/>
    <cellStyle name="Hipervínculo" xfId="38070" builtinId="8" hidden="1"/>
    <cellStyle name="Hipervínculo" xfId="38072" builtinId="8" hidden="1"/>
    <cellStyle name="Hipervínculo" xfId="38074" builtinId="8" hidden="1"/>
    <cellStyle name="Hipervínculo" xfId="38076" builtinId="8" hidden="1"/>
    <cellStyle name="Hipervínculo" xfId="38078" builtinId="8" hidden="1"/>
    <cellStyle name="Hipervínculo" xfId="38080" builtinId="8" hidden="1"/>
    <cellStyle name="Hipervínculo" xfId="38082" builtinId="8" hidden="1"/>
    <cellStyle name="Hipervínculo" xfId="38084" builtinId="8" hidden="1"/>
    <cellStyle name="Hipervínculo" xfId="38086" builtinId="8" hidden="1"/>
    <cellStyle name="Hipervínculo" xfId="38088" builtinId="8" hidden="1"/>
    <cellStyle name="Hipervínculo" xfId="38090" builtinId="8" hidden="1"/>
    <cellStyle name="Hipervínculo" xfId="38092" builtinId="8" hidden="1"/>
    <cellStyle name="Hipervínculo" xfId="38094" builtinId="8" hidden="1"/>
    <cellStyle name="Hipervínculo" xfId="38096" builtinId="8" hidden="1"/>
    <cellStyle name="Hipervínculo" xfId="38098" builtinId="8" hidden="1"/>
    <cellStyle name="Hipervínculo" xfId="38100" builtinId="8" hidden="1"/>
    <cellStyle name="Hipervínculo" xfId="38102" builtinId="8" hidden="1"/>
    <cellStyle name="Hipervínculo" xfId="38104" builtinId="8" hidden="1"/>
    <cellStyle name="Hipervínculo" xfId="38106" builtinId="8" hidden="1"/>
    <cellStyle name="Hipervínculo" xfId="38108" builtinId="8" hidden="1"/>
    <cellStyle name="Hipervínculo" xfId="38110" builtinId="8" hidden="1"/>
    <cellStyle name="Hipervínculo" xfId="38112" builtinId="8" hidden="1"/>
    <cellStyle name="Hipervínculo" xfId="38114" builtinId="8" hidden="1"/>
    <cellStyle name="Hipervínculo" xfId="38116" builtinId="8" hidden="1"/>
    <cellStyle name="Hipervínculo" xfId="38118" builtinId="8" hidden="1"/>
    <cellStyle name="Hipervínculo" xfId="38120" builtinId="8" hidden="1"/>
    <cellStyle name="Hipervínculo" xfId="38122" builtinId="8" hidden="1"/>
    <cellStyle name="Hipervínculo" xfId="38124" builtinId="8" hidden="1"/>
    <cellStyle name="Hipervínculo" xfId="38126" builtinId="8" hidden="1"/>
    <cellStyle name="Hipervínculo" xfId="38128" builtinId="8" hidden="1"/>
    <cellStyle name="Hipervínculo" xfId="38130" builtinId="8" hidden="1"/>
    <cellStyle name="Hipervínculo" xfId="38132" builtinId="8" hidden="1"/>
    <cellStyle name="Hipervínculo" xfId="38134" builtinId="8" hidden="1"/>
    <cellStyle name="Hipervínculo" xfId="38136" builtinId="8" hidden="1"/>
    <cellStyle name="Hipervínculo" xfId="38138" builtinId="8" hidden="1"/>
    <cellStyle name="Hipervínculo" xfId="38140" builtinId="8" hidden="1"/>
    <cellStyle name="Hipervínculo" xfId="38142" builtinId="8" hidden="1"/>
    <cellStyle name="Hipervínculo" xfId="38144" builtinId="8" hidden="1"/>
    <cellStyle name="Hipervínculo" xfId="38146" builtinId="8" hidden="1"/>
    <cellStyle name="Hipervínculo" xfId="38148" builtinId="8" hidden="1"/>
    <cellStyle name="Hipervínculo" xfId="38150" builtinId="8" hidden="1"/>
    <cellStyle name="Hipervínculo" xfId="38152" builtinId="8" hidden="1"/>
    <cellStyle name="Hipervínculo" xfId="38154" builtinId="8" hidden="1"/>
    <cellStyle name="Hipervínculo" xfId="38156" builtinId="8" hidden="1"/>
    <cellStyle name="Hipervínculo" xfId="38158" builtinId="8" hidden="1"/>
    <cellStyle name="Hipervínculo" xfId="38160" builtinId="8" hidden="1"/>
    <cellStyle name="Hipervínculo" xfId="38162" builtinId="8" hidden="1"/>
    <cellStyle name="Hipervínculo" xfId="38164" builtinId="8" hidden="1"/>
    <cellStyle name="Hipervínculo" xfId="38166" builtinId="8" hidden="1"/>
    <cellStyle name="Hipervínculo" xfId="38168" builtinId="8" hidden="1"/>
    <cellStyle name="Hipervínculo" xfId="38170" builtinId="8" hidden="1"/>
    <cellStyle name="Hipervínculo" xfId="38172" builtinId="8" hidden="1"/>
    <cellStyle name="Hipervínculo" xfId="38174" builtinId="8" hidden="1"/>
    <cellStyle name="Hipervínculo" xfId="38176" builtinId="8" hidden="1"/>
    <cellStyle name="Hipervínculo" xfId="38178" builtinId="8" hidden="1"/>
    <cellStyle name="Hipervínculo" xfId="38180" builtinId="8" hidden="1"/>
    <cellStyle name="Hipervínculo" xfId="38182" builtinId="8" hidden="1"/>
    <cellStyle name="Hipervínculo" xfId="38184" builtinId="8" hidden="1"/>
    <cellStyle name="Hipervínculo" xfId="38186" builtinId="8" hidden="1"/>
    <cellStyle name="Hipervínculo" xfId="38188" builtinId="8" hidden="1"/>
    <cellStyle name="Hipervínculo" xfId="38190" builtinId="8" hidden="1"/>
    <cellStyle name="Hipervínculo" xfId="38192" builtinId="8" hidden="1"/>
    <cellStyle name="Hipervínculo" xfId="38194" builtinId="8" hidden="1"/>
    <cellStyle name="Hipervínculo" xfId="38196" builtinId="8" hidden="1"/>
    <cellStyle name="Hipervínculo" xfId="38198" builtinId="8" hidden="1"/>
    <cellStyle name="Hipervínculo" xfId="38200" builtinId="8" hidden="1"/>
    <cellStyle name="Hipervínculo" xfId="38202" builtinId="8" hidden="1"/>
    <cellStyle name="Hipervínculo" xfId="38204" builtinId="8" hidden="1"/>
    <cellStyle name="Hipervínculo" xfId="38206" builtinId="8" hidden="1"/>
    <cellStyle name="Hipervínculo" xfId="38208" builtinId="8" hidden="1"/>
    <cellStyle name="Hipervínculo" xfId="38210" builtinId="8" hidden="1"/>
    <cellStyle name="Hipervínculo" xfId="38212" builtinId="8" hidden="1"/>
    <cellStyle name="Hipervínculo" xfId="38214" builtinId="8" hidden="1"/>
    <cellStyle name="Hipervínculo" xfId="38216" builtinId="8" hidden="1"/>
    <cellStyle name="Hipervínculo" xfId="38218" builtinId="8" hidden="1"/>
    <cellStyle name="Hipervínculo" xfId="38220" builtinId="8" hidden="1"/>
    <cellStyle name="Hipervínculo" xfId="38222" builtinId="8" hidden="1"/>
    <cellStyle name="Hipervínculo" xfId="38224" builtinId="8" hidden="1"/>
    <cellStyle name="Hipervínculo" xfId="38226" builtinId="8" hidden="1"/>
    <cellStyle name="Hipervínculo" xfId="38228" builtinId="8" hidden="1"/>
    <cellStyle name="Hipervínculo" xfId="38230" builtinId="8" hidden="1"/>
    <cellStyle name="Hipervínculo" xfId="38232" builtinId="8" hidden="1"/>
    <cellStyle name="Hipervínculo" xfId="38234" builtinId="8" hidden="1"/>
    <cellStyle name="Hipervínculo" xfId="38236" builtinId="8" hidden="1"/>
    <cellStyle name="Hipervínculo" xfId="38238" builtinId="8" hidden="1"/>
    <cellStyle name="Hipervínculo" xfId="38240" builtinId="8" hidden="1"/>
    <cellStyle name="Hipervínculo" xfId="38242" builtinId="8" hidden="1"/>
    <cellStyle name="Hipervínculo" xfId="38244" builtinId="8" hidden="1"/>
    <cellStyle name="Hipervínculo" xfId="38246" builtinId="8" hidden="1"/>
    <cellStyle name="Hipervínculo" xfId="38248" builtinId="8" hidden="1"/>
    <cellStyle name="Hipervínculo" xfId="38250" builtinId="8" hidden="1"/>
    <cellStyle name="Hipervínculo" xfId="38252" builtinId="8" hidden="1"/>
    <cellStyle name="Hipervínculo" xfId="38254" builtinId="8" hidden="1"/>
    <cellStyle name="Hipervínculo" xfId="38256" builtinId="8" hidden="1"/>
    <cellStyle name="Hipervínculo" xfId="38258" builtinId="8" hidden="1"/>
    <cellStyle name="Hipervínculo" xfId="38260" builtinId="8" hidden="1"/>
    <cellStyle name="Hipervínculo" xfId="38262" builtinId="8" hidden="1"/>
    <cellStyle name="Hipervínculo" xfId="38264" builtinId="8" hidden="1"/>
    <cellStyle name="Hipervínculo" xfId="38266" builtinId="8" hidden="1"/>
    <cellStyle name="Hipervínculo" xfId="38268" builtinId="8" hidden="1"/>
    <cellStyle name="Hipervínculo" xfId="38270" builtinId="8" hidden="1"/>
    <cellStyle name="Hipervínculo" xfId="38272" builtinId="8" hidden="1"/>
    <cellStyle name="Hipervínculo" xfId="38274" builtinId="8" hidden="1"/>
    <cellStyle name="Hipervínculo" xfId="38276" builtinId="8" hidden="1"/>
    <cellStyle name="Hipervínculo" xfId="38278" builtinId="8" hidden="1"/>
    <cellStyle name="Hipervínculo" xfId="38280" builtinId="8" hidden="1"/>
    <cellStyle name="Hipervínculo" xfId="38282" builtinId="8" hidden="1"/>
    <cellStyle name="Hipervínculo" xfId="38284" builtinId="8" hidden="1"/>
    <cellStyle name="Hipervínculo" xfId="38286" builtinId="8" hidden="1"/>
    <cellStyle name="Hipervínculo" xfId="38288" builtinId="8" hidden="1"/>
    <cellStyle name="Hipervínculo" xfId="38290" builtinId="8" hidden="1"/>
    <cellStyle name="Hipervínculo" xfId="38292" builtinId="8" hidden="1"/>
    <cellStyle name="Hipervínculo" xfId="38294" builtinId="8" hidden="1"/>
    <cellStyle name="Hipervínculo" xfId="38296" builtinId="8" hidden="1"/>
    <cellStyle name="Hipervínculo" xfId="38298" builtinId="8" hidden="1"/>
    <cellStyle name="Hipervínculo" xfId="38300" builtinId="8" hidden="1"/>
    <cellStyle name="Hipervínculo" xfId="38302" builtinId="8" hidden="1"/>
    <cellStyle name="Hipervínculo" xfId="38304" builtinId="8" hidden="1"/>
    <cellStyle name="Hipervínculo" xfId="38306" builtinId="8" hidden="1"/>
    <cellStyle name="Hipervínculo" xfId="38308" builtinId="8" hidden="1"/>
    <cellStyle name="Hipervínculo" xfId="38310" builtinId="8" hidden="1"/>
    <cellStyle name="Hipervínculo" xfId="38312" builtinId="8" hidden="1"/>
    <cellStyle name="Hipervínculo" xfId="38314" builtinId="8" hidden="1"/>
    <cellStyle name="Hipervínculo" xfId="38316" builtinId="8" hidden="1"/>
    <cellStyle name="Hipervínculo" xfId="38318" builtinId="8" hidden="1"/>
    <cellStyle name="Hipervínculo" xfId="38320" builtinId="8" hidden="1"/>
    <cellStyle name="Hipervínculo" xfId="38322" builtinId="8" hidden="1"/>
    <cellStyle name="Hipervínculo" xfId="38324" builtinId="8" hidden="1"/>
    <cellStyle name="Hipervínculo" xfId="38326" builtinId="8" hidden="1"/>
    <cellStyle name="Hipervínculo" xfId="38328" builtinId="8" hidden="1"/>
    <cellStyle name="Hipervínculo" xfId="38330" builtinId="8" hidden="1"/>
    <cellStyle name="Hipervínculo" xfId="38332" builtinId="8" hidden="1"/>
    <cellStyle name="Hipervínculo" xfId="38334" builtinId="8" hidden="1"/>
    <cellStyle name="Hipervínculo" xfId="38336" builtinId="8" hidden="1"/>
    <cellStyle name="Hipervínculo" xfId="38338" builtinId="8" hidden="1"/>
    <cellStyle name="Hipervínculo" xfId="38340" builtinId="8" hidden="1"/>
    <cellStyle name="Hipervínculo" xfId="38342" builtinId="8" hidden="1"/>
    <cellStyle name="Hipervínculo" xfId="38344" builtinId="8" hidden="1"/>
    <cellStyle name="Hipervínculo" xfId="38346" builtinId="8" hidden="1"/>
    <cellStyle name="Hipervínculo" xfId="38348" builtinId="8" hidden="1"/>
    <cellStyle name="Hipervínculo" xfId="38350" builtinId="8" hidden="1"/>
    <cellStyle name="Hipervínculo" xfId="38352" builtinId="8" hidden="1"/>
    <cellStyle name="Hipervínculo" xfId="38354" builtinId="8" hidden="1"/>
    <cellStyle name="Hipervínculo" xfId="38356" builtinId="8" hidden="1"/>
    <cellStyle name="Hipervínculo" xfId="38358" builtinId="8" hidden="1"/>
    <cellStyle name="Hipervínculo" xfId="38360" builtinId="8" hidden="1"/>
    <cellStyle name="Hipervínculo" xfId="38362" builtinId="8" hidden="1"/>
    <cellStyle name="Hipervínculo" xfId="38364" builtinId="8" hidden="1"/>
    <cellStyle name="Hipervínculo" xfId="38366" builtinId="8" hidden="1"/>
    <cellStyle name="Hipervínculo" xfId="38368" builtinId="8" hidden="1"/>
    <cellStyle name="Hipervínculo" xfId="38370" builtinId="8" hidden="1"/>
    <cellStyle name="Hipervínculo" xfId="38372" builtinId="8" hidden="1"/>
    <cellStyle name="Hipervínculo" xfId="38374" builtinId="8" hidden="1"/>
    <cellStyle name="Hipervínculo" xfId="38376" builtinId="8" hidden="1"/>
    <cellStyle name="Hipervínculo" xfId="38378" builtinId="8" hidden="1"/>
    <cellStyle name="Hipervínculo" xfId="38380" builtinId="8" hidden="1"/>
    <cellStyle name="Hipervínculo" xfId="38382" builtinId="8" hidden="1"/>
    <cellStyle name="Hipervínculo" xfId="38384" builtinId="8" hidden="1"/>
    <cellStyle name="Hipervínculo" xfId="38386" builtinId="8" hidden="1"/>
    <cellStyle name="Hipervínculo" xfId="38388" builtinId="8" hidden="1"/>
    <cellStyle name="Hipervínculo" xfId="38390" builtinId="8" hidden="1"/>
    <cellStyle name="Hipervínculo" xfId="38392" builtinId="8" hidden="1"/>
    <cellStyle name="Hipervínculo" xfId="38394" builtinId="8" hidden="1"/>
    <cellStyle name="Hipervínculo" xfId="38396" builtinId="8" hidden="1"/>
    <cellStyle name="Hipervínculo" xfId="38398" builtinId="8" hidden="1"/>
    <cellStyle name="Hipervínculo" xfId="38400" builtinId="8" hidden="1"/>
    <cellStyle name="Hipervínculo" xfId="38402" builtinId="8" hidden="1"/>
    <cellStyle name="Hipervínculo" xfId="38404" builtinId="8" hidden="1"/>
    <cellStyle name="Hipervínculo" xfId="38406" builtinId="8" hidden="1"/>
    <cellStyle name="Hipervínculo" xfId="38408" builtinId="8" hidden="1"/>
    <cellStyle name="Hipervínculo" xfId="38410" builtinId="8" hidden="1"/>
    <cellStyle name="Hipervínculo" xfId="38412" builtinId="8" hidden="1"/>
    <cellStyle name="Hipervínculo" xfId="38414" builtinId="8" hidden="1"/>
    <cellStyle name="Hipervínculo" xfId="38416" builtinId="8" hidden="1"/>
    <cellStyle name="Hipervínculo" xfId="38418" builtinId="8" hidden="1"/>
    <cellStyle name="Hipervínculo" xfId="38420" builtinId="8" hidden="1"/>
    <cellStyle name="Hipervínculo" xfId="38422" builtinId="8" hidden="1"/>
    <cellStyle name="Hipervínculo" xfId="38424" builtinId="8" hidden="1"/>
    <cellStyle name="Hipervínculo" xfId="38426" builtinId="8" hidden="1"/>
    <cellStyle name="Hipervínculo" xfId="38428" builtinId="8" hidden="1"/>
    <cellStyle name="Hipervínculo" xfId="38430" builtinId="8" hidden="1"/>
    <cellStyle name="Hipervínculo" xfId="38432" builtinId="8" hidden="1"/>
    <cellStyle name="Hipervínculo" xfId="38434" builtinId="8" hidden="1"/>
    <cellStyle name="Hipervínculo" xfId="38436" builtinId="8" hidden="1"/>
    <cellStyle name="Hipervínculo" xfId="38438" builtinId="8" hidden="1"/>
    <cellStyle name="Hipervínculo" xfId="38440" builtinId="8" hidden="1"/>
    <cellStyle name="Hipervínculo" xfId="38442" builtinId="8" hidden="1"/>
    <cellStyle name="Hipervínculo" xfId="38444" builtinId="8" hidden="1"/>
    <cellStyle name="Hipervínculo" xfId="38446" builtinId="8" hidden="1"/>
    <cellStyle name="Hipervínculo" xfId="38448" builtinId="8" hidden="1"/>
    <cellStyle name="Hipervínculo" xfId="38450" builtinId="8" hidden="1"/>
    <cellStyle name="Hipervínculo" xfId="38452" builtinId="8" hidden="1"/>
    <cellStyle name="Hipervínculo" xfId="38454" builtinId="8" hidden="1"/>
    <cellStyle name="Hipervínculo" xfId="38456" builtinId="8" hidden="1"/>
    <cellStyle name="Hipervínculo" xfId="38458" builtinId="8" hidden="1"/>
    <cellStyle name="Hipervínculo" xfId="38460" builtinId="8" hidden="1"/>
    <cellStyle name="Hipervínculo" xfId="38462" builtinId="8" hidden="1"/>
    <cellStyle name="Hipervínculo" xfId="38464" builtinId="8" hidden="1"/>
    <cellStyle name="Hipervínculo" xfId="38466" builtinId="8" hidden="1"/>
    <cellStyle name="Hipervínculo" xfId="38468" builtinId="8" hidden="1"/>
    <cellStyle name="Hipervínculo" xfId="38470" builtinId="8" hidden="1"/>
    <cellStyle name="Hipervínculo" xfId="38472" builtinId="8" hidden="1"/>
    <cellStyle name="Hipervínculo" xfId="38474" builtinId="8" hidden="1"/>
    <cellStyle name="Hipervínculo" xfId="38476" builtinId="8" hidden="1"/>
    <cellStyle name="Hipervínculo" xfId="38478" builtinId="8" hidden="1"/>
    <cellStyle name="Hipervínculo" xfId="38480" builtinId="8" hidden="1"/>
    <cellStyle name="Hipervínculo" xfId="38482" builtinId="8" hidden="1"/>
    <cellStyle name="Hipervínculo" xfId="38484" builtinId="8" hidden="1"/>
    <cellStyle name="Hipervínculo" xfId="38486" builtinId="8" hidden="1"/>
    <cellStyle name="Hipervínculo" xfId="38488" builtinId="8" hidden="1"/>
    <cellStyle name="Hipervínculo" xfId="38490" builtinId="8" hidden="1"/>
    <cellStyle name="Hipervínculo" xfId="38492" builtinId="8" hidden="1"/>
    <cellStyle name="Hipervínculo" xfId="38494" builtinId="8" hidden="1"/>
    <cellStyle name="Hipervínculo" xfId="38496" builtinId="8" hidden="1"/>
    <cellStyle name="Hipervínculo" xfId="38498" builtinId="8" hidden="1"/>
    <cellStyle name="Hipervínculo" xfId="38500" builtinId="8" hidden="1"/>
    <cellStyle name="Hipervínculo" xfId="38502" builtinId="8" hidden="1"/>
    <cellStyle name="Hipervínculo" xfId="38504" builtinId="8" hidden="1"/>
    <cellStyle name="Hipervínculo" xfId="38506" builtinId="8" hidden="1"/>
    <cellStyle name="Hipervínculo" xfId="38508" builtinId="8" hidden="1"/>
    <cellStyle name="Hipervínculo" xfId="38510" builtinId="8" hidden="1"/>
    <cellStyle name="Hipervínculo" xfId="38512" builtinId="8" hidden="1"/>
    <cellStyle name="Hipervínculo" xfId="38514" builtinId="8" hidden="1"/>
    <cellStyle name="Hipervínculo" xfId="38516" builtinId="8" hidden="1"/>
    <cellStyle name="Hipervínculo" xfId="38518" builtinId="8" hidden="1"/>
    <cellStyle name="Hipervínculo" xfId="38520" builtinId="8" hidden="1"/>
    <cellStyle name="Hipervínculo" xfId="38522" builtinId="8" hidden="1"/>
    <cellStyle name="Hipervínculo" xfId="38524" builtinId="8" hidden="1"/>
    <cellStyle name="Hipervínculo" xfId="38526" builtinId="8" hidden="1"/>
    <cellStyle name="Hipervínculo" xfId="38528" builtinId="8" hidden="1"/>
    <cellStyle name="Hipervínculo" xfId="38530" builtinId="8" hidden="1"/>
    <cellStyle name="Hipervínculo" xfId="38532" builtinId="8" hidden="1"/>
    <cellStyle name="Hipervínculo" xfId="38534" builtinId="8" hidden="1"/>
    <cellStyle name="Hipervínculo" xfId="38536" builtinId="8" hidden="1"/>
    <cellStyle name="Hipervínculo" xfId="38538" builtinId="8" hidden="1"/>
    <cellStyle name="Hipervínculo" xfId="38540" builtinId="8" hidden="1"/>
    <cellStyle name="Hipervínculo" xfId="38542" builtinId="8" hidden="1"/>
    <cellStyle name="Hipervínculo" xfId="38544" builtinId="8" hidden="1"/>
    <cellStyle name="Hipervínculo" xfId="38546" builtinId="8" hidden="1"/>
    <cellStyle name="Hipervínculo" xfId="38548" builtinId="8" hidden="1"/>
    <cellStyle name="Hipervínculo" xfId="38550" builtinId="8" hidden="1"/>
    <cellStyle name="Hipervínculo" xfId="38552" builtinId="8" hidden="1"/>
    <cellStyle name="Hipervínculo" xfId="38554" builtinId="8" hidden="1"/>
    <cellStyle name="Hipervínculo" xfId="38556" builtinId="8" hidden="1"/>
    <cellStyle name="Hipervínculo" xfId="38558" builtinId="8" hidden="1"/>
    <cellStyle name="Hipervínculo" xfId="38560" builtinId="8" hidden="1"/>
    <cellStyle name="Hipervínculo" xfId="38562" builtinId="8" hidden="1"/>
    <cellStyle name="Hipervínculo" xfId="38564" builtinId="8" hidden="1"/>
    <cellStyle name="Hipervínculo" xfId="38566" builtinId="8" hidden="1"/>
    <cellStyle name="Hipervínculo" xfId="38568" builtinId="8" hidden="1"/>
    <cellStyle name="Hipervínculo" xfId="38570" builtinId="8" hidden="1"/>
    <cellStyle name="Hipervínculo" xfId="38572" builtinId="8" hidden="1"/>
    <cellStyle name="Hipervínculo" xfId="38574" builtinId="8" hidden="1"/>
    <cellStyle name="Hipervínculo" xfId="38576" builtinId="8" hidden="1"/>
    <cellStyle name="Hipervínculo" xfId="38578" builtinId="8" hidden="1"/>
    <cellStyle name="Hipervínculo" xfId="38580" builtinId="8" hidden="1"/>
    <cellStyle name="Hipervínculo" xfId="38582" builtinId="8" hidden="1"/>
    <cellStyle name="Hipervínculo" xfId="38584" builtinId="8" hidden="1"/>
    <cellStyle name="Hipervínculo" xfId="38586" builtinId="8" hidden="1"/>
    <cellStyle name="Hipervínculo" xfId="38588" builtinId="8" hidden="1"/>
    <cellStyle name="Hipervínculo" xfId="38590" builtinId="8" hidden="1"/>
    <cellStyle name="Hipervínculo" xfId="38592" builtinId="8" hidden="1"/>
    <cellStyle name="Hipervínculo" xfId="38594" builtinId="8" hidden="1"/>
    <cellStyle name="Hipervínculo" xfId="38596" builtinId="8" hidden="1"/>
    <cellStyle name="Hipervínculo" xfId="38598" builtinId="8" hidden="1"/>
    <cellStyle name="Hipervínculo" xfId="38600" builtinId="8" hidden="1"/>
    <cellStyle name="Hipervínculo" xfId="38602" builtinId="8" hidden="1"/>
    <cellStyle name="Hipervínculo" xfId="38604" builtinId="8" hidden="1"/>
    <cellStyle name="Hipervínculo" xfId="38606" builtinId="8" hidden="1"/>
    <cellStyle name="Hipervínculo" xfId="38608" builtinId="8" hidden="1"/>
    <cellStyle name="Hipervínculo" xfId="38610" builtinId="8" hidden="1"/>
    <cellStyle name="Hipervínculo" xfId="38612" builtinId="8" hidden="1"/>
    <cellStyle name="Hipervínculo" xfId="38614" builtinId="8" hidden="1"/>
    <cellStyle name="Hipervínculo" xfId="38616" builtinId="8" hidden="1"/>
    <cellStyle name="Hipervínculo" xfId="38618" builtinId="8" hidden="1"/>
    <cellStyle name="Hipervínculo" xfId="38620" builtinId="8" hidden="1"/>
    <cellStyle name="Hipervínculo" xfId="38622" builtinId="8" hidden="1"/>
    <cellStyle name="Hipervínculo" xfId="38624" builtinId="8" hidden="1"/>
    <cellStyle name="Hipervínculo" xfId="38626" builtinId="8" hidden="1"/>
    <cellStyle name="Hipervínculo" xfId="38628" builtinId="8" hidden="1"/>
    <cellStyle name="Hipervínculo" xfId="38630" builtinId="8" hidden="1"/>
    <cellStyle name="Hipervínculo" xfId="38632" builtinId="8" hidden="1"/>
    <cellStyle name="Hipervínculo" xfId="38634" builtinId="8" hidden="1"/>
    <cellStyle name="Hipervínculo" xfId="38636" builtinId="8" hidden="1"/>
    <cellStyle name="Hipervínculo" xfId="38638" builtinId="8" hidden="1"/>
    <cellStyle name="Hipervínculo" xfId="38640" builtinId="8" hidden="1"/>
    <cellStyle name="Hipervínculo" xfId="38642" builtinId="8" hidden="1"/>
    <cellStyle name="Hipervínculo" xfId="38644" builtinId="8" hidden="1"/>
    <cellStyle name="Hipervínculo" xfId="38646" builtinId="8" hidden="1"/>
    <cellStyle name="Hipervínculo" xfId="38648" builtinId="8" hidden="1"/>
    <cellStyle name="Hipervínculo" xfId="38650" builtinId="8" hidden="1"/>
    <cellStyle name="Hipervínculo" xfId="38652" builtinId="8" hidden="1"/>
    <cellStyle name="Hipervínculo" xfId="38654" builtinId="8" hidden="1"/>
    <cellStyle name="Hipervínculo" xfId="38656" builtinId="8" hidden="1"/>
    <cellStyle name="Hipervínculo" xfId="38658" builtinId="8" hidden="1"/>
    <cellStyle name="Hipervínculo" xfId="38660" builtinId="8" hidden="1"/>
    <cellStyle name="Hipervínculo" xfId="38662" builtinId="8" hidden="1"/>
    <cellStyle name="Hipervínculo" xfId="38664" builtinId="8" hidden="1"/>
    <cellStyle name="Hipervínculo" xfId="38666" builtinId="8" hidden="1"/>
    <cellStyle name="Hipervínculo" xfId="38668" builtinId="8" hidden="1"/>
    <cellStyle name="Hipervínculo" xfId="38670" builtinId="8" hidden="1"/>
    <cellStyle name="Hipervínculo" xfId="38672" builtinId="8" hidden="1"/>
    <cellStyle name="Hipervínculo" xfId="38674" builtinId="8" hidden="1"/>
    <cellStyle name="Hipervínculo" xfId="38676" builtinId="8" hidden="1"/>
    <cellStyle name="Hipervínculo" xfId="38678" builtinId="8" hidden="1"/>
    <cellStyle name="Hipervínculo" xfId="38680" builtinId="8" hidden="1"/>
    <cellStyle name="Hipervínculo" xfId="38682" builtinId="8" hidden="1"/>
    <cellStyle name="Hipervínculo" xfId="38684" builtinId="8" hidden="1"/>
    <cellStyle name="Hipervínculo" xfId="38686" builtinId="8" hidden="1"/>
    <cellStyle name="Hipervínculo" xfId="38688" builtinId="8" hidden="1"/>
    <cellStyle name="Hipervínculo" xfId="38690" builtinId="8" hidden="1"/>
    <cellStyle name="Hipervínculo" xfId="38692" builtinId="8" hidden="1"/>
    <cellStyle name="Hipervínculo" xfId="38694" builtinId="8" hidden="1"/>
    <cellStyle name="Hipervínculo" xfId="38696" builtinId="8" hidden="1"/>
    <cellStyle name="Hipervínculo" xfId="38698" builtinId="8" hidden="1"/>
    <cellStyle name="Hipervínculo" xfId="38700" builtinId="8" hidden="1"/>
    <cellStyle name="Hipervínculo" xfId="38702" builtinId="8" hidden="1"/>
    <cellStyle name="Hipervínculo" xfId="38704" builtinId="8" hidden="1"/>
    <cellStyle name="Hipervínculo" xfId="38706" builtinId="8" hidden="1"/>
    <cellStyle name="Hipervínculo" xfId="38708" builtinId="8" hidden="1"/>
    <cellStyle name="Hipervínculo" xfId="38710" builtinId="8" hidden="1"/>
    <cellStyle name="Hipervínculo" xfId="38712" builtinId="8" hidden="1"/>
    <cellStyle name="Hipervínculo" xfId="38714" builtinId="8" hidden="1"/>
    <cellStyle name="Hipervínculo" xfId="38716" builtinId="8" hidden="1"/>
    <cellStyle name="Hipervínculo" xfId="38718" builtinId="8" hidden="1"/>
    <cellStyle name="Hipervínculo" xfId="38720" builtinId="8" hidden="1"/>
    <cellStyle name="Hipervínculo" xfId="38722" builtinId="8" hidden="1"/>
    <cellStyle name="Hipervínculo" xfId="38724" builtinId="8" hidden="1"/>
    <cellStyle name="Hipervínculo" xfId="38726" builtinId="8" hidden="1"/>
    <cellStyle name="Hipervínculo" xfId="38728" builtinId="8" hidden="1"/>
    <cellStyle name="Hipervínculo" xfId="38730" builtinId="8" hidden="1"/>
    <cellStyle name="Hipervínculo" xfId="38732" builtinId="8" hidden="1"/>
    <cellStyle name="Hipervínculo" xfId="38734" builtinId="8" hidden="1"/>
    <cellStyle name="Hipervínculo" xfId="38736" builtinId="8" hidden="1"/>
    <cellStyle name="Hipervínculo" xfId="38738" builtinId="8" hidden="1"/>
    <cellStyle name="Hipervínculo" xfId="38740" builtinId="8" hidden="1"/>
    <cellStyle name="Hipervínculo" xfId="38742" builtinId="8" hidden="1"/>
    <cellStyle name="Hipervínculo" xfId="38744" builtinId="8" hidden="1"/>
    <cellStyle name="Hipervínculo" xfId="38746" builtinId="8" hidden="1"/>
    <cellStyle name="Hipervínculo" xfId="38748" builtinId="8" hidden="1"/>
    <cellStyle name="Hipervínculo" xfId="38750" builtinId="8" hidden="1"/>
    <cellStyle name="Hipervínculo" xfId="38752" builtinId="8" hidden="1"/>
    <cellStyle name="Hipervínculo" xfId="38754" builtinId="8" hidden="1"/>
    <cellStyle name="Hipervínculo" xfId="38756" builtinId="8" hidden="1"/>
    <cellStyle name="Hipervínculo" xfId="38758" builtinId="8" hidden="1"/>
    <cellStyle name="Hipervínculo" xfId="38760" builtinId="8" hidden="1"/>
    <cellStyle name="Hipervínculo" xfId="38762" builtinId="8" hidden="1"/>
    <cellStyle name="Hipervínculo" xfId="38764" builtinId="8" hidden="1"/>
    <cellStyle name="Hipervínculo" xfId="38766" builtinId="8" hidden="1"/>
    <cellStyle name="Hipervínculo" xfId="38768" builtinId="8" hidden="1"/>
    <cellStyle name="Hipervínculo" xfId="38770" builtinId="8" hidden="1"/>
    <cellStyle name="Hipervínculo" xfId="38772" builtinId="8" hidden="1"/>
    <cellStyle name="Hipervínculo" xfId="38774" builtinId="8" hidden="1"/>
    <cellStyle name="Hipervínculo" xfId="38776" builtinId="8" hidden="1"/>
    <cellStyle name="Hipervínculo" xfId="38778" builtinId="8" hidden="1"/>
    <cellStyle name="Hipervínculo" xfId="38780" builtinId="8" hidden="1"/>
    <cellStyle name="Hipervínculo" xfId="38782" builtinId="8" hidden="1"/>
    <cellStyle name="Hipervínculo" xfId="38784" builtinId="8" hidden="1"/>
    <cellStyle name="Hipervínculo" xfId="38786" builtinId="8" hidden="1"/>
    <cellStyle name="Hipervínculo" xfId="38788" builtinId="8" hidden="1"/>
    <cellStyle name="Hipervínculo" xfId="38790" builtinId="8" hidden="1"/>
    <cellStyle name="Hipervínculo" xfId="38792" builtinId="8" hidden="1"/>
    <cellStyle name="Hipervínculo" xfId="38794" builtinId="8" hidden="1"/>
    <cellStyle name="Hipervínculo" xfId="38796" builtinId="8" hidden="1"/>
    <cellStyle name="Hipervínculo" xfId="38798" builtinId="8" hidden="1"/>
    <cellStyle name="Hipervínculo" xfId="38800" builtinId="8" hidden="1"/>
    <cellStyle name="Hipervínculo" xfId="38802" builtinId="8" hidden="1"/>
    <cellStyle name="Hipervínculo" xfId="38804" builtinId="8" hidden="1"/>
    <cellStyle name="Hipervínculo" xfId="38806" builtinId="8" hidden="1"/>
    <cellStyle name="Hipervínculo" xfId="38808" builtinId="8" hidden="1"/>
    <cellStyle name="Hipervínculo" xfId="38810" builtinId="8" hidden="1"/>
    <cellStyle name="Hipervínculo" xfId="38812" builtinId="8" hidden="1"/>
    <cellStyle name="Hipervínculo" xfId="38814" builtinId="8" hidden="1"/>
    <cellStyle name="Hipervínculo" xfId="38816" builtinId="8" hidden="1"/>
    <cellStyle name="Hipervínculo" xfId="38818" builtinId="8" hidden="1"/>
    <cellStyle name="Hipervínculo" xfId="38820" builtinId="8" hidden="1"/>
    <cellStyle name="Hipervínculo" xfId="38822" builtinId="8" hidden="1"/>
    <cellStyle name="Hipervínculo" xfId="38824" builtinId="8" hidden="1"/>
    <cellStyle name="Hipervínculo" xfId="38826" builtinId="8" hidden="1"/>
    <cellStyle name="Hipervínculo" xfId="38828" builtinId="8" hidden="1"/>
    <cellStyle name="Hipervínculo" xfId="38830" builtinId="8" hidden="1"/>
    <cellStyle name="Hipervínculo" xfId="38832" builtinId="8" hidden="1"/>
    <cellStyle name="Hipervínculo" xfId="38834" builtinId="8" hidden="1"/>
    <cellStyle name="Hipervínculo" xfId="38836" builtinId="8" hidden="1"/>
    <cellStyle name="Hipervínculo" xfId="38838" builtinId="8" hidden="1"/>
    <cellStyle name="Hipervínculo" xfId="38840" builtinId="8" hidden="1"/>
    <cellStyle name="Hipervínculo" xfId="38842" builtinId="8" hidden="1"/>
    <cellStyle name="Hipervínculo" xfId="38844" builtinId="8" hidden="1"/>
    <cellStyle name="Hipervínculo" xfId="38846" builtinId="8" hidden="1"/>
    <cellStyle name="Hipervínculo" xfId="38848" builtinId="8" hidden="1"/>
    <cellStyle name="Hipervínculo" xfId="38850" builtinId="8" hidden="1"/>
    <cellStyle name="Hipervínculo" xfId="38852" builtinId="8" hidden="1"/>
    <cellStyle name="Hipervínculo" xfId="38854" builtinId="8" hidden="1"/>
    <cellStyle name="Hipervínculo" xfId="38856" builtinId="8" hidden="1"/>
    <cellStyle name="Hipervínculo" xfId="38858" builtinId="8" hidden="1"/>
    <cellStyle name="Hipervínculo" xfId="38860" builtinId="8" hidden="1"/>
    <cellStyle name="Hipervínculo" xfId="38862" builtinId="8" hidden="1"/>
    <cellStyle name="Hipervínculo" xfId="38864" builtinId="8" hidden="1"/>
    <cellStyle name="Hipervínculo" xfId="38866" builtinId="8" hidden="1"/>
    <cellStyle name="Hipervínculo" xfId="38868" builtinId="8" hidden="1"/>
    <cellStyle name="Hipervínculo" xfId="38870" builtinId="8" hidden="1"/>
    <cellStyle name="Hipervínculo" xfId="38872" builtinId="8" hidden="1"/>
    <cellStyle name="Hipervínculo" xfId="38874" builtinId="8" hidden="1"/>
    <cellStyle name="Hipervínculo" xfId="38876" builtinId="8" hidden="1"/>
    <cellStyle name="Hipervínculo" xfId="38878" builtinId="8" hidden="1"/>
    <cellStyle name="Hipervínculo" xfId="38880" builtinId="8" hidden="1"/>
    <cellStyle name="Hipervínculo" xfId="38882" builtinId="8" hidden="1"/>
    <cellStyle name="Hipervínculo" xfId="38884" builtinId="8" hidden="1"/>
    <cellStyle name="Hipervínculo" xfId="38886" builtinId="8" hidden="1"/>
    <cellStyle name="Hipervínculo" xfId="38888" builtinId="8" hidden="1"/>
    <cellStyle name="Hipervínculo" xfId="38890" builtinId="8" hidden="1"/>
    <cellStyle name="Hipervínculo" xfId="38892" builtinId="8" hidden="1"/>
    <cellStyle name="Hipervínculo" xfId="38894" builtinId="8" hidden="1"/>
    <cellStyle name="Hipervínculo" xfId="38896" builtinId="8" hidden="1"/>
    <cellStyle name="Hipervínculo" xfId="38898" builtinId="8" hidden="1"/>
    <cellStyle name="Hipervínculo" xfId="38900" builtinId="8" hidden="1"/>
    <cellStyle name="Hipervínculo" xfId="38902" builtinId="8" hidden="1"/>
    <cellStyle name="Hipervínculo" xfId="38904" builtinId="8" hidden="1"/>
    <cellStyle name="Hipervínculo" xfId="38906" builtinId="8" hidden="1"/>
    <cellStyle name="Hipervínculo" xfId="38908" builtinId="8" hidden="1"/>
    <cellStyle name="Hipervínculo" xfId="38910" builtinId="8" hidden="1"/>
    <cellStyle name="Hipervínculo" xfId="38912" builtinId="8" hidden="1"/>
    <cellStyle name="Hipervínculo" xfId="38914" builtinId="8" hidden="1"/>
    <cellStyle name="Hipervínculo" xfId="38916" builtinId="8" hidden="1"/>
    <cellStyle name="Hipervínculo" xfId="38918" builtinId="8" hidden="1"/>
    <cellStyle name="Hipervínculo" xfId="38920" builtinId="8" hidden="1"/>
    <cellStyle name="Hipervínculo" xfId="38922" builtinId="8" hidden="1"/>
    <cellStyle name="Hipervínculo" xfId="38924" builtinId="8" hidden="1"/>
    <cellStyle name="Hipervínculo" xfId="38926" builtinId="8" hidden="1"/>
    <cellStyle name="Hipervínculo" xfId="38928" builtinId="8" hidden="1"/>
    <cellStyle name="Hipervínculo" xfId="38930" builtinId="8" hidden="1"/>
    <cellStyle name="Hipervínculo" xfId="38932" builtinId="8" hidden="1"/>
    <cellStyle name="Hipervínculo" xfId="38934" builtinId="8" hidden="1"/>
    <cellStyle name="Hipervínculo" xfId="38936" builtinId="8" hidden="1"/>
    <cellStyle name="Hipervínculo" xfId="38938" builtinId="8" hidden="1"/>
    <cellStyle name="Hipervínculo" xfId="38940" builtinId="8" hidden="1"/>
    <cellStyle name="Hipervínculo" xfId="38942" builtinId="8" hidden="1"/>
    <cellStyle name="Hipervínculo" xfId="38944" builtinId="8" hidden="1"/>
    <cellStyle name="Hipervínculo" xfId="38946" builtinId="8" hidden="1"/>
    <cellStyle name="Hipervínculo" xfId="38948" builtinId="8" hidden="1"/>
    <cellStyle name="Hipervínculo" xfId="38950" builtinId="8" hidden="1"/>
    <cellStyle name="Hipervínculo" xfId="38952" builtinId="8" hidden="1"/>
    <cellStyle name="Hipervínculo" xfId="38954" builtinId="8" hidden="1"/>
    <cellStyle name="Hipervínculo" xfId="38956" builtinId="8" hidden="1"/>
    <cellStyle name="Hipervínculo" xfId="38958" builtinId="8" hidden="1"/>
    <cellStyle name="Hipervínculo" xfId="38960" builtinId="8" hidden="1"/>
    <cellStyle name="Hipervínculo" xfId="38962" builtinId="8" hidden="1"/>
    <cellStyle name="Hipervínculo" xfId="38964" builtinId="8" hidden="1"/>
    <cellStyle name="Hipervínculo" xfId="38966" builtinId="8" hidden="1"/>
    <cellStyle name="Hipervínculo" xfId="38968" builtinId="8" hidden="1"/>
    <cellStyle name="Hipervínculo" xfId="38970" builtinId="8" hidden="1"/>
    <cellStyle name="Hipervínculo" xfId="38972" builtinId="8" hidden="1"/>
    <cellStyle name="Hipervínculo" xfId="38974" builtinId="8" hidden="1"/>
    <cellStyle name="Hipervínculo" xfId="38976" builtinId="8" hidden="1"/>
    <cellStyle name="Hipervínculo" xfId="38978" builtinId="8" hidden="1"/>
    <cellStyle name="Hipervínculo" xfId="38980" builtinId="8" hidden="1"/>
    <cellStyle name="Hipervínculo" xfId="38982" builtinId="8" hidden="1"/>
    <cellStyle name="Hipervínculo" xfId="38984" builtinId="8" hidden="1"/>
    <cellStyle name="Hipervínculo" xfId="38986" builtinId="8" hidden="1"/>
    <cellStyle name="Hipervínculo" xfId="38988" builtinId="8" hidden="1"/>
    <cellStyle name="Hipervínculo" xfId="38990" builtinId="8" hidden="1"/>
    <cellStyle name="Hipervínculo" xfId="38992" builtinId="8" hidden="1"/>
    <cellStyle name="Hipervínculo" xfId="38994" builtinId="8" hidden="1"/>
    <cellStyle name="Hipervínculo" xfId="38996" builtinId="8" hidden="1"/>
    <cellStyle name="Hipervínculo" xfId="38998" builtinId="8" hidden="1"/>
    <cellStyle name="Hipervínculo" xfId="39000" builtinId="8" hidden="1"/>
    <cellStyle name="Hipervínculo" xfId="39002" builtinId="8" hidden="1"/>
    <cellStyle name="Hipervínculo" xfId="39004" builtinId="8" hidden="1"/>
    <cellStyle name="Hipervínculo" xfId="39006" builtinId="8" hidden="1"/>
    <cellStyle name="Hipervínculo" xfId="39008" builtinId="8" hidden="1"/>
    <cellStyle name="Hipervínculo" xfId="39010" builtinId="8" hidden="1"/>
    <cellStyle name="Hipervínculo" xfId="39012" builtinId="8" hidden="1"/>
    <cellStyle name="Hipervínculo" xfId="39014" builtinId="8" hidden="1"/>
    <cellStyle name="Hipervínculo" xfId="39016" builtinId="8" hidden="1"/>
    <cellStyle name="Hipervínculo" xfId="39018" builtinId="8" hidden="1"/>
    <cellStyle name="Hipervínculo" xfId="39020" builtinId="8" hidden="1"/>
    <cellStyle name="Hipervínculo" xfId="39022" builtinId="8" hidden="1"/>
    <cellStyle name="Hipervínculo" xfId="39024" builtinId="8" hidden="1"/>
    <cellStyle name="Hipervínculo" xfId="39026" builtinId="8" hidden="1"/>
    <cellStyle name="Hipervínculo" xfId="39028" builtinId="8" hidden="1"/>
    <cellStyle name="Hipervínculo" xfId="39030" builtinId="8" hidden="1"/>
    <cellStyle name="Hipervínculo" xfId="39032" builtinId="8" hidden="1"/>
    <cellStyle name="Hipervínculo" xfId="39034" builtinId="8" hidden="1"/>
    <cellStyle name="Hipervínculo" xfId="39036" builtinId="8" hidden="1"/>
    <cellStyle name="Hipervínculo" xfId="39038" builtinId="8" hidden="1"/>
    <cellStyle name="Hipervínculo" xfId="39040" builtinId="8" hidden="1"/>
    <cellStyle name="Hipervínculo" xfId="39042" builtinId="8" hidden="1"/>
    <cellStyle name="Hipervínculo" xfId="39044" builtinId="8" hidden="1"/>
    <cellStyle name="Hipervínculo" xfId="39046" builtinId="8" hidden="1"/>
    <cellStyle name="Hipervínculo" xfId="39048" builtinId="8" hidden="1"/>
    <cellStyle name="Hipervínculo" xfId="39050" builtinId="8" hidden="1"/>
    <cellStyle name="Hipervínculo" xfId="39052" builtinId="8" hidden="1"/>
    <cellStyle name="Hipervínculo" xfId="39054" builtinId="8" hidden="1"/>
    <cellStyle name="Hipervínculo" xfId="39056" builtinId="8" hidden="1"/>
    <cellStyle name="Hipervínculo" xfId="39058" builtinId="8" hidden="1"/>
    <cellStyle name="Hipervínculo" xfId="39060" builtinId="8" hidden="1"/>
    <cellStyle name="Hipervínculo" xfId="39062" builtinId="8" hidden="1"/>
    <cellStyle name="Hipervínculo" xfId="39064" builtinId="8" hidden="1"/>
    <cellStyle name="Hipervínculo" xfId="39066" builtinId="8" hidden="1"/>
    <cellStyle name="Hipervínculo" xfId="39068" builtinId="8" hidden="1"/>
    <cellStyle name="Hipervínculo" xfId="39070" builtinId="8" hidden="1"/>
    <cellStyle name="Hipervínculo" xfId="39072" builtinId="8" hidden="1"/>
    <cellStyle name="Hipervínculo" xfId="39074" builtinId="8" hidden="1"/>
    <cellStyle name="Hipervínculo" xfId="39076" builtinId="8" hidden="1"/>
    <cellStyle name="Hipervínculo" xfId="39078" builtinId="8" hidden="1"/>
    <cellStyle name="Hipervínculo" xfId="39080" builtinId="8" hidden="1"/>
    <cellStyle name="Hipervínculo" xfId="39082" builtinId="8" hidden="1"/>
    <cellStyle name="Hipervínculo" xfId="39084" builtinId="8" hidden="1"/>
    <cellStyle name="Hipervínculo" xfId="39086" builtinId="8" hidden="1"/>
    <cellStyle name="Hipervínculo" xfId="39088" builtinId="8" hidden="1"/>
    <cellStyle name="Hipervínculo" xfId="39090" builtinId="8" hidden="1"/>
    <cellStyle name="Hipervínculo" xfId="39092" builtinId="8" hidden="1"/>
    <cellStyle name="Hipervínculo" xfId="39094" builtinId="8" hidden="1"/>
    <cellStyle name="Hipervínculo" xfId="39096" builtinId="8" hidden="1"/>
    <cellStyle name="Hipervínculo" xfId="39098" builtinId="8" hidden="1"/>
    <cellStyle name="Hipervínculo" xfId="39100" builtinId="8" hidden="1"/>
    <cellStyle name="Hipervínculo" xfId="39102" builtinId="8" hidden="1"/>
    <cellStyle name="Hipervínculo" xfId="39104" builtinId="8" hidden="1"/>
    <cellStyle name="Hipervínculo" xfId="39106" builtinId="8" hidden="1"/>
    <cellStyle name="Hipervínculo" xfId="39108" builtinId="8" hidden="1"/>
    <cellStyle name="Hipervínculo" xfId="39110" builtinId="8" hidden="1"/>
    <cellStyle name="Hipervínculo" xfId="39112" builtinId="8" hidden="1"/>
    <cellStyle name="Hipervínculo" xfId="39114" builtinId="8" hidden="1"/>
    <cellStyle name="Hipervínculo" xfId="39116" builtinId="8" hidden="1"/>
    <cellStyle name="Hipervínculo" xfId="39118" builtinId="8" hidden="1"/>
    <cellStyle name="Hipervínculo" xfId="39120" builtinId="8" hidden="1"/>
    <cellStyle name="Hipervínculo" xfId="39122" builtinId="8" hidden="1"/>
    <cellStyle name="Hipervínculo" xfId="39124" builtinId="8" hidden="1"/>
    <cellStyle name="Hipervínculo" xfId="39126" builtinId="8" hidden="1"/>
    <cellStyle name="Hipervínculo" xfId="39128" builtinId="8" hidden="1"/>
    <cellStyle name="Hipervínculo" xfId="39130" builtinId="8" hidden="1"/>
    <cellStyle name="Hipervínculo" xfId="39132" builtinId="8" hidden="1"/>
    <cellStyle name="Hipervínculo" xfId="39134" builtinId="8" hidden="1"/>
    <cellStyle name="Hipervínculo" xfId="39136" builtinId="8" hidden="1"/>
    <cellStyle name="Hipervínculo" xfId="39138" builtinId="8" hidden="1"/>
    <cellStyle name="Hipervínculo" xfId="39140" builtinId="8" hidden="1"/>
    <cellStyle name="Hipervínculo" xfId="39142" builtinId="8" hidden="1"/>
    <cellStyle name="Hipervínculo" xfId="39144" builtinId="8" hidden="1"/>
    <cellStyle name="Hipervínculo" xfId="39146" builtinId="8" hidden="1"/>
    <cellStyle name="Hipervínculo" xfId="39148" builtinId="8" hidden="1"/>
    <cellStyle name="Hipervínculo" xfId="39150" builtinId="8" hidden="1"/>
    <cellStyle name="Hipervínculo" xfId="39152" builtinId="8" hidden="1"/>
    <cellStyle name="Hipervínculo" xfId="39154" builtinId="8" hidden="1"/>
    <cellStyle name="Hipervínculo" xfId="39156" builtinId="8" hidden="1"/>
    <cellStyle name="Hipervínculo" xfId="39158" builtinId="8" hidden="1"/>
    <cellStyle name="Hipervínculo" xfId="39160" builtinId="8" hidden="1"/>
    <cellStyle name="Hipervínculo" xfId="39162" builtinId="8" hidden="1"/>
    <cellStyle name="Hipervínculo" xfId="39164" builtinId="8" hidden="1"/>
    <cellStyle name="Hipervínculo" xfId="39166" builtinId="8" hidden="1"/>
    <cellStyle name="Hipervínculo" xfId="39168" builtinId="8" hidden="1"/>
    <cellStyle name="Hipervínculo" xfId="39170" builtinId="8" hidden="1"/>
    <cellStyle name="Hipervínculo" xfId="39172" builtinId="8" hidden="1"/>
    <cellStyle name="Hipervínculo" xfId="39174" builtinId="8" hidden="1"/>
    <cellStyle name="Hipervínculo" xfId="39176" builtinId="8" hidden="1"/>
    <cellStyle name="Hipervínculo" xfId="39178" builtinId="8" hidden="1"/>
    <cellStyle name="Hipervínculo" xfId="39180" builtinId="8" hidden="1"/>
    <cellStyle name="Hipervínculo" xfId="39182" builtinId="8" hidden="1"/>
    <cellStyle name="Hipervínculo" xfId="39184" builtinId="8" hidden="1"/>
    <cellStyle name="Hipervínculo" xfId="39186" builtinId="8" hidden="1"/>
    <cellStyle name="Hipervínculo" xfId="39188" builtinId="8" hidden="1"/>
    <cellStyle name="Hipervínculo" xfId="39190" builtinId="8" hidden="1"/>
    <cellStyle name="Hipervínculo" xfId="39192" builtinId="8" hidden="1"/>
    <cellStyle name="Hipervínculo" xfId="39194" builtinId="8" hidden="1"/>
    <cellStyle name="Hipervínculo" xfId="39196" builtinId="8" hidden="1"/>
    <cellStyle name="Hipervínculo" xfId="39198" builtinId="8" hidden="1"/>
    <cellStyle name="Hipervínculo" xfId="39200" builtinId="8" hidden="1"/>
    <cellStyle name="Hipervínculo" xfId="39202" builtinId="8" hidden="1"/>
    <cellStyle name="Hipervínculo" xfId="39204" builtinId="8" hidden="1"/>
    <cellStyle name="Hipervínculo" xfId="39206" builtinId="8" hidden="1"/>
    <cellStyle name="Hipervínculo" xfId="39208" builtinId="8" hidden="1"/>
    <cellStyle name="Hipervínculo" xfId="39210" builtinId="8" hidden="1"/>
    <cellStyle name="Hipervínculo" xfId="39212" builtinId="8" hidden="1"/>
    <cellStyle name="Hipervínculo" xfId="39214" builtinId="8" hidden="1"/>
    <cellStyle name="Hipervínculo" xfId="39216" builtinId="8" hidden="1"/>
    <cellStyle name="Hipervínculo" xfId="39218" builtinId="8" hidden="1"/>
    <cellStyle name="Hipervínculo" xfId="39220" builtinId="8" hidden="1"/>
    <cellStyle name="Hipervínculo" xfId="39222" builtinId="8" hidden="1"/>
    <cellStyle name="Hipervínculo" xfId="39224" builtinId="8" hidden="1"/>
    <cellStyle name="Hipervínculo" xfId="39226" builtinId="8" hidden="1"/>
    <cellStyle name="Hipervínculo" xfId="39228" builtinId="8" hidden="1"/>
    <cellStyle name="Hipervínculo" xfId="39230" builtinId="8" hidden="1"/>
    <cellStyle name="Hipervínculo" xfId="39232" builtinId="8" hidden="1"/>
    <cellStyle name="Hipervínculo" xfId="39234" builtinId="8" hidden="1"/>
    <cellStyle name="Hipervínculo" xfId="39236" builtinId="8" hidden="1"/>
    <cellStyle name="Hipervínculo" xfId="39238" builtinId="8" hidden="1"/>
    <cellStyle name="Hipervínculo" xfId="39240" builtinId="8" hidden="1"/>
    <cellStyle name="Hipervínculo" xfId="39242" builtinId="8" hidden="1"/>
    <cellStyle name="Hipervínculo" xfId="39244" builtinId="8" hidden="1"/>
    <cellStyle name="Hipervínculo" xfId="39246" builtinId="8" hidden="1"/>
    <cellStyle name="Hipervínculo" xfId="39248" builtinId="8" hidden="1"/>
    <cellStyle name="Hipervínculo" xfId="39250" builtinId="8" hidden="1"/>
    <cellStyle name="Hipervínculo" xfId="39252" builtinId="8" hidden="1"/>
    <cellStyle name="Hipervínculo" xfId="39254" builtinId="8" hidden="1"/>
    <cellStyle name="Hipervínculo" xfId="39256" builtinId="8" hidden="1"/>
    <cellStyle name="Hipervínculo" xfId="39258" builtinId="8" hidden="1"/>
    <cellStyle name="Hipervínculo" xfId="39260" builtinId="8" hidden="1"/>
    <cellStyle name="Hipervínculo" xfId="39262" builtinId="8" hidden="1"/>
    <cellStyle name="Hipervínculo" xfId="39264" builtinId="8" hidden="1"/>
    <cellStyle name="Hipervínculo" xfId="39266" builtinId="8" hidden="1"/>
    <cellStyle name="Hipervínculo" xfId="39268" builtinId="8" hidden="1"/>
    <cellStyle name="Hipervínculo" xfId="39270" builtinId="8" hidden="1"/>
    <cellStyle name="Hipervínculo" xfId="39272" builtinId="8" hidden="1"/>
    <cellStyle name="Hipervínculo" xfId="39274" builtinId="8" hidden="1"/>
    <cellStyle name="Hipervínculo" xfId="39276" builtinId="8" hidden="1"/>
    <cellStyle name="Hipervínculo" xfId="39278" builtinId="8" hidden="1"/>
    <cellStyle name="Hipervínculo" xfId="39280" builtinId="8" hidden="1"/>
    <cellStyle name="Hipervínculo" xfId="39282" builtinId="8" hidden="1"/>
    <cellStyle name="Hipervínculo" xfId="39284" builtinId="8" hidden="1"/>
    <cellStyle name="Hipervínculo" xfId="39286" builtinId="8" hidden="1"/>
    <cellStyle name="Hipervínculo" xfId="39288" builtinId="8" hidden="1"/>
    <cellStyle name="Hipervínculo" xfId="39290" builtinId="8" hidden="1"/>
    <cellStyle name="Hipervínculo" xfId="39292" builtinId="8" hidden="1"/>
    <cellStyle name="Hipervínculo" xfId="39294" builtinId="8" hidden="1"/>
    <cellStyle name="Hipervínculo" xfId="39296" builtinId="8" hidden="1"/>
    <cellStyle name="Hipervínculo" xfId="39298" builtinId="8" hidden="1"/>
    <cellStyle name="Hipervínculo" xfId="39300" builtinId="8" hidden="1"/>
    <cellStyle name="Hipervínculo" xfId="39302" builtinId="8" hidden="1"/>
    <cellStyle name="Hipervínculo" xfId="39304" builtinId="8" hidden="1"/>
    <cellStyle name="Hipervínculo" xfId="39306" builtinId="8" hidden="1"/>
    <cellStyle name="Hipervínculo" xfId="39308" builtinId="8" hidden="1"/>
    <cellStyle name="Hipervínculo" xfId="39310" builtinId="8" hidden="1"/>
    <cellStyle name="Hipervínculo" xfId="39312" builtinId="8" hidden="1"/>
    <cellStyle name="Hipervínculo" xfId="39314" builtinId="8" hidden="1"/>
    <cellStyle name="Hipervínculo" xfId="39316" builtinId="8" hidden="1"/>
    <cellStyle name="Hipervínculo" xfId="39318" builtinId="8" hidden="1"/>
    <cellStyle name="Hipervínculo" xfId="39320" builtinId="8" hidden="1"/>
    <cellStyle name="Hipervínculo" xfId="39322" builtinId="8" hidden="1"/>
    <cellStyle name="Hipervínculo" xfId="39324" builtinId="8" hidden="1"/>
    <cellStyle name="Hipervínculo" xfId="39326" builtinId="8" hidden="1"/>
    <cellStyle name="Hipervínculo" xfId="39328" builtinId="8" hidden="1"/>
    <cellStyle name="Hipervínculo" xfId="39330" builtinId="8" hidden="1"/>
    <cellStyle name="Hipervínculo" xfId="39332" builtinId="8" hidden="1"/>
    <cellStyle name="Hipervínculo" xfId="39334" builtinId="8" hidden="1"/>
    <cellStyle name="Hipervínculo" xfId="39336" builtinId="8" hidden="1"/>
    <cellStyle name="Hipervínculo" xfId="39338" builtinId="8" hidden="1"/>
    <cellStyle name="Hipervínculo" xfId="39340" builtinId="8" hidden="1"/>
    <cellStyle name="Hipervínculo" xfId="39342" builtinId="8" hidden="1"/>
    <cellStyle name="Hipervínculo" xfId="39344" builtinId="8" hidden="1"/>
    <cellStyle name="Hipervínculo" xfId="39346" builtinId="8" hidden="1"/>
    <cellStyle name="Hipervínculo" xfId="39348" builtinId="8" hidden="1"/>
    <cellStyle name="Hipervínculo" xfId="39350" builtinId="8" hidden="1"/>
    <cellStyle name="Hipervínculo" xfId="39352" builtinId="8" hidden="1"/>
    <cellStyle name="Hipervínculo" xfId="39354" builtinId="8" hidden="1"/>
    <cellStyle name="Hipervínculo" xfId="39356" builtinId="8" hidden="1"/>
    <cellStyle name="Hipervínculo" xfId="39358" builtinId="8" hidden="1"/>
    <cellStyle name="Hipervínculo" xfId="39360" builtinId="8" hidden="1"/>
    <cellStyle name="Hipervínculo" xfId="39362" builtinId="8" hidden="1"/>
    <cellStyle name="Hipervínculo" xfId="39364" builtinId="8" hidden="1"/>
    <cellStyle name="Hipervínculo" xfId="39366" builtinId="8" hidden="1"/>
    <cellStyle name="Hipervínculo" xfId="39368" builtinId="8" hidden="1"/>
    <cellStyle name="Hipervínculo" xfId="39370" builtinId="8" hidden="1"/>
    <cellStyle name="Hipervínculo" xfId="39372" builtinId="8" hidden="1"/>
    <cellStyle name="Hipervínculo" xfId="39374" builtinId="8" hidden="1"/>
    <cellStyle name="Hipervínculo" xfId="39376" builtinId="8" hidden="1"/>
    <cellStyle name="Hipervínculo" xfId="39378" builtinId="8" hidden="1"/>
    <cellStyle name="Hipervínculo" xfId="39380" builtinId="8" hidden="1"/>
    <cellStyle name="Hipervínculo" xfId="39382" builtinId="8" hidden="1"/>
    <cellStyle name="Hipervínculo" xfId="39384" builtinId="8" hidden="1"/>
    <cellStyle name="Hipervínculo" xfId="39386" builtinId="8" hidden="1"/>
    <cellStyle name="Hipervínculo" xfId="39388" builtinId="8" hidden="1"/>
    <cellStyle name="Hipervínculo" xfId="39390" builtinId="8" hidden="1"/>
    <cellStyle name="Hipervínculo" xfId="39392" builtinId="8" hidden="1"/>
    <cellStyle name="Hipervínculo" xfId="39394" builtinId="8" hidden="1"/>
    <cellStyle name="Hipervínculo" xfId="39396" builtinId="8" hidden="1"/>
    <cellStyle name="Hipervínculo" xfId="39398" builtinId="8" hidden="1"/>
    <cellStyle name="Hipervínculo" xfId="39400" builtinId="8" hidden="1"/>
    <cellStyle name="Hipervínculo" xfId="39402" builtinId="8" hidden="1"/>
    <cellStyle name="Hipervínculo" xfId="39404" builtinId="8" hidden="1"/>
    <cellStyle name="Hipervínculo" xfId="39406" builtinId="8" hidden="1"/>
    <cellStyle name="Hipervínculo" xfId="39408" builtinId="8" hidden="1"/>
    <cellStyle name="Hipervínculo" xfId="39410" builtinId="8" hidden="1"/>
    <cellStyle name="Hipervínculo" xfId="39412" builtinId="8" hidden="1"/>
    <cellStyle name="Hipervínculo" xfId="39414" builtinId="8" hidden="1"/>
    <cellStyle name="Hipervínculo" xfId="39416" builtinId="8" hidden="1"/>
    <cellStyle name="Hipervínculo" xfId="39418" builtinId="8" hidden="1"/>
    <cellStyle name="Hipervínculo" xfId="39420" builtinId="8" hidden="1"/>
    <cellStyle name="Hipervínculo" xfId="39422" builtinId="8" hidden="1"/>
    <cellStyle name="Hipervínculo" xfId="39424" builtinId="8" hidden="1"/>
    <cellStyle name="Hipervínculo" xfId="39426" builtinId="8" hidden="1"/>
    <cellStyle name="Hipervínculo" xfId="39428" builtinId="8" hidden="1"/>
    <cellStyle name="Hipervínculo" xfId="39430" builtinId="8" hidden="1"/>
    <cellStyle name="Hipervínculo" xfId="39432" builtinId="8" hidden="1"/>
    <cellStyle name="Hipervínculo" xfId="39434" builtinId="8" hidden="1"/>
    <cellStyle name="Hipervínculo" xfId="39436" builtinId="8" hidden="1"/>
    <cellStyle name="Hipervínculo" xfId="39438" builtinId="8" hidden="1"/>
    <cellStyle name="Hipervínculo" xfId="39440" builtinId="8" hidden="1"/>
    <cellStyle name="Hipervínculo" xfId="39442" builtinId="8" hidden="1"/>
    <cellStyle name="Hipervínculo" xfId="39444" builtinId="8" hidden="1"/>
    <cellStyle name="Hipervínculo" xfId="39446" builtinId="8" hidden="1"/>
    <cellStyle name="Hipervínculo" xfId="39448" builtinId="8" hidden="1"/>
    <cellStyle name="Hipervínculo" xfId="39450" builtinId="8" hidden="1"/>
    <cellStyle name="Hipervínculo" xfId="39452" builtinId="8" hidden="1"/>
    <cellStyle name="Hipervínculo" xfId="39454" builtinId="8" hidden="1"/>
    <cellStyle name="Hipervínculo" xfId="39456" builtinId="8" hidden="1"/>
    <cellStyle name="Hipervínculo" xfId="39458" builtinId="8" hidden="1"/>
    <cellStyle name="Hipervínculo" xfId="39460" builtinId="8" hidden="1"/>
    <cellStyle name="Hipervínculo" xfId="39462" builtinId="8" hidden="1"/>
    <cellStyle name="Hipervínculo" xfId="39464" builtinId="8" hidden="1"/>
    <cellStyle name="Hipervínculo" xfId="39466" builtinId="8" hidden="1"/>
    <cellStyle name="Hipervínculo" xfId="39468" builtinId="8" hidden="1"/>
    <cellStyle name="Hipervínculo" xfId="39470" builtinId="8" hidden="1"/>
    <cellStyle name="Hipervínculo" xfId="39472" builtinId="8" hidden="1"/>
    <cellStyle name="Hipervínculo" xfId="39474" builtinId="8" hidden="1"/>
    <cellStyle name="Hipervínculo" xfId="39476" builtinId="8" hidden="1"/>
    <cellStyle name="Hipervínculo" xfId="39478" builtinId="8" hidden="1"/>
    <cellStyle name="Hipervínculo" xfId="39480" builtinId="8" hidden="1"/>
    <cellStyle name="Hipervínculo" xfId="39482" builtinId="8" hidden="1"/>
    <cellStyle name="Hipervínculo" xfId="39484" builtinId="8" hidden="1"/>
    <cellStyle name="Hipervínculo" xfId="39486" builtinId="8" hidden="1"/>
    <cellStyle name="Hipervínculo" xfId="39488" builtinId="8" hidden="1"/>
    <cellStyle name="Hipervínculo" xfId="39490" builtinId="8" hidden="1"/>
    <cellStyle name="Hipervínculo" xfId="39492" builtinId="8" hidden="1"/>
    <cellStyle name="Hipervínculo" xfId="39494" builtinId="8" hidden="1"/>
    <cellStyle name="Hipervínculo" xfId="39496" builtinId="8" hidden="1"/>
    <cellStyle name="Hipervínculo" xfId="39498" builtinId="8" hidden="1"/>
    <cellStyle name="Hipervínculo" xfId="39500" builtinId="8" hidden="1"/>
    <cellStyle name="Hipervínculo" xfId="39502" builtinId="8" hidden="1"/>
    <cellStyle name="Hipervínculo" xfId="39504" builtinId="8" hidden="1"/>
    <cellStyle name="Hipervínculo" xfId="39506" builtinId="8" hidden="1"/>
    <cellStyle name="Hipervínculo" xfId="39508" builtinId="8" hidden="1"/>
    <cellStyle name="Hipervínculo" xfId="39510" builtinId="8" hidden="1"/>
    <cellStyle name="Hipervínculo" xfId="39512" builtinId="8" hidden="1"/>
    <cellStyle name="Hipervínculo" xfId="39514" builtinId="8" hidden="1"/>
    <cellStyle name="Hipervínculo" xfId="39516" builtinId="8" hidden="1"/>
    <cellStyle name="Hipervínculo" xfId="39518" builtinId="8" hidden="1"/>
    <cellStyle name="Hipervínculo" xfId="39520" builtinId="8" hidden="1"/>
    <cellStyle name="Hipervínculo" xfId="39522" builtinId="8" hidden="1"/>
    <cellStyle name="Hipervínculo" xfId="39524" builtinId="8" hidden="1"/>
    <cellStyle name="Hipervínculo" xfId="39526" builtinId="8" hidden="1"/>
    <cellStyle name="Hipervínculo" xfId="39528" builtinId="8" hidden="1"/>
    <cellStyle name="Hipervínculo" xfId="39530" builtinId="8" hidden="1"/>
    <cellStyle name="Hipervínculo" xfId="39532" builtinId="8" hidden="1"/>
    <cellStyle name="Hipervínculo" xfId="39534" builtinId="8" hidden="1"/>
    <cellStyle name="Hipervínculo" xfId="39536" builtinId="8" hidden="1"/>
    <cellStyle name="Hipervínculo" xfId="39538" builtinId="8" hidden="1"/>
    <cellStyle name="Hipervínculo" xfId="39540" builtinId="8" hidden="1"/>
    <cellStyle name="Hipervínculo" xfId="39542" builtinId="8" hidden="1"/>
    <cellStyle name="Hipervínculo" xfId="39544" builtinId="8" hidden="1"/>
    <cellStyle name="Hipervínculo" xfId="39546" builtinId="8" hidden="1"/>
    <cellStyle name="Hipervínculo" xfId="39548" builtinId="8" hidden="1"/>
    <cellStyle name="Hipervínculo" xfId="39550" builtinId="8" hidden="1"/>
    <cellStyle name="Hipervínculo" xfId="39552" builtinId="8" hidden="1"/>
    <cellStyle name="Hipervínculo" xfId="39554" builtinId="8" hidden="1"/>
    <cellStyle name="Hipervínculo" xfId="39556" builtinId="8" hidden="1"/>
    <cellStyle name="Hipervínculo" xfId="39558" builtinId="8" hidden="1"/>
    <cellStyle name="Hipervínculo" xfId="39560" builtinId="8" hidden="1"/>
    <cellStyle name="Hipervínculo" xfId="39562" builtinId="8" hidden="1"/>
    <cellStyle name="Hipervínculo" xfId="39564" builtinId="8" hidden="1"/>
    <cellStyle name="Hipervínculo" xfId="39566" builtinId="8" hidden="1"/>
    <cellStyle name="Hipervínculo" xfId="39568" builtinId="8" hidden="1"/>
    <cellStyle name="Hipervínculo" xfId="39570" builtinId="8" hidden="1"/>
    <cellStyle name="Hipervínculo" xfId="39572" builtinId="8" hidden="1"/>
    <cellStyle name="Hipervínculo" xfId="39574" builtinId="8" hidden="1"/>
    <cellStyle name="Hipervínculo" xfId="39576" builtinId="8" hidden="1"/>
    <cellStyle name="Hipervínculo" xfId="39578" builtinId="8" hidden="1"/>
    <cellStyle name="Hipervínculo" xfId="39580" builtinId="8" hidden="1"/>
    <cellStyle name="Hipervínculo" xfId="39582" builtinId="8" hidden="1"/>
    <cellStyle name="Hipervínculo" xfId="39584" builtinId="8" hidden="1"/>
    <cellStyle name="Hipervínculo" xfId="39586" builtinId="8" hidden="1"/>
    <cellStyle name="Hipervínculo" xfId="39588" builtinId="8" hidden="1"/>
    <cellStyle name="Hipervínculo" xfId="39590" builtinId="8" hidden="1"/>
    <cellStyle name="Hipervínculo" xfId="39592" builtinId="8" hidden="1"/>
    <cellStyle name="Hipervínculo" xfId="39594" builtinId="8" hidden="1"/>
    <cellStyle name="Hipervínculo" xfId="39596" builtinId="8" hidden="1"/>
    <cellStyle name="Hipervínculo" xfId="39598" builtinId="8" hidden="1"/>
    <cellStyle name="Hipervínculo" xfId="39600" builtinId="8" hidden="1"/>
    <cellStyle name="Hipervínculo" xfId="39602" builtinId="8" hidden="1"/>
    <cellStyle name="Hipervínculo" xfId="39604" builtinId="8" hidden="1"/>
    <cellStyle name="Hipervínculo" xfId="39606" builtinId="8" hidden="1"/>
    <cellStyle name="Hipervínculo" xfId="39608" builtinId="8" hidden="1"/>
    <cellStyle name="Hipervínculo" xfId="39610" builtinId="8" hidden="1"/>
    <cellStyle name="Hipervínculo" xfId="39612" builtinId="8" hidden="1"/>
    <cellStyle name="Hipervínculo" xfId="39614" builtinId="8" hidden="1"/>
    <cellStyle name="Hipervínculo" xfId="39616" builtinId="8" hidden="1"/>
    <cellStyle name="Hipervínculo" xfId="39618" builtinId="8" hidden="1"/>
    <cellStyle name="Hipervínculo" xfId="39620" builtinId="8" hidden="1"/>
    <cellStyle name="Hipervínculo" xfId="39622" builtinId="8" hidden="1"/>
    <cellStyle name="Hipervínculo" xfId="39624" builtinId="8" hidden="1"/>
    <cellStyle name="Hipervínculo" xfId="39626" builtinId="8" hidden="1"/>
    <cellStyle name="Hipervínculo" xfId="39628" builtinId="8" hidden="1"/>
    <cellStyle name="Hipervínculo" xfId="39630" builtinId="8" hidden="1"/>
    <cellStyle name="Hipervínculo" xfId="39632" builtinId="8" hidden="1"/>
    <cellStyle name="Hipervínculo" xfId="39634" builtinId="8" hidden="1"/>
    <cellStyle name="Hipervínculo" xfId="39636" builtinId="8" hidden="1"/>
    <cellStyle name="Hipervínculo" xfId="39638" builtinId="8" hidden="1"/>
    <cellStyle name="Hipervínculo" xfId="39640" builtinId="8" hidden="1"/>
    <cellStyle name="Hipervínculo" xfId="39642" builtinId="8" hidden="1"/>
    <cellStyle name="Hipervínculo" xfId="39644" builtinId="8" hidden="1"/>
    <cellStyle name="Hipervínculo" xfId="39646" builtinId="8" hidden="1"/>
    <cellStyle name="Hipervínculo" xfId="39648" builtinId="8" hidden="1"/>
    <cellStyle name="Hipervínculo" xfId="39650" builtinId="8" hidden="1"/>
    <cellStyle name="Hipervínculo" xfId="39652" builtinId="8" hidden="1"/>
    <cellStyle name="Hipervínculo" xfId="39654" builtinId="8" hidden="1"/>
    <cellStyle name="Hipervínculo" xfId="39656" builtinId="8" hidden="1"/>
    <cellStyle name="Hipervínculo" xfId="39658" builtinId="8" hidden="1"/>
    <cellStyle name="Hipervínculo" xfId="39660" builtinId="8" hidden="1"/>
    <cellStyle name="Hipervínculo" xfId="39662" builtinId="8" hidden="1"/>
    <cellStyle name="Hipervínculo" xfId="39664" builtinId="8" hidden="1"/>
    <cellStyle name="Hipervínculo" xfId="39666" builtinId="8" hidden="1"/>
    <cellStyle name="Hipervínculo" xfId="39668" builtinId="8" hidden="1"/>
    <cellStyle name="Hipervínculo" xfId="39670" builtinId="8" hidden="1"/>
    <cellStyle name="Hipervínculo" xfId="39672" builtinId="8" hidden="1"/>
    <cellStyle name="Hipervínculo" xfId="39674" builtinId="8" hidden="1"/>
    <cellStyle name="Hipervínculo" xfId="39676" builtinId="8" hidden="1"/>
    <cellStyle name="Hipervínculo" xfId="39678" builtinId="8" hidden="1"/>
    <cellStyle name="Hipervínculo" xfId="39680" builtinId="8" hidden="1"/>
    <cellStyle name="Hipervínculo" xfId="39682" builtinId="8" hidden="1"/>
    <cellStyle name="Hipervínculo" xfId="39684" builtinId="8" hidden="1"/>
    <cellStyle name="Hipervínculo" xfId="39686" builtinId="8" hidden="1"/>
    <cellStyle name="Hipervínculo" xfId="39688" builtinId="8" hidden="1"/>
    <cellStyle name="Hipervínculo" xfId="39690" builtinId="8" hidden="1"/>
    <cellStyle name="Hipervínculo" xfId="39692" builtinId="8" hidden="1"/>
    <cellStyle name="Hipervínculo" xfId="39694" builtinId="8" hidden="1"/>
    <cellStyle name="Hipervínculo" xfId="39696" builtinId="8" hidden="1"/>
    <cellStyle name="Hipervínculo" xfId="39698" builtinId="8" hidden="1"/>
    <cellStyle name="Hipervínculo" xfId="39700" builtinId="8" hidden="1"/>
    <cellStyle name="Hipervínculo" xfId="39702" builtinId="8" hidden="1"/>
    <cellStyle name="Hipervínculo" xfId="39704" builtinId="8" hidden="1"/>
    <cellStyle name="Hipervínculo" xfId="39706" builtinId="8" hidden="1"/>
    <cellStyle name="Hipervínculo" xfId="39708" builtinId="8" hidden="1"/>
    <cellStyle name="Hipervínculo" xfId="39710" builtinId="8" hidden="1"/>
    <cellStyle name="Hipervínculo" xfId="39712" builtinId="8" hidden="1"/>
    <cellStyle name="Hipervínculo" xfId="39714" builtinId="8" hidden="1"/>
    <cellStyle name="Hipervínculo" xfId="39716" builtinId="8" hidden="1"/>
    <cellStyle name="Hipervínculo" xfId="39718" builtinId="8" hidden="1"/>
    <cellStyle name="Hipervínculo" xfId="39720" builtinId="8" hidden="1"/>
    <cellStyle name="Hipervínculo" xfId="39722" builtinId="8" hidden="1"/>
    <cellStyle name="Hipervínculo" xfId="39724" builtinId="8" hidden="1"/>
    <cellStyle name="Hipervínculo" xfId="39726" builtinId="8" hidden="1"/>
    <cellStyle name="Hipervínculo" xfId="39728" builtinId="8" hidden="1"/>
    <cellStyle name="Hipervínculo" xfId="39730" builtinId="8" hidden="1"/>
    <cellStyle name="Hipervínculo" xfId="39732" builtinId="8" hidden="1"/>
    <cellStyle name="Hipervínculo" xfId="39734" builtinId="8" hidden="1"/>
    <cellStyle name="Hipervínculo" xfId="39736" builtinId="8" hidden="1"/>
    <cellStyle name="Hipervínculo" xfId="39738" builtinId="8" hidden="1"/>
    <cellStyle name="Hipervínculo" xfId="39740" builtinId="8" hidden="1"/>
    <cellStyle name="Hipervínculo" xfId="39742" builtinId="8" hidden="1"/>
    <cellStyle name="Hipervínculo" xfId="39744" builtinId="8" hidden="1"/>
    <cellStyle name="Hipervínculo" xfId="39746" builtinId="8" hidden="1"/>
    <cellStyle name="Hipervínculo" xfId="39748" builtinId="8" hidden="1"/>
    <cellStyle name="Hipervínculo" xfId="39750" builtinId="8" hidden="1"/>
    <cellStyle name="Hipervínculo" xfId="39752" builtinId="8" hidden="1"/>
    <cellStyle name="Hipervínculo" xfId="39754" builtinId="8" hidden="1"/>
    <cellStyle name="Hipervínculo" xfId="39756" builtinId="8" hidden="1"/>
    <cellStyle name="Hipervínculo" xfId="39758" builtinId="8" hidden="1"/>
    <cellStyle name="Hipervínculo" xfId="39760" builtinId="8" hidden="1"/>
    <cellStyle name="Hipervínculo" xfId="39762" builtinId="8" hidden="1"/>
    <cellStyle name="Hipervínculo" xfId="39764" builtinId="8" hidden="1"/>
    <cellStyle name="Hipervínculo" xfId="39766" builtinId="8" hidden="1"/>
    <cellStyle name="Hipervínculo" xfId="39768" builtinId="8" hidden="1"/>
    <cellStyle name="Hipervínculo" xfId="39770" builtinId="8" hidden="1"/>
    <cellStyle name="Hipervínculo" xfId="39772" builtinId="8" hidden="1"/>
    <cellStyle name="Hipervínculo" xfId="39774" builtinId="8" hidden="1"/>
    <cellStyle name="Hipervínculo" xfId="39776" builtinId="8" hidden="1"/>
    <cellStyle name="Hipervínculo" xfId="39778" builtinId="8" hidden="1"/>
    <cellStyle name="Hipervínculo" xfId="39780" builtinId="8" hidden="1"/>
    <cellStyle name="Hipervínculo" xfId="39782" builtinId="8" hidden="1"/>
    <cellStyle name="Hipervínculo" xfId="39784" builtinId="8" hidden="1"/>
    <cellStyle name="Hipervínculo" xfId="39786" builtinId="8" hidden="1"/>
    <cellStyle name="Hipervínculo" xfId="39788" builtinId="8" hidden="1"/>
    <cellStyle name="Hipervínculo" xfId="39790" builtinId="8" hidden="1"/>
    <cellStyle name="Hipervínculo" xfId="39792" builtinId="8" hidden="1"/>
    <cellStyle name="Hipervínculo" xfId="39794" builtinId="8" hidden="1"/>
    <cellStyle name="Hipervínculo" xfId="39796" builtinId="8" hidden="1"/>
    <cellStyle name="Hipervínculo" xfId="39798" builtinId="8" hidden="1"/>
    <cellStyle name="Hipervínculo" xfId="39800" builtinId="8" hidden="1"/>
    <cellStyle name="Hipervínculo" xfId="39802" builtinId="8" hidden="1"/>
    <cellStyle name="Hipervínculo" xfId="39804" builtinId="8" hidden="1"/>
    <cellStyle name="Hipervínculo" xfId="39806" builtinId="8" hidden="1"/>
    <cellStyle name="Hipervínculo" xfId="39808" builtinId="8" hidden="1"/>
    <cellStyle name="Hipervínculo" xfId="39810" builtinId="8" hidden="1"/>
    <cellStyle name="Hipervínculo" xfId="39812" builtinId="8" hidden="1"/>
    <cellStyle name="Hipervínculo" xfId="39814" builtinId="8" hidden="1"/>
    <cellStyle name="Hipervínculo" xfId="39816" builtinId="8" hidden="1"/>
    <cellStyle name="Hipervínculo" xfId="39818" builtinId="8" hidden="1"/>
    <cellStyle name="Hipervínculo" xfId="39820" builtinId="8" hidden="1"/>
    <cellStyle name="Hipervínculo" xfId="39822" builtinId="8" hidden="1"/>
    <cellStyle name="Hipervínculo" xfId="39824" builtinId="8" hidden="1"/>
    <cellStyle name="Hipervínculo" xfId="39826" builtinId="8" hidden="1"/>
    <cellStyle name="Hipervínculo" xfId="39828" builtinId="8" hidden="1"/>
    <cellStyle name="Hipervínculo" xfId="39830" builtinId="8" hidden="1"/>
    <cellStyle name="Hipervínculo" xfId="39832" builtinId="8" hidden="1"/>
    <cellStyle name="Hipervínculo" xfId="39834" builtinId="8" hidden="1"/>
    <cellStyle name="Hipervínculo" xfId="39836" builtinId="8" hidden="1"/>
    <cellStyle name="Hipervínculo" xfId="39838" builtinId="8" hidden="1"/>
    <cellStyle name="Hipervínculo" xfId="39840" builtinId="8" hidden="1"/>
    <cellStyle name="Hipervínculo" xfId="39842" builtinId="8" hidden="1"/>
    <cellStyle name="Hipervínculo" xfId="39844" builtinId="8" hidden="1"/>
    <cellStyle name="Hipervínculo" xfId="39846" builtinId="8" hidden="1"/>
    <cellStyle name="Hipervínculo" xfId="39848" builtinId="8" hidden="1"/>
    <cellStyle name="Hipervínculo" xfId="39850" builtinId="8" hidden="1"/>
    <cellStyle name="Hipervínculo" xfId="39852" builtinId="8" hidden="1"/>
    <cellStyle name="Hipervínculo" xfId="39854" builtinId="8" hidden="1"/>
    <cellStyle name="Hipervínculo" xfId="39856" builtinId="8" hidden="1"/>
    <cellStyle name="Hipervínculo" xfId="39858" builtinId="8" hidden="1"/>
    <cellStyle name="Hipervínculo" xfId="39860" builtinId="8" hidden="1"/>
    <cellStyle name="Hipervínculo" xfId="39862" builtinId="8" hidden="1"/>
    <cellStyle name="Hipervínculo" xfId="39864" builtinId="8" hidden="1"/>
    <cellStyle name="Hipervínculo" xfId="39866" builtinId="8" hidden="1"/>
    <cellStyle name="Hipervínculo" xfId="39868" builtinId="8" hidden="1"/>
    <cellStyle name="Hipervínculo" xfId="39870" builtinId="8" hidden="1"/>
    <cellStyle name="Hipervínculo" xfId="39872" builtinId="8" hidden="1"/>
    <cellStyle name="Hipervínculo" xfId="39874" builtinId="8" hidden="1"/>
    <cellStyle name="Hipervínculo" xfId="39876" builtinId="8" hidden="1"/>
    <cellStyle name="Hipervínculo" xfId="39878" builtinId="8" hidden="1"/>
    <cellStyle name="Hipervínculo" xfId="39880" builtinId="8" hidden="1"/>
    <cellStyle name="Hipervínculo" xfId="39882" builtinId="8" hidden="1"/>
    <cellStyle name="Hipervínculo" xfId="39884" builtinId="8" hidden="1"/>
    <cellStyle name="Hipervínculo" xfId="39886" builtinId="8" hidden="1"/>
    <cellStyle name="Hipervínculo" xfId="39888" builtinId="8" hidden="1"/>
    <cellStyle name="Hipervínculo" xfId="39890" builtinId="8" hidden="1"/>
    <cellStyle name="Hipervínculo" xfId="39892" builtinId="8" hidden="1"/>
    <cellStyle name="Hipervínculo" xfId="39894" builtinId="8" hidden="1"/>
    <cellStyle name="Hipervínculo" xfId="39896" builtinId="8" hidden="1"/>
    <cellStyle name="Hipervínculo" xfId="39898" builtinId="8" hidden="1"/>
    <cellStyle name="Hipervínculo" xfId="39900" builtinId="8" hidden="1"/>
    <cellStyle name="Hipervínculo" xfId="39902" builtinId="8" hidden="1"/>
    <cellStyle name="Hipervínculo" xfId="39904" builtinId="8" hidden="1"/>
    <cellStyle name="Hipervínculo" xfId="39906" builtinId="8" hidden="1"/>
    <cellStyle name="Hipervínculo" xfId="39908" builtinId="8" hidden="1"/>
    <cellStyle name="Hipervínculo" xfId="39910" builtinId="8" hidden="1"/>
    <cellStyle name="Hipervínculo" xfId="39912" builtinId="8" hidden="1"/>
    <cellStyle name="Hipervínculo" xfId="39914" builtinId="8" hidden="1"/>
    <cellStyle name="Hipervínculo" xfId="39916" builtinId="8" hidden="1"/>
    <cellStyle name="Hipervínculo" xfId="39918" builtinId="8" hidden="1"/>
    <cellStyle name="Hipervínculo" xfId="39920" builtinId="8" hidden="1"/>
    <cellStyle name="Hipervínculo" xfId="39922" builtinId="8" hidden="1"/>
    <cellStyle name="Hipervínculo" xfId="39924" builtinId="8" hidden="1"/>
    <cellStyle name="Hipervínculo" xfId="39926" builtinId="8" hidden="1"/>
    <cellStyle name="Hipervínculo" xfId="39928" builtinId="8" hidden="1"/>
    <cellStyle name="Hipervínculo" xfId="39930" builtinId="8" hidden="1"/>
    <cellStyle name="Hipervínculo" xfId="39932" builtinId="8" hidden="1"/>
    <cellStyle name="Hipervínculo" xfId="39934" builtinId="8" hidden="1"/>
    <cellStyle name="Hipervínculo" xfId="39936" builtinId="8" hidden="1"/>
    <cellStyle name="Hipervínculo" xfId="39938" builtinId="8" hidden="1"/>
    <cellStyle name="Hipervínculo" xfId="39940" builtinId="8" hidden="1"/>
    <cellStyle name="Hipervínculo" xfId="39942" builtinId="8" hidden="1"/>
    <cellStyle name="Hipervínculo" xfId="39944" builtinId="8" hidden="1"/>
    <cellStyle name="Hipervínculo" xfId="39946" builtinId="8" hidden="1"/>
    <cellStyle name="Hipervínculo" xfId="39948" builtinId="8" hidden="1"/>
    <cellStyle name="Hipervínculo" xfId="39950" builtinId="8" hidden="1"/>
    <cellStyle name="Hipervínculo" xfId="39952" builtinId="8" hidden="1"/>
    <cellStyle name="Hipervínculo" xfId="39954" builtinId="8" hidden="1"/>
    <cellStyle name="Hipervínculo" xfId="39956" builtinId="8" hidden="1"/>
    <cellStyle name="Hipervínculo" xfId="39958" builtinId="8" hidden="1"/>
    <cellStyle name="Hipervínculo" xfId="39960" builtinId="8" hidden="1"/>
    <cellStyle name="Hipervínculo" xfId="39962" builtinId="8" hidden="1"/>
    <cellStyle name="Hipervínculo" xfId="39964" builtinId="8" hidden="1"/>
    <cellStyle name="Hipervínculo" xfId="39966" builtinId="8" hidden="1"/>
    <cellStyle name="Hipervínculo" xfId="39968" builtinId="8" hidden="1"/>
    <cellStyle name="Hipervínculo" xfId="39970" builtinId="8" hidden="1"/>
    <cellStyle name="Hipervínculo" xfId="39972" builtinId="8" hidden="1"/>
    <cellStyle name="Hipervínculo" xfId="39974" builtinId="8" hidden="1"/>
    <cellStyle name="Hipervínculo" xfId="39976" builtinId="8" hidden="1"/>
    <cellStyle name="Hipervínculo" xfId="39978" builtinId="8" hidden="1"/>
    <cellStyle name="Hipervínculo" xfId="39980" builtinId="8" hidden="1"/>
    <cellStyle name="Hipervínculo" xfId="39982" builtinId="8" hidden="1"/>
    <cellStyle name="Hipervínculo" xfId="39984" builtinId="8" hidden="1"/>
    <cellStyle name="Hipervínculo" xfId="39986" builtinId="8" hidden="1"/>
    <cellStyle name="Hipervínculo" xfId="39988" builtinId="8" hidden="1"/>
    <cellStyle name="Hipervínculo" xfId="39990" builtinId="8" hidden="1"/>
    <cellStyle name="Hipervínculo" xfId="39992" builtinId="8" hidden="1"/>
    <cellStyle name="Hipervínculo" xfId="39994" builtinId="8" hidden="1"/>
    <cellStyle name="Hipervínculo" xfId="39996" builtinId="8" hidden="1"/>
    <cellStyle name="Hipervínculo" xfId="39998" builtinId="8" hidden="1"/>
    <cellStyle name="Hipervínculo" xfId="40000" builtinId="8" hidden="1"/>
    <cellStyle name="Hipervínculo" xfId="40002" builtinId="8" hidden="1"/>
    <cellStyle name="Hipervínculo" xfId="40004" builtinId="8" hidden="1"/>
    <cellStyle name="Hipervínculo" xfId="40006" builtinId="8" hidden="1"/>
    <cellStyle name="Hipervínculo" xfId="40008" builtinId="8" hidden="1"/>
    <cellStyle name="Hipervínculo" xfId="40010" builtinId="8" hidden="1"/>
    <cellStyle name="Hipervínculo" xfId="40012" builtinId="8" hidden="1"/>
    <cellStyle name="Hipervínculo" xfId="40014" builtinId="8" hidden="1"/>
    <cellStyle name="Hipervínculo" xfId="40016" builtinId="8" hidden="1"/>
    <cellStyle name="Hipervínculo" xfId="40018" builtinId="8" hidden="1"/>
    <cellStyle name="Hipervínculo" xfId="40020" builtinId="8" hidden="1"/>
    <cellStyle name="Hipervínculo" xfId="40022" builtinId="8" hidden="1"/>
    <cellStyle name="Hipervínculo" xfId="40024" builtinId="8" hidden="1"/>
    <cellStyle name="Hipervínculo" xfId="40026" builtinId="8" hidden="1"/>
    <cellStyle name="Hipervínculo" xfId="40028" builtinId="8" hidden="1"/>
    <cellStyle name="Hipervínculo" xfId="40030" builtinId="8" hidden="1"/>
    <cellStyle name="Hipervínculo" xfId="40032" builtinId="8" hidden="1"/>
    <cellStyle name="Hipervínculo" xfId="40034" builtinId="8" hidden="1"/>
    <cellStyle name="Hipervínculo" xfId="40036" builtinId="8" hidden="1"/>
    <cellStyle name="Hipervínculo" xfId="40038" builtinId="8" hidden="1"/>
    <cellStyle name="Hipervínculo" xfId="40040" builtinId="8" hidden="1"/>
    <cellStyle name="Hipervínculo" xfId="40042" builtinId="8" hidden="1"/>
    <cellStyle name="Hipervínculo" xfId="40044" builtinId="8" hidden="1"/>
    <cellStyle name="Hipervínculo" xfId="40046" builtinId="8" hidden="1"/>
    <cellStyle name="Hipervínculo" xfId="40048" builtinId="8" hidden="1"/>
    <cellStyle name="Hipervínculo" xfId="40050" builtinId="8" hidden="1"/>
    <cellStyle name="Hipervínculo" xfId="40052" builtinId="8" hidden="1"/>
    <cellStyle name="Hipervínculo" xfId="40054" builtinId="8" hidden="1"/>
    <cellStyle name="Hipervínculo" xfId="40056" builtinId="8" hidden="1"/>
    <cellStyle name="Hipervínculo" xfId="40058" builtinId="8" hidden="1"/>
    <cellStyle name="Hipervínculo" xfId="40060" builtinId="8" hidden="1"/>
    <cellStyle name="Hipervínculo" xfId="40062" builtinId="8" hidden="1"/>
    <cellStyle name="Hipervínculo" xfId="40064" builtinId="8" hidden="1"/>
    <cellStyle name="Hipervínculo" xfId="40066" builtinId="8" hidden="1"/>
    <cellStyle name="Hipervínculo" xfId="40068" builtinId="8" hidden="1"/>
    <cellStyle name="Hipervínculo" xfId="40070" builtinId="8" hidden="1"/>
    <cellStyle name="Hipervínculo" xfId="40072" builtinId="8" hidden="1"/>
    <cellStyle name="Hipervínculo" xfId="40074" builtinId="8" hidden="1"/>
    <cellStyle name="Hipervínculo" xfId="40076" builtinId="8" hidden="1"/>
    <cellStyle name="Hipervínculo" xfId="40078" builtinId="8" hidden="1"/>
    <cellStyle name="Hipervínculo" xfId="40080" builtinId="8" hidden="1"/>
    <cellStyle name="Hipervínculo" xfId="40082" builtinId="8" hidden="1"/>
    <cellStyle name="Hipervínculo" xfId="40084" builtinId="8" hidden="1"/>
    <cellStyle name="Hipervínculo" xfId="40086" builtinId="8" hidden="1"/>
    <cellStyle name="Hipervínculo" xfId="40088" builtinId="8" hidden="1"/>
    <cellStyle name="Hipervínculo" xfId="40090" builtinId="8" hidden="1"/>
    <cellStyle name="Hipervínculo" xfId="40092" builtinId="8" hidden="1"/>
    <cellStyle name="Hipervínculo" xfId="40094" builtinId="8" hidden="1"/>
    <cellStyle name="Hipervínculo" xfId="40096" builtinId="8" hidden="1"/>
    <cellStyle name="Hipervínculo" xfId="40098" builtinId="8" hidden="1"/>
    <cellStyle name="Hipervínculo" xfId="40100" builtinId="8" hidden="1"/>
    <cellStyle name="Hipervínculo" xfId="40102" builtinId="8" hidden="1"/>
    <cellStyle name="Hipervínculo" xfId="40104" builtinId="8" hidden="1"/>
    <cellStyle name="Hipervínculo" xfId="40106" builtinId="8" hidden="1"/>
    <cellStyle name="Hipervínculo" xfId="40108" builtinId="8" hidden="1"/>
    <cellStyle name="Hipervínculo" xfId="40110" builtinId="8" hidden="1"/>
    <cellStyle name="Hipervínculo" xfId="40112" builtinId="8" hidden="1"/>
    <cellStyle name="Hipervínculo" xfId="40114" builtinId="8" hidden="1"/>
    <cellStyle name="Hipervínculo" xfId="40116" builtinId="8" hidden="1"/>
    <cellStyle name="Hipervínculo" xfId="40118" builtinId="8" hidden="1"/>
    <cellStyle name="Hipervínculo" xfId="40120" builtinId="8" hidden="1"/>
    <cellStyle name="Hipervínculo" xfId="40122" builtinId="8" hidden="1"/>
    <cellStyle name="Hipervínculo" xfId="40124" builtinId="8" hidden="1"/>
    <cellStyle name="Hipervínculo" xfId="40126" builtinId="8" hidden="1"/>
    <cellStyle name="Hipervínculo" xfId="40128" builtinId="8" hidden="1"/>
    <cellStyle name="Hipervínculo" xfId="40130" builtinId="8" hidden="1"/>
    <cellStyle name="Hipervínculo" xfId="40132" builtinId="8" hidden="1"/>
    <cellStyle name="Hipervínculo" xfId="40134" builtinId="8" hidden="1"/>
    <cellStyle name="Hipervínculo" xfId="40136" builtinId="8" hidden="1"/>
    <cellStyle name="Hipervínculo" xfId="40138" builtinId="8" hidden="1"/>
    <cellStyle name="Hipervínculo" xfId="40140" builtinId="8" hidden="1"/>
    <cellStyle name="Hipervínculo" xfId="40142" builtinId="8" hidden="1"/>
    <cellStyle name="Hipervínculo" xfId="40144" builtinId="8" hidden="1"/>
    <cellStyle name="Hipervínculo" xfId="40146" builtinId="8" hidden="1"/>
    <cellStyle name="Hipervínculo" xfId="40148" builtinId="8" hidden="1"/>
    <cellStyle name="Hipervínculo" xfId="40150" builtinId="8" hidden="1"/>
    <cellStyle name="Hipervínculo" xfId="40152" builtinId="8" hidden="1"/>
    <cellStyle name="Hipervínculo" xfId="40154" builtinId="8" hidden="1"/>
    <cellStyle name="Hipervínculo" xfId="40156" builtinId="8" hidden="1"/>
    <cellStyle name="Hipervínculo" xfId="40158" builtinId="8" hidden="1"/>
    <cellStyle name="Hipervínculo" xfId="40160" builtinId="8" hidden="1"/>
    <cellStyle name="Hipervínculo" xfId="40162" builtinId="8" hidden="1"/>
    <cellStyle name="Hipervínculo" xfId="40164" builtinId="8" hidden="1"/>
    <cellStyle name="Hipervínculo" xfId="40166" builtinId="8" hidden="1"/>
    <cellStyle name="Hipervínculo" xfId="40168" builtinId="8" hidden="1"/>
    <cellStyle name="Hipervínculo" xfId="40170" builtinId="8" hidden="1"/>
    <cellStyle name="Hipervínculo" xfId="40172" builtinId="8" hidden="1"/>
    <cellStyle name="Hipervínculo" xfId="40174" builtinId="8" hidden="1"/>
    <cellStyle name="Hipervínculo" xfId="40176" builtinId="8" hidden="1"/>
    <cellStyle name="Hipervínculo" xfId="40178" builtinId="8" hidden="1"/>
    <cellStyle name="Hipervínculo" xfId="40180" builtinId="8" hidden="1"/>
    <cellStyle name="Hipervínculo" xfId="40182" builtinId="8" hidden="1"/>
    <cellStyle name="Hipervínculo" xfId="40184" builtinId="8" hidden="1"/>
    <cellStyle name="Hipervínculo" xfId="40186" builtinId="8" hidden="1"/>
    <cellStyle name="Hipervínculo" xfId="40188" builtinId="8" hidden="1"/>
    <cellStyle name="Hipervínculo" xfId="40190" builtinId="8" hidden="1"/>
    <cellStyle name="Hipervínculo" xfId="40192" builtinId="8" hidden="1"/>
    <cellStyle name="Hipervínculo" xfId="40194" builtinId="8" hidden="1"/>
    <cellStyle name="Hipervínculo" xfId="40196" builtinId="8" hidden="1"/>
    <cellStyle name="Hipervínculo" xfId="40198" builtinId="8" hidden="1"/>
    <cellStyle name="Hipervínculo" xfId="40200" builtinId="8" hidden="1"/>
    <cellStyle name="Hipervínculo" xfId="40202" builtinId="8" hidden="1"/>
    <cellStyle name="Hipervínculo" xfId="40204" builtinId="8" hidden="1"/>
    <cellStyle name="Hipervínculo" xfId="40206" builtinId="8" hidden="1"/>
    <cellStyle name="Hipervínculo" xfId="40208" builtinId="8" hidden="1"/>
    <cellStyle name="Hipervínculo" xfId="40210" builtinId="8" hidden="1"/>
    <cellStyle name="Hipervínculo" xfId="40212" builtinId="8" hidden="1"/>
    <cellStyle name="Hipervínculo" xfId="40214" builtinId="8" hidden="1"/>
    <cellStyle name="Hipervínculo" xfId="40216" builtinId="8" hidden="1"/>
    <cellStyle name="Hipervínculo" xfId="40218" builtinId="8" hidden="1"/>
    <cellStyle name="Hipervínculo" xfId="40220" builtinId="8" hidden="1"/>
    <cellStyle name="Hipervínculo" xfId="40222" builtinId="8" hidden="1"/>
    <cellStyle name="Hipervínculo" xfId="40224" builtinId="8" hidden="1"/>
    <cellStyle name="Hipervínculo" xfId="40226" builtinId="8" hidden="1"/>
    <cellStyle name="Hipervínculo" xfId="40228" builtinId="8" hidden="1"/>
    <cellStyle name="Hipervínculo" xfId="40230" builtinId="8" hidden="1"/>
    <cellStyle name="Hipervínculo" xfId="40232" builtinId="8" hidden="1"/>
    <cellStyle name="Hipervínculo" xfId="40234" builtinId="8" hidden="1"/>
    <cellStyle name="Hipervínculo" xfId="40236" builtinId="8" hidden="1"/>
    <cellStyle name="Hipervínculo" xfId="40238" builtinId="8" hidden="1"/>
    <cellStyle name="Hipervínculo" xfId="40240" builtinId="8" hidden="1"/>
    <cellStyle name="Hipervínculo" xfId="40242" builtinId="8" hidden="1"/>
    <cellStyle name="Hipervínculo" xfId="40244" builtinId="8" hidden="1"/>
    <cellStyle name="Hipervínculo" xfId="40246" builtinId="8" hidden="1"/>
    <cellStyle name="Hipervínculo" xfId="40248" builtinId="8" hidden="1"/>
    <cellStyle name="Hipervínculo" xfId="40250" builtinId="8" hidden="1"/>
    <cellStyle name="Hipervínculo" xfId="40252" builtinId="8" hidden="1"/>
    <cellStyle name="Hipervínculo" xfId="40254" builtinId="8" hidden="1"/>
    <cellStyle name="Hipervínculo" xfId="40256" builtinId="8" hidden="1"/>
    <cellStyle name="Hipervínculo" xfId="40258" builtinId="8" hidden="1"/>
    <cellStyle name="Hipervínculo" xfId="40260" builtinId="8" hidden="1"/>
    <cellStyle name="Hipervínculo" xfId="40262" builtinId="8" hidden="1"/>
    <cellStyle name="Hipervínculo" xfId="40264" builtinId="8" hidden="1"/>
    <cellStyle name="Hipervínculo" xfId="40266" builtinId="8" hidden="1"/>
    <cellStyle name="Hipervínculo" xfId="40268" builtinId="8" hidden="1"/>
    <cellStyle name="Hipervínculo" xfId="40270" builtinId="8" hidden="1"/>
    <cellStyle name="Hipervínculo" xfId="40272" builtinId="8" hidden="1"/>
    <cellStyle name="Hipervínculo" xfId="40274" builtinId="8" hidden="1"/>
    <cellStyle name="Hipervínculo" xfId="40276" builtinId="8" hidden="1"/>
    <cellStyle name="Hipervínculo" xfId="40278" builtinId="8" hidden="1"/>
    <cellStyle name="Hipervínculo" xfId="40280" builtinId="8" hidden="1"/>
    <cellStyle name="Hipervínculo" xfId="40282" builtinId="8" hidden="1"/>
    <cellStyle name="Hipervínculo" xfId="40284" builtinId="8" hidden="1"/>
    <cellStyle name="Hipervínculo" xfId="40286" builtinId="8" hidden="1"/>
    <cellStyle name="Hipervínculo" xfId="40288" builtinId="8" hidden="1"/>
    <cellStyle name="Hipervínculo" xfId="40290" builtinId="8" hidden="1"/>
    <cellStyle name="Hipervínculo" xfId="40292" builtinId="8" hidden="1"/>
    <cellStyle name="Hipervínculo" xfId="40294" builtinId="8" hidden="1"/>
    <cellStyle name="Hipervínculo" xfId="40296" builtinId="8" hidden="1"/>
    <cellStyle name="Hipervínculo" xfId="40298" builtinId="8" hidden="1"/>
    <cellStyle name="Hipervínculo" xfId="40300" builtinId="8" hidden="1"/>
    <cellStyle name="Hipervínculo" xfId="40302" builtinId="8" hidden="1"/>
    <cellStyle name="Hipervínculo" xfId="40304" builtinId="8" hidden="1"/>
    <cellStyle name="Hipervínculo" xfId="40306" builtinId="8" hidden="1"/>
    <cellStyle name="Hipervínculo" xfId="40308" builtinId="8" hidden="1"/>
    <cellStyle name="Hipervínculo" xfId="40310" builtinId="8" hidden="1"/>
    <cellStyle name="Hipervínculo" xfId="40312" builtinId="8" hidden="1"/>
    <cellStyle name="Hipervínculo" xfId="40314" builtinId="8" hidden="1"/>
    <cellStyle name="Hipervínculo" xfId="40316" builtinId="8" hidden="1"/>
    <cellStyle name="Hipervínculo" xfId="40318" builtinId="8" hidden="1"/>
    <cellStyle name="Hipervínculo" xfId="40320" builtinId="8" hidden="1"/>
    <cellStyle name="Hipervínculo" xfId="40322" builtinId="8" hidden="1"/>
    <cellStyle name="Hipervínculo" xfId="40324" builtinId="8" hidden="1"/>
    <cellStyle name="Hipervínculo" xfId="40326" builtinId="8" hidden="1"/>
    <cellStyle name="Hipervínculo" xfId="40328" builtinId="8" hidden="1"/>
    <cellStyle name="Hipervínculo" xfId="40330" builtinId="8" hidden="1"/>
    <cellStyle name="Hipervínculo" xfId="40332" builtinId="8" hidden="1"/>
    <cellStyle name="Hipervínculo" xfId="40334" builtinId="8" hidden="1"/>
    <cellStyle name="Hipervínculo" xfId="40336" builtinId="8" hidden="1"/>
    <cellStyle name="Hipervínculo" xfId="40338" builtinId="8" hidden="1"/>
    <cellStyle name="Hipervínculo" xfId="40340" builtinId="8" hidden="1"/>
    <cellStyle name="Hipervínculo" xfId="40342" builtinId="8" hidden="1"/>
    <cellStyle name="Hipervínculo" xfId="40344" builtinId="8" hidden="1"/>
    <cellStyle name="Hipervínculo" xfId="40346" builtinId="8" hidden="1"/>
    <cellStyle name="Hipervínculo" xfId="40348" builtinId="8" hidden="1"/>
    <cellStyle name="Hipervínculo" xfId="40350" builtinId="8" hidden="1"/>
    <cellStyle name="Hipervínculo" xfId="40352" builtinId="8" hidden="1"/>
    <cellStyle name="Hipervínculo" xfId="40354" builtinId="8" hidden="1"/>
    <cellStyle name="Hipervínculo" xfId="40356" builtinId="8" hidden="1"/>
    <cellStyle name="Hipervínculo" xfId="40358" builtinId="8" hidden="1"/>
    <cellStyle name="Hipervínculo" xfId="40360" builtinId="8" hidden="1"/>
    <cellStyle name="Hipervínculo" xfId="40362" builtinId="8" hidden="1"/>
    <cellStyle name="Hipervínculo" xfId="40364" builtinId="8" hidden="1"/>
    <cellStyle name="Hipervínculo" xfId="40366" builtinId="8" hidden="1"/>
    <cellStyle name="Hipervínculo" xfId="40368" builtinId="8" hidden="1"/>
    <cellStyle name="Hipervínculo" xfId="40370" builtinId="8" hidden="1"/>
    <cellStyle name="Hipervínculo" xfId="40372" builtinId="8" hidden="1"/>
    <cellStyle name="Hipervínculo" xfId="40374" builtinId="8" hidden="1"/>
    <cellStyle name="Hipervínculo" xfId="40376" builtinId="8" hidden="1"/>
    <cellStyle name="Hipervínculo" xfId="40378" builtinId="8" hidden="1"/>
    <cellStyle name="Hipervínculo" xfId="40380" builtinId="8" hidden="1"/>
    <cellStyle name="Hipervínculo" xfId="40382" builtinId="8" hidden="1"/>
    <cellStyle name="Hipervínculo" xfId="40384" builtinId="8" hidden="1"/>
    <cellStyle name="Hipervínculo" xfId="40386" builtinId="8" hidden="1"/>
    <cellStyle name="Hipervínculo" xfId="40388" builtinId="8" hidden="1"/>
    <cellStyle name="Hipervínculo" xfId="40390" builtinId="8" hidden="1"/>
    <cellStyle name="Hipervínculo" xfId="40392" builtinId="8" hidden="1"/>
    <cellStyle name="Hipervínculo" xfId="40394" builtinId="8" hidden="1"/>
    <cellStyle name="Hipervínculo" xfId="40396" builtinId="8" hidden="1"/>
    <cellStyle name="Hipervínculo" xfId="40398" builtinId="8" hidden="1"/>
    <cellStyle name="Hipervínculo" xfId="40400" builtinId="8" hidden="1"/>
    <cellStyle name="Hipervínculo" xfId="40402" builtinId="8" hidden="1"/>
    <cellStyle name="Hipervínculo" xfId="40404" builtinId="8" hidden="1"/>
    <cellStyle name="Hipervínculo" xfId="40406" builtinId="8" hidden="1"/>
    <cellStyle name="Hipervínculo" xfId="40408" builtinId="8" hidden="1"/>
    <cellStyle name="Hipervínculo" xfId="40410" builtinId="8" hidden="1"/>
    <cellStyle name="Hipervínculo" xfId="40412" builtinId="8" hidden="1"/>
    <cellStyle name="Hipervínculo" xfId="40414" builtinId="8" hidden="1"/>
    <cellStyle name="Hipervínculo" xfId="40416" builtinId="8" hidden="1"/>
    <cellStyle name="Hipervínculo" xfId="40418" builtinId="8" hidden="1"/>
    <cellStyle name="Hipervínculo" xfId="40420" builtinId="8" hidden="1"/>
    <cellStyle name="Hipervínculo" xfId="40422" builtinId="8" hidden="1"/>
    <cellStyle name="Hipervínculo" xfId="40424" builtinId="8" hidden="1"/>
    <cellStyle name="Hipervínculo" xfId="40426" builtinId="8" hidden="1"/>
    <cellStyle name="Hipervínculo" xfId="40428" builtinId="8" hidden="1"/>
    <cellStyle name="Hipervínculo" xfId="40430" builtinId="8" hidden="1"/>
    <cellStyle name="Hipervínculo" xfId="40432" builtinId="8" hidden="1"/>
    <cellStyle name="Hipervínculo" xfId="40434" builtinId="8" hidden="1"/>
    <cellStyle name="Hipervínculo" xfId="40436" builtinId="8" hidden="1"/>
    <cellStyle name="Hipervínculo" xfId="40438" builtinId="8" hidden="1"/>
    <cellStyle name="Hipervínculo" xfId="40440" builtinId="8" hidden="1"/>
    <cellStyle name="Hipervínculo" xfId="40442" builtinId="8" hidden="1"/>
    <cellStyle name="Hipervínculo" xfId="40444" builtinId="8" hidden="1"/>
    <cellStyle name="Hipervínculo" xfId="40446" builtinId="8" hidden="1"/>
    <cellStyle name="Hipervínculo" xfId="40448" builtinId="8" hidden="1"/>
    <cellStyle name="Hipervínculo" xfId="40450" builtinId="8" hidden="1"/>
    <cellStyle name="Hipervínculo" xfId="40452" builtinId="8" hidden="1"/>
    <cellStyle name="Hipervínculo" xfId="40454" builtinId="8" hidden="1"/>
    <cellStyle name="Hipervínculo" xfId="40456" builtinId="8" hidden="1"/>
    <cellStyle name="Hipervínculo" xfId="40458" builtinId="8" hidden="1"/>
    <cellStyle name="Hipervínculo" xfId="40460" builtinId="8" hidden="1"/>
    <cellStyle name="Hipervínculo" xfId="40462" builtinId="8" hidden="1"/>
    <cellStyle name="Hipervínculo" xfId="40464" builtinId="8" hidden="1"/>
    <cellStyle name="Hipervínculo" xfId="40466" builtinId="8" hidden="1"/>
    <cellStyle name="Hipervínculo" xfId="40468" builtinId="8" hidden="1"/>
    <cellStyle name="Hipervínculo" xfId="40470" builtinId="8" hidden="1"/>
    <cellStyle name="Hipervínculo" xfId="40472" builtinId="8" hidden="1"/>
    <cellStyle name="Hipervínculo" xfId="40474" builtinId="8" hidden="1"/>
    <cellStyle name="Hipervínculo" xfId="40476" builtinId="8" hidden="1"/>
    <cellStyle name="Hipervínculo" xfId="40478" builtinId="8" hidden="1"/>
    <cellStyle name="Hipervínculo" xfId="40480" builtinId="8" hidden="1"/>
    <cellStyle name="Hipervínculo" xfId="40482" builtinId="8" hidden="1"/>
    <cellStyle name="Hipervínculo" xfId="40484" builtinId="8" hidden="1"/>
    <cellStyle name="Hipervínculo" xfId="40486" builtinId="8" hidden="1"/>
    <cellStyle name="Hipervínculo" xfId="40488" builtinId="8" hidden="1"/>
    <cellStyle name="Hipervínculo" xfId="40490" builtinId="8" hidden="1"/>
    <cellStyle name="Hipervínculo" xfId="40492" builtinId="8" hidden="1"/>
    <cellStyle name="Hipervínculo" xfId="40494" builtinId="8" hidden="1"/>
    <cellStyle name="Hipervínculo" xfId="40496" builtinId="8" hidden="1"/>
    <cellStyle name="Hipervínculo" xfId="40498" builtinId="8" hidden="1"/>
    <cellStyle name="Hipervínculo" xfId="40500" builtinId="8" hidden="1"/>
    <cellStyle name="Hipervínculo" xfId="40502" builtinId="8" hidden="1"/>
    <cellStyle name="Hipervínculo" xfId="40504" builtinId="8" hidden="1"/>
    <cellStyle name="Hipervínculo" xfId="40506" builtinId="8" hidden="1"/>
    <cellStyle name="Hipervínculo" xfId="40508" builtinId="8" hidden="1"/>
    <cellStyle name="Hipervínculo" xfId="40510" builtinId="8" hidden="1"/>
    <cellStyle name="Hipervínculo" xfId="40512" builtinId="8" hidden="1"/>
    <cellStyle name="Hipervínculo" xfId="40514" builtinId="8" hidden="1"/>
    <cellStyle name="Hipervínculo" xfId="40516" builtinId="8" hidden="1"/>
    <cellStyle name="Hipervínculo" xfId="40518" builtinId="8" hidden="1"/>
    <cellStyle name="Hipervínculo" xfId="40520" builtinId="8" hidden="1"/>
    <cellStyle name="Hipervínculo" xfId="40522" builtinId="8" hidden="1"/>
    <cellStyle name="Hipervínculo" xfId="40524" builtinId="8" hidden="1"/>
    <cellStyle name="Hipervínculo" xfId="40526" builtinId="8" hidden="1"/>
    <cellStyle name="Hipervínculo" xfId="40528" builtinId="8" hidden="1"/>
    <cellStyle name="Hipervínculo" xfId="40530" builtinId="8" hidden="1"/>
    <cellStyle name="Hipervínculo" xfId="40532" builtinId="8" hidden="1"/>
    <cellStyle name="Hipervínculo" xfId="40534" builtinId="8" hidden="1"/>
    <cellStyle name="Hipervínculo" xfId="40536" builtinId="8" hidden="1"/>
    <cellStyle name="Hipervínculo" xfId="40538" builtinId="8" hidden="1"/>
    <cellStyle name="Hipervínculo" xfId="40540" builtinId="8" hidden="1"/>
    <cellStyle name="Hipervínculo" xfId="40542" builtinId="8" hidden="1"/>
    <cellStyle name="Hipervínculo" xfId="40544" builtinId="8" hidden="1"/>
    <cellStyle name="Hipervínculo" xfId="40546" builtinId="8" hidden="1"/>
    <cellStyle name="Hipervínculo" xfId="40548" builtinId="8" hidden="1"/>
    <cellStyle name="Hipervínculo" xfId="40550" builtinId="8" hidden="1"/>
    <cellStyle name="Hipervínculo" xfId="40552" builtinId="8" hidden="1"/>
    <cellStyle name="Hipervínculo" xfId="40554" builtinId="8" hidden="1"/>
    <cellStyle name="Hipervínculo" xfId="40556" builtinId="8" hidden="1"/>
    <cellStyle name="Hipervínculo" xfId="40558" builtinId="8" hidden="1"/>
    <cellStyle name="Hipervínculo" xfId="40560" builtinId="8" hidden="1"/>
    <cellStyle name="Hipervínculo" xfId="40562" builtinId="8" hidden="1"/>
    <cellStyle name="Hipervínculo" xfId="40564" builtinId="8" hidden="1"/>
    <cellStyle name="Hipervínculo" xfId="40566" builtinId="8" hidden="1"/>
    <cellStyle name="Hipervínculo" xfId="40568" builtinId="8" hidden="1"/>
    <cellStyle name="Hipervínculo" xfId="40570" builtinId="8" hidden="1"/>
    <cellStyle name="Hipervínculo" xfId="40572" builtinId="8" hidden="1"/>
    <cellStyle name="Hipervínculo" xfId="40574" builtinId="8" hidden="1"/>
    <cellStyle name="Hipervínculo" xfId="40576" builtinId="8" hidden="1"/>
    <cellStyle name="Hipervínculo" xfId="40578" builtinId="8" hidden="1"/>
    <cellStyle name="Hipervínculo" xfId="40580" builtinId="8" hidden="1"/>
    <cellStyle name="Hipervínculo" xfId="40582" builtinId="8" hidden="1"/>
    <cellStyle name="Hipervínculo" xfId="40584" builtinId="8" hidden="1"/>
    <cellStyle name="Hipervínculo" xfId="40586" builtinId="8" hidden="1"/>
    <cellStyle name="Hipervínculo" xfId="40588" builtinId="8" hidden="1"/>
    <cellStyle name="Hipervínculo" xfId="40590" builtinId="8" hidden="1"/>
    <cellStyle name="Hipervínculo" xfId="40592" builtinId="8" hidden="1"/>
    <cellStyle name="Hipervínculo" xfId="40594" builtinId="8" hidden="1"/>
    <cellStyle name="Hipervínculo" xfId="40596" builtinId="8" hidden="1"/>
    <cellStyle name="Hipervínculo" xfId="40598" builtinId="8" hidden="1"/>
    <cellStyle name="Hipervínculo" xfId="40600" builtinId="8" hidden="1"/>
    <cellStyle name="Hipervínculo" xfId="40602" builtinId="8" hidden="1"/>
    <cellStyle name="Hipervínculo" xfId="40604" builtinId="8" hidden="1"/>
    <cellStyle name="Hipervínculo" xfId="40606" builtinId="8" hidden="1"/>
    <cellStyle name="Hipervínculo" xfId="40608" builtinId="8" hidden="1"/>
    <cellStyle name="Hipervínculo" xfId="40610" builtinId="8" hidden="1"/>
    <cellStyle name="Hipervínculo" xfId="40612" builtinId="8" hidden="1"/>
    <cellStyle name="Hipervínculo" xfId="40614" builtinId="8" hidden="1"/>
    <cellStyle name="Hipervínculo" xfId="40616" builtinId="8" hidden="1"/>
    <cellStyle name="Hipervínculo" xfId="40618" builtinId="8" hidden="1"/>
    <cellStyle name="Hipervínculo" xfId="40620" builtinId="8" hidden="1"/>
    <cellStyle name="Hipervínculo" xfId="40622" builtinId="8" hidden="1"/>
    <cellStyle name="Hipervínculo" xfId="40624" builtinId="8" hidden="1"/>
    <cellStyle name="Hipervínculo" xfId="40626" builtinId="8" hidden="1"/>
    <cellStyle name="Hipervínculo" xfId="40628" builtinId="8" hidden="1"/>
    <cellStyle name="Hipervínculo" xfId="40630" builtinId="8" hidden="1"/>
    <cellStyle name="Hipervínculo" xfId="40632" builtinId="8" hidden="1"/>
    <cellStyle name="Hipervínculo" xfId="40634" builtinId="8" hidden="1"/>
    <cellStyle name="Hipervínculo" xfId="40636" builtinId="8" hidden="1"/>
    <cellStyle name="Hipervínculo" xfId="40638" builtinId="8" hidden="1"/>
    <cellStyle name="Hipervínculo" xfId="40640" builtinId="8" hidden="1"/>
    <cellStyle name="Hipervínculo" xfId="40642" builtinId="8" hidden="1"/>
    <cellStyle name="Hipervínculo" xfId="40644" builtinId="8" hidden="1"/>
    <cellStyle name="Hipervínculo" xfId="40646" builtinId="8" hidden="1"/>
    <cellStyle name="Hipervínculo" xfId="40648" builtinId="8" hidden="1"/>
    <cellStyle name="Hipervínculo" xfId="40650" builtinId="8" hidden="1"/>
    <cellStyle name="Hipervínculo" xfId="40652" builtinId="8" hidden="1"/>
    <cellStyle name="Hipervínculo" xfId="40654" builtinId="8" hidden="1"/>
    <cellStyle name="Hipervínculo" xfId="40656" builtinId="8" hidden="1"/>
    <cellStyle name="Hipervínculo" xfId="40658" builtinId="8" hidden="1"/>
    <cellStyle name="Hipervínculo" xfId="40660" builtinId="8" hidden="1"/>
    <cellStyle name="Hipervínculo" xfId="40662" builtinId="8" hidden="1"/>
    <cellStyle name="Hipervínculo" xfId="40664" builtinId="8" hidden="1"/>
    <cellStyle name="Hipervínculo" xfId="40666" builtinId="8" hidden="1"/>
    <cellStyle name="Hipervínculo" xfId="40668" builtinId="8" hidden="1"/>
    <cellStyle name="Hipervínculo" xfId="40670" builtinId="8" hidden="1"/>
    <cellStyle name="Hipervínculo" xfId="40672" builtinId="8" hidden="1"/>
    <cellStyle name="Hipervínculo" xfId="40674" builtinId="8" hidden="1"/>
    <cellStyle name="Hipervínculo" xfId="40676" builtinId="8" hidden="1"/>
    <cellStyle name="Hipervínculo" xfId="40678" builtinId="8" hidden="1"/>
    <cellStyle name="Hipervínculo" xfId="40680" builtinId="8" hidden="1"/>
    <cellStyle name="Hipervínculo" xfId="40682" builtinId="8" hidden="1"/>
    <cellStyle name="Hipervínculo" xfId="40684" builtinId="8" hidden="1"/>
    <cellStyle name="Hipervínculo" xfId="40686" builtinId="8" hidden="1"/>
    <cellStyle name="Hipervínculo" xfId="40688" builtinId="8" hidden="1"/>
    <cellStyle name="Hipervínculo" xfId="40690" builtinId="8" hidden="1"/>
    <cellStyle name="Hipervínculo" xfId="40692" builtinId="8" hidden="1"/>
    <cellStyle name="Hipervínculo" xfId="40694" builtinId="8" hidden="1"/>
    <cellStyle name="Hipervínculo" xfId="40696" builtinId="8" hidden="1"/>
    <cellStyle name="Hipervínculo" xfId="40698" builtinId="8" hidden="1"/>
    <cellStyle name="Hipervínculo" xfId="40700" builtinId="8" hidden="1"/>
    <cellStyle name="Hipervínculo" xfId="40702" builtinId="8" hidden="1"/>
    <cellStyle name="Hipervínculo" xfId="40704" builtinId="8" hidden="1"/>
    <cellStyle name="Hipervínculo" xfId="40706" builtinId="8" hidden="1"/>
    <cellStyle name="Hipervínculo" xfId="40708" builtinId="8" hidden="1"/>
    <cellStyle name="Hipervínculo" xfId="40710" builtinId="8" hidden="1"/>
    <cellStyle name="Hipervínculo" xfId="40712" builtinId="8" hidden="1"/>
    <cellStyle name="Hipervínculo" xfId="40714" builtinId="8" hidden="1"/>
    <cellStyle name="Hipervínculo" xfId="40716" builtinId="8" hidden="1"/>
    <cellStyle name="Hipervínculo" xfId="40718" builtinId="8" hidden="1"/>
    <cellStyle name="Hipervínculo" xfId="40720" builtinId="8" hidden="1"/>
    <cellStyle name="Hipervínculo" xfId="40722" builtinId="8" hidden="1"/>
    <cellStyle name="Hipervínculo" xfId="40724" builtinId="8" hidden="1"/>
    <cellStyle name="Hipervínculo" xfId="40726" builtinId="8" hidden="1"/>
    <cellStyle name="Hipervínculo" xfId="40728" builtinId="8" hidden="1"/>
    <cellStyle name="Hipervínculo" xfId="40730" builtinId="8" hidden="1"/>
    <cellStyle name="Hipervínculo" xfId="40732" builtinId="8" hidden="1"/>
    <cellStyle name="Hipervínculo" xfId="40734" builtinId="8" hidden="1"/>
    <cellStyle name="Hipervínculo" xfId="40736" builtinId="8" hidden="1"/>
    <cellStyle name="Hipervínculo" xfId="40738" builtinId="8" hidden="1"/>
    <cellStyle name="Hipervínculo" xfId="40740" builtinId="8" hidden="1"/>
    <cellStyle name="Hipervínculo" xfId="40742" builtinId="8" hidden="1"/>
    <cellStyle name="Hipervínculo" xfId="40744" builtinId="8" hidden="1"/>
    <cellStyle name="Hipervínculo" xfId="40746" builtinId="8" hidden="1"/>
    <cellStyle name="Hipervínculo" xfId="40748" builtinId="8" hidden="1"/>
    <cellStyle name="Hipervínculo" xfId="40750" builtinId="8" hidden="1"/>
    <cellStyle name="Hipervínculo" xfId="40752" builtinId="8" hidden="1"/>
    <cellStyle name="Hipervínculo" xfId="40754" builtinId="8" hidden="1"/>
    <cellStyle name="Hipervínculo" xfId="40756" builtinId="8" hidden="1"/>
    <cellStyle name="Hipervínculo" xfId="40758" builtinId="8" hidden="1"/>
    <cellStyle name="Hipervínculo" xfId="40760" builtinId="8" hidden="1"/>
    <cellStyle name="Hipervínculo" xfId="40762" builtinId="8" hidden="1"/>
    <cellStyle name="Hipervínculo" xfId="40764" builtinId="8" hidden="1"/>
    <cellStyle name="Hipervínculo" xfId="40766" builtinId="8" hidden="1"/>
    <cellStyle name="Hipervínculo" xfId="40768" builtinId="8" hidden="1"/>
    <cellStyle name="Hipervínculo" xfId="40770" builtinId="8" hidden="1"/>
    <cellStyle name="Hipervínculo" xfId="40772" builtinId="8" hidden="1"/>
    <cellStyle name="Hipervínculo" xfId="40774" builtinId="8" hidden="1"/>
    <cellStyle name="Hipervínculo" xfId="40776" builtinId="8" hidden="1"/>
    <cellStyle name="Hipervínculo" xfId="40778" builtinId="8" hidden="1"/>
    <cellStyle name="Hipervínculo" xfId="40780" builtinId="8" hidden="1"/>
    <cellStyle name="Hipervínculo" xfId="40782" builtinId="8" hidden="1"/>
    <cellStyle name="Hipervínculo" xfId="40784" builtinId="8" hidden="1"/>
    <cellStyle name="Hipervínculo" xfId="40786" builtinId="8" hidden="1"/>
    <cellStyle name="Hipervínculo" xfId="40788" builtinId="8" hidden="1"/>
    <cellStyle name="Hipervínculo" xfId="40790" builtinId="8" hidden="1"/>
    <cellStyle name="Hipervínculo" xfId="40792" builtinId="8" hidden="1"/>
    <cellStyle name="Hipervínculo" xfId="40794" builtinId="8" hidden="1"/>
    <cellStyle name="Hipervínculo" xfId="40796" builtinId="8" hidden="1"/>
    <cellStyle name="Hipervínculo" xfId="40798" builtinId="8" hidden="1"/>
    <cellStyle name="Hipervínculo" xfId="40800" builtinId="8" hidden="1"/>
    <cellStyle name="Hipervínculo" xfId="40802" builtinId="8" hidden="1"/>
    <cellStyle name="Hipervínculo" xfId="40804" builtinId="8" hidden="1"/>
    <cellStyle name="Hipervínculo" xfId="40806" builtinId="8" hidden="1"/>
    <cellStyle name="Hipervínculo" xfId="40808" builtinId="8" hidden="1"/>
    <cellStyle name="Hipervínculo" xfId="40810" builtinId="8" hidden="1"/>
    <cellStyle name="Hipervínculo" xfId="40812" builtinId="8" hidden="1"/>
    <cellStyle name="Hipervínculo" xfId="40814" builtinId="8" hidden="1"/>
    <cellStyle name="Hipervínculo" xfId="40816" builtinId="8" hidden="1"/>
    <cellStyle name="Hipervínculo" xfId="40818" builtinId="8" hidden="1"/>
    <cellStyle name="Hipervínculo" xfId="40820" builtinId="8" hidden="1"/>
    <cellStyle name="Hipervínculo" xfId="40822" builtinId="8" hidden="1"/>
    <cellStyle name="Hipervínculo" xfId="40824" builtinId="8" hidden="1"/>
    <cellStyle name="Hipervínculo" xfId="40826" builtinId="8" hidden="1"/>
    <cellStyle name="Hipervínculo" xfId="40828" builtinId="8" hidden="1"/>
    <cellStyle name="Hipervínculo" xfId="40830" builtinId="8" hidden="1"/>
    <cellStyle name="Hipervínculo" xfId="40832" builtinId="8" hidden="1"/>
    <cellStyle name="Hipervínculo" xfId="40834" builtinId="8" hidden="1"/>
    <cellStyle name="Hipervínculo" xfId="40836" builtinId="8" hidden="1"/>
    <cellStyle name="Hipervínculo" xfId="40838" builtinId="8" hidden="1"/>
    <cellStyle name="Hipervínculo" xfId="40840" builtinId="8" hidden="1"/>
    <cellStyle name="Hipervínculo" xfId="40842" builtinId="8" hidden="1"/>
    <cellStyle name="Hipervínculo" xfId="40844" builtinId="8" hidden="1"/>
    <cellStyle name="Hipervínculo" xfId="40846" builtinId="8" hidden="1"/>
    <cellStyle name="Hipervínculo" xfId="40848" builtinId="8" hidden="1"/>
    <cellStyle name="Hipervínculo" xfId="40850" builtinId="8" hidden="1"/>
    <cellStyle name="Hipervínculo" xfId="40852" builtinId="8" hidden="1"/>
    <cellStyle name="Hipervínculo" xfId="40854" builtinId="8" hidden="1"/>
    <cellStyle name="Hipervínculo" xfId="40856" builtinId="8" hidden="1"/>
    <cellStyle name="Hipervínculo" xfId="40858" builtinId="8" hidden="1"/>
    <cellStyle name="Hipervínculo" xfId="40860" builtinId="8" hidden="1"/>
    <cellStyle name="Hipervínculo" xfId="40862" builtinId="8" hidden="1"/>
    <cellStyle name="Hipervínculo" xfId="40864" builtinId="8" hidden="1"/>
    <cellStyle name="Hipervínculo" xfId="40866" builtinId="8" hidden="1"/>
    <cellStyle name="Hipervínculo" xfId="40868" builtinId="8" hidden="1"/>
    <cellStyle name="Hipervínculo" xfId="40870" builtinId="8" hidden="1"/>
    <cellStyle name="Hipervínculo" xfId="40872" builtinId="8" hidden="1"/>
    <cellStyle name="Hipervínculo" xfId="40874" builtinId="8" hidden="1"/>
    <cellStyle name="Hipervínculo" xfId="40876" builtinId="8" hidden="1"/>
    <cellStyle name="Hipervínculo" xfId="40878" builtinId="8" hidden="1"/>
    <cellStyle name="Hipervínculo" xfId="40880" builtinId="8" hidden="1"/>
    <cellStyle name="Hipervínculo" xfId="40882" builtinId="8" hidden="1"/>
    <cellStyle name="Hipervínculo" xfId="40884" builtinId="8" hidden="1"/>
    <cellStyle name="Hipervínculo" xfId="40886" builtinId="8" hidden="1"/>
    <cellStyle name="Hipervínculo" xfId="40888" builtinId="8" hidden="1"/>
    <cellStyle name="Hipervínculo" xfId="40890" builtinId="8" hidden="1"/>
    <cellStyle name="Hipervínculo" xfId="40892" builtinId="8" hidden="1"/>
    <cellStyle name="Hipervínculo" xfId="40894" builtinId="8" hidden="1"/>
    <cellStyle name="Hipervínculo" xfId="40896" builtinId="8" hidden="1"/>
    <cellStyle name="Hipervínculo" xfId="40898" builtinId="8" hidden="1"/>
    <cellStyle name="Hipervínculo" xfId="40900" builtinId="8" hidden="1"/>
    <cellStyle name="Hipervínculo" xfId="40902" builtinId="8" hidden="1"/>
    <cellStyle name="Hipervínculo" xfId="40904" builtinId="8" hidden="1"/>
    <cellStyle name="Hipervínculo" xfId="40906" builtinId="8" hidden="1"/>
    <cellStyle name="Hipervínculo" xfId="40908" builtinId="8" hidden="1"/>
    <cellStyle name="Hipervínculo" xfId="40910" builtinId="8" hidden="1"/>
    <cellStyle name="Hipervínculo" xfId="40912" builtinId="8" hidden="1"/>
    <cellStyle name="Hipervínculo" xfId="40914" builtinId="8" hidden="1"/>
    <cellStyle name="Hipervínculo" xfId="40916" builtinId="8" hidden="1"/>
    <cellStyle name="Hipervínculo" xfId="40918" builtinId="8" hidden="1"/>
    <cellStyle name="Hipervínculo" xfId="40920" builtinId="8" hidden="1"/>
    <cellStyle name="Hipervínculo" xfId="40922" builtinId="8" hidden="1"/>
    <cellStyle name="Hipervínculo" xfId="40924" builtinId="8" hidden="1"/>
    <cellStyle name="Hipervínculo" xfId="40926" builtinId="8" hidden="1"/>
    <cellStyle name="Hipervínculo" xfId="40928" builtinId="8" hidden="1"/>
    <cellStyle name="Hipervínculo" xfId="40930" builtinId="8" hidden="1"/>
    <cellStyle name="Hipervínculo" xfId="40932" builtinId="8" hidden="1"/>
    <cellStyle name="Hipervínculo" xfId="40934" builtinId="8" hidden="1"/>
    <cellStyle name="Hipervínculo" xfId="40936" builtinId="8" hidden="1"/>
    <cellStyle name="Hipervínculo" xfId="40938" builtinId="8" hidden="1"/>
    <cellStyle name="Hipervínculo" xfId="40940" builtinId="8" hidden="1"/>
    <cellStyle name="Hipervínculo" xfId="40942" builtinId="8" hidden="1"/>
    <cellStyle name="Hipervínculo" xfId="40944" builtinId="8" hidden="1"/>
    <cellStyle name="Hipervínculo" xfId="40946" builtinId="8" hidden="1"/>
    <cellStyle name="Hipervínculo" xfId="40948" builtinId="8" hidden="1"/>
    <cellStyle name="Hipervínculo" xfId="40950" builtinId="8" hidden="1"/>
    <cellStyle name="Hipervínculo" xfId="40952" builtinId="8" hidden="1"/>
    <cellStyle name="Hipervínculo" xfId="40954" builtinId="8" hidden="1"/>
    <cellStyle name="Hipervínculo" xfId="40956" builtinId="8" hidden="1"/>
    <cellStyle name="Hipervínculo" xfId="40958" builtinId="8" hidden="1"/>
    <cellStyle name="Hipervínculo" xfId="40960" builtinId="8" hidden="1"/>
    <cellStyle name="Hipervínculo" xfId="40962" builtinId="8" hidden="1"/>
    <cellStyle name="Hipervínculo" xfId="40964" builtinId="8" hidden="1"/>
    <cellStyle name="Hipervínculo" xfId="40966" builtinId="8" hidden="1"/>
    <cellStyle name="Hipervínculo" xfId="40968" builtinId="8" hidden="1"/>
    <cellStyle name="Hipervínculo" xfId="40970" builtinId="8" hidden="1"/>
    <cellStyle name="Hipervínculo" xfId="40972" builtinId="8" hidden="1"/>
    <cellStyle name="Hipervínculo" xfId="40974" builtinId="8" hidden="1"/>
    <cellStyle name="Hipervínculo" xfId="40976" builtinId="8" hidden="1"/>
    <cellStyle name="Hipervínculo" xfId="40978" builtinId="8" hidden="1"/>
    <cellStyle name="Hipervínculo" xfId="40980" builtinId="8" hidden="1"/>
    <cellStyle name="Hipervínculo" xfId="40982" builtinId="8" hidden="1"/>
    <cellStyle name="Hipervínculo" xfId="40984" builtinId="8" hidden="1"/>
    <cellStyle name="Hipervínculo" xfId="40986" builtinId="8" hidden="1"/>
    <cellStyle name="Hipervínculo" xfId="40988" builtinId="8" hidden="1"/>
    <cellStyle name="Hipervínculo" xfId="40990" builtinId="8" hidden="1"/>
    <cellStyle name="Hipervínculo" xfId="40992" builtinId="8" hidden="1"/>
    <cellStyle name="Hipervínculo" xfId="40994" builtinId="8" hidden="1"/>
    <cellStyle name="Hipervínculo" xfId="40996" builtinId="8" hidden="1"/>
    <cellStyle name="Hipervínculo" xfId="40998" builtinId="8" hidden="1"/>
    <cellStyle name="Hipervínculo" xfId="41000" builtinId="8" hidden="1"/>
    <cellStyle name="Hipervínculo" xfId="41002" builtinId="8" hidden="1"/>
    <cellStyle name="Hipervínculo" xfId="41004" builtinId="8" hidden="1"/>
    <cellStyle name="Hipervínculo" xfId="41006" builtinId="8" hidden="1"/>
    <cellStyle name="Hipervínculo" xfId="41008" builtinId="8" hidden="1"/>
    <cellStyle name="Hipervínculo" xfId="41010" builtinId="8" hidden="1"/>
    <cellStyle name="Hipervínculo" xfId="41012" builtinId="8" hidden="1"/>
    <cellStyle name="Hipervínculo" xfId="41014" builtinId="8" hidden="1"/>
    <cellStyle name="Hipervínculo" xfId="41016" builtinId="8" hidden="1"/>
    <cellStyle name="Hipervínculo" xfId="41018" builtinId="8" hidden="1"/>
    <cellStyle name="Hipervínculo" xfId="41020" builtinId="8" hidden="1"/>
    <cellStyle name="Hipervínculo" xfId="41022" builtinId="8" hidden="1"/>
    <cellStyle name="Hipervínculo" xfId="41024" builtinId="8" hidden="1"/>
    <cellStyle name="Hipervínculo" xfId="41026" builtinId="8" hidden="1"/>
    <cellStyle name="Hipervínculo" xfId="41028" builtinId="8" hidden="1"/>
    <cellStyle name="Hipervínculo" xfId="41030" builtinId="8" hidden="1"/>
    <cellStyle name="Hipervínculo" xfId="41032" builtinId="8" hidden="1"/>
    <cellStyle name="Hipervínculo" xfId="41034" builtinId="8" hidden="1"/>
    <cellStyle name="Hipervínculo" xfId="41036" builtinId="8" hidden="1"/>
    <cellStyle name="Hipervínculo" xfId="41038" builtinId="8" hidden="1"/>
    <cellStyle name="Hipervínculo" xfId="41040" builtinId="8" hidden="1"/>
    <cellStyle name="Hipervínculo" xfId="41042" builtinId="8" hidden="1"/>
    <cellStyle name="Hipervínculo" xfId="41044" builtinId="8" hidden="1"/>
    <cellStyle name="Hipervínculo" xfId="41046" builtinId="8" hidden="1"/>
    <cellStyle name="Hipervínculo" xfId="41048" builtinId="8" hidden="1"/>
    <cellStyle name="Hipervínculo" xfId="41050" builtinId="8" hidden="1"/>
    <cellStyle name="Hipervínculo" xfId="41052" builtinId="8" hidden="1"/>
    <cellStyle name="Hipervínculo" xfId="41054" builtinId="8" hidden="1"/>
    <cellStyle name="Hipervínculo" xfId="41056" builtinId="8" hidden="1"/>
    <cellStyle name="Hipervínculo" xfId="41058" builtinId="8" hidden="1"/>
    <cellStyle name="Hipervínculo" xfId="41060" builtinId="8" hidden="1"/>
    <cellStyle name="Hipervínculo" xfId="41062" builtinId="8" hidden="1"/>
    <cellStyle name="Hipervínculo" xfId="41064" builtinId="8" hidden="1"/>
    <cellStyle name="Hipervínculo" xfId="41066" builtinId="8" hidden="1"/>
    <cellStyle name="Hipervínculo" xfId="41068" builtinId="8" hidden="1"/>
    <cellStyle name="Hipervínculo" xfId="41070" builtinId="8" hidden="1"/>
    <cellStyle name="Hipervínculo" xfId="41072" builtinId="8" hidden="1"/>
    <cellStyle name="Hipervínculo" xfId="41074" builtinId="8" hidden="1"/>
    <cellStyle name="Hipervínculo" xfId="41076" builtinId="8" hidden="1"/>
    <cellStyle name="Hipervínculo" xfId="41078" builtinId="8" hidden="1"/>
    <cellStyle name="Hipervínculo" xfId="41080" builtinId="8" hidden="1"/>
    <cellStyle name="Hipervínculo" xfId="41082" builtinId="8" hidden="1"/>
    <cellStyle name="Hipervínculo" xfId="41084" builtinId="8" hidden="1"/>
    <cellStyle name="Hipervínculo" xfId="41086" builtinId="8" hidden="1"/>
    <cellStyle name="Hipervínculo" xfId="41088" builtinId="8" hidden="1"/>
    <cellStyle name="Hipervínculo" xfId="41090" builtinId="8" hidden="1"/>
    <cellStyle name="Hipervínculo" xfId="41092" builtinId="8" hidden="1"/>
    <cellStyle name="Hipervínculo" xfId="41094" builtinId="8" hidden="1"/>
    <cellStyle name="Hipervínculo" xfId="41096" builtinId="8" hidden="1"/>
    <cellStyle name="Hipervínculo" xfId="41098" builtinId="8" hidden="1"/>
    <cellStyle name="Hipervínculo" xfId="41100" builtinId="8" hidden="1"/>
    <cellStyle name="Hipervínculo" xfId="41102" builtinId="8" hidden="1"/>
    <cellStyle name="Hipervínculo" xfId="41104" builtinId="8" hidden="1"/>
    <cellStyle name="Hipervínculo" xfId="41106" builtinId="8" hidden="1"/>
    <cellStyle name="Hipervínculo" xfId="41108" builtinId="8" hidden="1"/>
    <cellStyle name="Hipervínculo" xfId="41110" builtinId="8" hidden="1"/>
    <cellStyle name="Hipervínculo" xfId="41112" builtinId="8" hidden="1"/>
    <cellStyle name="Hipervínculo" xfId="41114" builtinId="8" hidden="1"/>
    <cellStyle name="Hipervínculo" xfId="41116" builtinId="8" hidden="1"/>
    <cellStyle name="Hipervínculo" xfId="41118" builtinId="8" hidden="1"/>
    <cellStyle name="Hipervínculo" xfId="41120" builtinId="8" hidden="1"/>
    <cellStyle name="Hipervínculo" xfId="41122" builtinId="8" hidden="1"/>
    <cellStyle name="Hipervínculo" xfId="41124" builtinId="8" hidden="1"/>
    <cellStyle name="Hipervínculo" xfId="41126" builtinId="8" hidden="1"/>
    <cellStyle name="Hipervínculo" xfId="41128" builtinId="8" hidden="1"/>
    <cellStyle name="Hipervínculo" xfId="41130" builtinId="8" hidden="1"/>
    <cellStyle name="Hipervínculo" xfId="41132" builtinId="8" hidden="1"/>
    <cellStyle name="Hipervínculo" xfId="41134" builtinId="8" hidden="1"/>
    <cellStyle name="Hipervínculo" xfId="41136" builtinId="8" hidden="1"/>
    <cellStyle name="Hipervínculo" xfId="41138" builtinId="8" hidden="1"/>
    <cellStyle name="Hipervínculo" xfId="41140" builtinId="8" hidden="1"/>
    <cellStyle name="Hipervínculo" xfId="41142" builtinId="8" hidden="1"/>
    <cellStyle name="Hipervínculo" xfId="41144" builtinId="8" hidden="1"/>
    <cellStyle name="Hipervínculo" xfId="41146" builtinId="8" hidden="1"/>
    <cellStyle name="Hipervínculo" xfId="41148" builtinId="8" hidden="1"/>
    <cellStyle name="Hipervínculo" xfId="41150" builtinId="8" hidden="1"/>
    <cellStyle name="Hipervínculo" xfId="41152" builtinId="8" hidden="1"/>
    <cellStyle name="Hipervínculo" xfId="41154" builtinId="8" hidden="1"/>
    <cellStyle name="Hipervínculo" xfId="41156" builtinId="8" hidden="1"/>
    <cellStyle name="Hipervínculo" xfId="41158" builtinId="8" hidden="1"/>
    <cellStyle name="Hipervínculo" xfId="41160" builtinId="8" hidden="1"/>
    <cellStyle name="Hipervínculo" xfId="41162" builtinId="8" hidden="1"/>
    <cellStyle name="Hipervínculo" xfId="41164" builtinId="8" hidden="1"/>
    <cellStyle name="Hipervínculo" xfId="41166" builtinId="8" hidden="1"/>
    <cellStyle name="Hipervínculo" xfId="41168" builtinId="8" hidden="1"/>
    <cellStyle name="Hipervínculo" xfId="41170" builtinId="8" hidden="1"/>
    <cellStyle name="Hipervínculo" xfId="41172" builtinId="8" hidden="1"/>
    <cellStyle name="Hipervínculo" xfId="41174" builtinId="8" hidden="1"/>
    <cellStyle name="Hipervínculo" xfId="41176" builtinId="8" hidden="1"/>
    <cellStyle name="Hipervínculo" xfId="41178" builtinId="8" hidden="1"/>
    <cellStyle name="Hipervínculo" xfId="41180" builtinId="8" hidden="1"/>
    <cellStyle name="Hipervínculo" xfId="41182" builtinId="8" hidden="1"/>
    <cellStyle name="Hipervínculo" xfId="41184" builtinId="8" hidden="1"/>
    <cellStyle name="Hipervínculo" xfId="41186" builtinId="8" hidden="1"/>
    <cellStyle name="Hipervínculo" xfId="41188" builtinId="8" hidden="1"/>
    <cellStyle name="Hipervínculo" xfId="41190" builtinId="8" hidden="1"/>
    <cellStyle name="Hipervínculo" xfId="41192" builtinId="8" hidden="1"/>
    <cellStyle name="Hipervínculo" xfId="41194" builtinId="8" hidden="1"/>
    <cellStyle name="Hipervínculo" xfId="41196" builtinId="8" hidden="1"/>
    <cellStyle name="Hipervínculo" xfId="41198" builtinId="8" hidden="1"/>
    <cellStyle name="Hipervínculo" xfId="41200" builtinId="8" hidden="1"/>
    <cellStyle name="Hipervínculo" xfId="41202" builtinId="8" hidden="1"/>
    <cellStyle name="Hipervínculo" xfId="41204" builtinId="8" hidden="1"/>
    <cellStyle name="Hipervínculo" xfId="41206" builtinId="8" hidden="1"/>
    <cellStyle name="Hipervínculo" xfId="41208" builtinId="8" hidden="1"/>
    <cellStyle name="Hipervínculo" xfId="41210" builtinId="8" hidden="1"/>
    <cellStyle name="Hipervínculo" xfId="41212" builtinId="8" hidden="1"/>
    <cellStyle name="Hipervínculo" xfId="41214" builtinId="8" hidden="1"/>
    <cellStyle name="Hipervínculo" xfId="41216" builtinId="8" hidden="1"/>
    <cellStyle name="Hipervínculo" xfId="41218" builtinId="8" hidden="1"/>
    <cellStyle name="Hipervínculo" xfId="41220" builtinId="8" hidden="1"/>
    <cellStyle name="Hipervínculo" xfId="41222" builtinId="8" hidden="1"/>
    <cellStyle name="Hipervínculo" xfId="41224" builtinId="8" hidden="1"/>
    <cellStyle name="Hipervínculo" xfId="41226" builtinId="8" hidden="1"/>
    <cellStyle name="Hipervínculo" xfId="41228" builtinId="8" hidden="1"/>
    <cellStyle name="Hipervínculo" xfId="41230" builtinId="8" hidden="1"/>
    <cellStyle name="Hipervínculo" xfId="41232" builtinId="8" hidden="1"/>
    <cellStyle name="Hipervínculo" xfId="41234" builtinId="8" hidden="1"/>
    <cellStyle name="Hipervínculo" xfId="41236" builtinId="8" hidden="1"/>
    <cellStyle name="Hipervínculo" xfId="41238" builtinId="8" hidden="1"/>
    <cellStyle name="Hipervínculo" xfId="41240" builtinId="8" hidden="1"/>
    <cellStyle name="Hipervínculo" xfId="41242" builtinId="8" hidden="1"/>
    <cellStyle name="Hipervínculo" xfId="41244" builtinId="8" hidden="1"/>
    <cellStyle name="Hipervínculo" xfId="41246" builtinId="8" hidden="1"/>
    <cellStyle name="Hipervínculo" xfId="41248" builtinId="8" hidden="1"/>
    <cellStyle name="Hipervínculo" xfId="41250" builtinId="8" hidden="1"/>
    <cellStyle name="Hipervínculo" xfId="41252" builtinId="8" hidden="1"/>
    <cellStyle name="Hipervínculo" xfId="41254" builtinId="8" hidden="1"/>
    <cellStyle name="Hipervínculo" xfId="41256" builtinId="8" hidden="1"/>
    <cellStyle name="Hipervínculo" xfId="41258" builtinId="8" hidden="1"/>
    <cellStyle name="Hipervínculo" xfId="41260" builtinId="8" hidden="1"/>
    <cellStyle name="Hipervínculo" xfId="41262" builtinId="8" hidden="1"/>
    <cellStyle name="Hipervínculo" xfId="41264" builtinId="8" hidden="1"/>
    <cellStyle name="Hipervínculo" xfId="41266" builtinId="8" hidden="1"/>
    <cellStyle name="Hipervínculo" xfId="41268" builtinId="8" hidden="1"/>
    <cellStyle name="Hipervínculo" xfId="41270" builtinId="8" hidden="1"/>
    <cellStyle name="Hipervínculo" xfId="41272" builtinId="8" hidden="1"/>
    <cellStyle name="Hipervínculo" xfId="41274" builtinId="8" hidden="1"/>
    <cellStyle name="Hipervínculo" xfId="41276" builtinId="8" hidden="1"/>
    <cellStyle name="Hipervínculo" xfId="41278" builtinId="8" hidden="1"/>
    <cellStyle name="Hipervínculo" xfId="41280" builtinId="8" hidden="1"/>
    <cellStyle name="Hipervínculo" xfId="41282" builtinId="8" hidden="1"/>
    <cellStyle name="Hipervínculo" xfId="41284" builtinId="8" hidden="1"/>
    <cellStyle name="Hipervínculo" xfId="41286" builtinId="8" hidden="1"/>
    <cellStyle name="Hipervínculo" xfId="41288" builtinId="8" hidden="1"/>
    <cellStyle name="Hipervínculo" xfId="41290" builtinId="8" hidden="1"/>
    <cellStyle name="Hipervínculo" xfId="41292" builtinId="8" hidden="1"/>
    <cellStyle name="Hipervínculo" xfId="41294" builtinId="8" hidden="1"/>
    <cellStyle name="Hipervínculo" xfId="41296" builtinId="8" hidden="1"/>
    <cellStyle name="Hipervínculo" xfId="41298" builtinId="8" hidden="1"/>
    <cellStyle name="Hipervínculo" xfId="41300" builtinId="8" hidden="1"/>
    <cellStyle name="Hipervínculo" xfId="41302" builtinId="8" hidden="1"/>
    <cellStyle name="Hipervínculo" xfId="41304" builtinId="8" hidden="1"/>
    <cellStyle name="Hipervínculo" xfId="41306" builtinId="8" hidden="1"/>
    <cellStyle name="Hipervínculo" xfId="41308" builtinId="8" hidden="1"/>
    <cellStyle name="Hipervínculo" xfId="41310" builtinId="8" hidden="1"/>
    <cellStyle name="Hipervínculo" xfId="41312" builtinId="8" hidden="1"/>
    <cellStyle name="Hipervínculo" xfId="41314" builtinId="8" hidden="1"/>
    <cellStyle name="Hipervínculo" xfId="41316" builtinId="8" hidden="1"/>
    <cellStyle name="Hipervínculo" xfId="41318" builtinId="8" hidden="1"/>
    <cellStyle name="Hipervínculo" xfId="41320" builtinId="8" hidden="1"/>
    <cellStyle name="Hipervínculo" xfId="41322" builtinId="8" hidden="1"/>
    <cellStyle name="Hipervínculo" xfId="41324" builtinId="8" hidden="1"/>
    <cellStyle name="Hipervínculo" xfId="41326" builtinId="8" hidden="1"/>
    <cellStyle name="Hipervínculo" xfId="41328" builtinId="8" hidden="1"/>
    <cellStyle name="Hipervínculo" xfId="41330" builtinId="8" hidden="1"/>
    <cellStyle name="Hipervínculo" xfId="41332" builtinId="8" hidden="1"/>
    <cellStyle name="Hipervínculo" xfId="41334" builtinId="8" hidden="1"/>
    <cellStyle name="Hipervínculo" xfId="41336" builtinId="8" hidden="1"/>
    <cellStyle name="Hipervínculo" xfId="41338" builtinId="8" hidden="1"/>
    <cellStyle name="Hipervínculo" xfId="41340" builtinId="8" hidden="1"/>
    <cellStyle name="Hipervínculo" xfId="41342" builtinId="8" hidden="1"/>
    <cellStyle name="Hipervínculo" xfId="41344" builtinId="8" hidden="1"/>
    <cellStyle name="Hipervínculo" xfId="41346" builtinId="8" hidden="1"/>
    <cellStyle name="Hipervínculo" xfId="41348" builtinId="8" hidden="1"/>
    <cellStyle name="Hipervínculo" xfId="41350" builtinId="8" hidden="1"/>
    <cellStyle name="Hipervínculo" xfId="41352" builtinId="8" hidden="1"/>
    <cellStyle name="Hipervínculo" xfId="41354" builtinId="8" hidden="1"/>
    <cellStyle name="Hipervínculo" xfId="41356" builtinId="8" hidden="1"/>
    <cellStyle name="Hipervínculo" xfId="41358" builtinId="8" hidden="1"/>
    <cellStyle name="Hipervínculo" xfId="41360" builtinId="8" hidden="1"/>
    <cellStyle name="Hipervínculo" xfId="41362" builtinId="8" hidden="1"/>
    <cellStyle name="Hipervínculo" xfId="41364" builtinId="8" hidden="1"/>
    <cellStyle name="Hipervínculo" xfId="41366" builtinId="8" hidden="1"/>
    <cellStyle name="Hipervínculo" xfId="41368" builtinId="8" hidden="1"/>
    <cellStyle name="Hipervínculo" xfId="41370" builtinId="8" hidden="1"/>
    <cellStyle name="Hipervínculo" xfId="41372" builtinId="8" hidden="1"/>
    <cellStyle name="Hipervínculo" xfId="41374" builtinId="8" hidden="1"/>
    <cellStyle name="Hipervínculo" xfId="41376" builtinId="8" hidden="1"/>
    <cellStyle name="Hipervínculo" xfId="41378" builtinId="8" hidden="1"/>
    <cellStyle name="Hipervínculo" xfId="41380" builtinId="8" hidden="1"/>
    <cellStyle name="Hipervínculo" xfId="41382" builtinId="8" hidden="1"/>
    <cellStyle name="Hipervínculo" xfId="41384" builtinId="8" hidden="1"/>
    <cellStyle name="Hipervínculo" xfId="41386" builtinId="8" hidden="1"/>
    <cellStyle name="Hipervínculo" xfId="41388" builtinId="8" hidden="1"/>
    <cellStyle name="Hipervínculo" xfId="41390" builtinId="8" hidden="1"/>
    <cellStyle name="Hipervínculo" xfId="41392" builtinId="8" hidden="1"/>
    <cellStyle name="Hipervínculo" xfId="41394" builtinId="8" hidden="1"/>
    <cellStyle name="Hipervínculo" xfId="41396" builtinId="8" hidden="1"/>
    <cellStyle name="Hipervínculo" xfId="41398" builtinId="8" hidden="1"/>
    <cellStyle name="Hipervínculo" xfId="41400" builtinId="8" hidden="1"/>
    <cellStyle name="Hipervínculo" xfId="41402" builtinId="8" hidden="1"/>
    <cellStyle name="Hipervínculo" xfId="41404" builtinId="8" hidden="1"/>
    <cellStyle name="Hipervínculo" xfId="41406" builtinId="8" hidden="1"/>
    <cellStyle name="Hipervínculo" xfId="41408" builtinId="8" hidden="1"/>
    <cellStyle name="Hipervínculo" xfId="41410" builtinId="8" hidden="1"/>
    <cellStyle name="Hipervínculo" xfId="41412" builtinId="8" hidden="1"/>
    <cellStyle name="Hipervínculo" xfId="41414" builtinId="8" hidden="1"/>
    <cellStyle name="Hipervínculo" xfId="41416" builtinId="8" hidden="1"/>
    <cellStyle name="Hipervínculo" xfId="41418" builtinId="8" hidden="1"/>
    <cellStyle name="Hipervínculo" xfId="41420" builtinId="8" hidden="1"/>
    <cellStyle name="Hipervínculo" xfId="41422" builtinId="8" hidden="1"/>
    <cellStyle name="Hipervínculo" xfId="41424" builtinId="8" hidden="1"/>
    <cellStyle name="Hipervínculo" xfId="41426" builtinId="8" hidden="1"/>
    <cellStyle name="Hipervínculo" xfId="41428" builtinId="8" hidden="1"/>
    <cellStyle name="Hipervínculo" xfId="41430" builtinId="8" hidden="1"/>
    <cellStyle name="Hipervínculo" xfId="41432" builtinId="8" hidden="1"/>
    <cellStyle name="Hipervínculo" xfId="41434" builtinId="8" hidden="1"/>
    <cellStyle name="Hipervínculo" xfId="41436" builtinId="8" hidden="1"/>
    <cellStyle name="Hipervínculo" xfId="41438" builtinId="8" hidden="1"/>
    <cellStyle name="Hipervínculo" xfId="41440" builtinId="8" hidden="1"/>
    <cellStyle name="Hipervínculo" xfId="41442" builtinId="8" hidden="1"/>
    <cellStyle name="Hipervínculo" xfId="41444" builtinId="8" hidden="1"/>
    <cellStyle name="Hipervínculo" xfId="41446" builtinId="8" hidden="1"/>
    <cellStyle name="Hipervínculo" xfId="41448" builtinId="8" hidden="1"/>
    <cellStyle name="Hipervínculo" xfId="41450" builtinId="8" hidden="1"/>
    <cellStyle name="Hipervínculo" xfId="41452" builtinId="8" hidden="1"/>
    <cellStyle name="Hipervínculo" xfId="41454" builtinId="8" hidden="1"/>
    <cellStyle name="Hipervínculo" xfId="41456" builtinId="8" hidden="1"/>
    <cellStyle name="Hipervínculo" xfId="41458" builtinId="8" hidden="1"/>
    <cellStyle name="Hipervínculo" xfId="41460" builtinId="8" hidden="1"/>
    <cellStyle name="Hipervínculo" xfId="41462" builtinId="8" hidden="1"/>
    <cellStyle name="Hipervínculo" xfId="41464" builtinId="8" hidden="1"/>
    <cellStyle name="Hipervínculo" xfId="41466" builtinId="8" hidden="1"/>
    <cellStyle name="Hipervínculo" xfId="41468" builtinId="8" hidden="1"/>
    <cellStyle name="Hipervínculo" xfId="41470" builtinId="8" hidden="1"/>
    <cellStyle name="Hipervínculo" xfId="41472" builtinId="8" hidden="1"/>
    <cellStyle name="Hipervínculo" xfId="41474" builtinId="8" hidden="1"/>
    <cellStyle name="Hipervínculo" xfId="41476" builtinId="8" hidden="1"/>
    <cellStyle name="Hipervínculo" xfId="41478" builtinId="8" hidden="1"/>
    <cellStyle name="Hipervínculo" xfId="41480" builtinId="8" hidden="1"/>
    <cellStyle name="Hipervínculo" xfId="41482" builtinId="8" hidden="1"/>
    <cellStyle name="Hipervínculo" xfId="41484" builtinId="8" hidden="1"/>
    <cellStyle name="Hipervínculo" xfId="41486" builtinId="8" hidden="1"/>
    <cellStyle name="Hipervínculo" xfId="41488" builtinId="8" hidden="1"/>
    <cellStyle name="Hipervínculo" xfId="41490" builtinId="8" hidden="1"/>
    <cellStyle name="Hipervínculo" xfId="41492" builtinId="8" hidden="1"/>
    <cellStyle name="Hipervínculo" xfId="41494" builtinId="8" hidden="1"/>
    <cellStyle name="Hipervínculo" xfId="41496" builtinId="8" hidden="1"/>
    <cellStyle name="Hipervínculo" xfId="41498" builtinId="8" hidden="1"/>
    <cellStyle name="Hipervínculo" xfId="41500" builtinId="8" hidden="1"/>
    <cellStyle name="Hipervínculo" xfId="41502" builtinId="8" hidden="1"/>
    <cellStyle name="Hipervínculo" xfId="41504" builtinId="8" hidden="1"/>
    <cellStyle name="Hipervínculo" xfId="41506" builtinId="8" hidden="1"/>
    <cellStyle name="Hipervínculo" xfId="41508" builtinId="8" hidden="1"/>
    <cellStyle name="Hipervínculo" xfId="41510" builtinId="8" hidden="1"/>
    <cellStyle name="Hipervínculo" xfId="41512" builtinId="8" hidden="1"/>
    <cellStyle name="Hipervínculo" xfId="41514" builtinId="8" hidden="1"/>
    <cellStyle name="Hipervínculo" xfId="41516" builtinId="8" hidden="1"/>
    <cellStyle name="Hipervínculo" xfId="41518" builtinId="8" hidden="1"/>
    <cellStyle name="Hipervínculo" xfId="41520" builtinId="8" hidden="1"/>
    <cellStyle name="Hipervínculo" xfId="41522" builtinId="8" hidden="1"/>
    <cellStyle name="Hipervínculo" xfId="41524" builtinId="8" hidden="1"/>
    <cellStyle name="Hipervínculo" xfId="41526" builtinId="8" hidden="1"/>
    <cellStyle name="Hipervínculo" xfId="41528" builtinId="8" hidden="1"/>
    <cellStyle name="Hipervínculo" xfId="41530" builtinId="8" hidden="1"/>
    <cellStyle name="Hipervínculo" xfId="41532" builtinId="8" hidden="1"/>
    <cellStyle name="Hipervínculo" xfId="41534" builtinId="8" hidden="1"/>
    <cellStyle name="Hipervínculo" xfId="41536" builtinId="8" hidden="1"/>
    <cellStyle name="Hipervínculo" xfId="41538" builtinId="8" hidden="1"/>
    <cellStyle name="Hipervínculo" xfId="41540" builtinId="8" hidden="1"/>
    <cellStyle name="Hipervínculo" xfId="41542" builtinId="8" hidden="1"/>
    <cellStyle name="Hipervínculo" xfId="41544" builtinId="8" hidden="1"/>
    <cellStyle name="Hipervínculo" xfId="41546" builtinId="8" hidden="1"/>
    <cellStyle name="Hipervínculo" xfId="41548" builtinId="8" hidden="1"/>
    <cellStyle name="Hipervínculo" xfId="41550" builtinId="8" hidden="1"/>
    <cellStyle name="Hipervínculo" xfId="41552" builtinId="8" hidden="1"/>
    <cellStyle name="Hipervínculo" xfId="41554" builtinId="8" hidden="1"/>
    <cellStyle name="Hipervínculo" xfId="41556" builtinId="8" hidden="1"/>
    <cellStyle name="Hipervínculo" xfId="41558" builtinId="8" hidden="1"/>
    <cellStyle name="Hipervínculo" xfId="41560" builtinId="8" hidden="1"/>
    <cellStyle name="Hipervínculo" xfId="41562" builtinId="8" hidden="1"/>
    <cellStyle name="Hipervínculo" xfId="41564" builtinId="8" hidden="1"/>
    <cellStyle name="Hipervínculo" xfId="41566" builtinId="8" hidden="1"/>
    <cellStyle name="Hipervínculo" xfId="41568" builtinId="8" hidden="1"/>
    <cellStyle name="Hipervínculo" xfId="41570" builtinId="8" hidden="1"/>
    <cellStyle name="Hipervínculo" xfId="41572" builtinId="8" hidden="1"/>
    <cellStyle name="Hipervínculo" xfId="41574" builtinId="8" hidden="1"/>
    <cellStyle name="Hipervínculo" xfId="41576" builtinId="8" hidden="1"/>
    <cellStyle name="Hipervínculo" xfId="41578" builtinId="8" hidden="1"/>
    <cellStyle name="Hipervínculo" xfId="41580" builtinId="8" hidden="1"/>
    <cellStyle name="Hipervínculo" xfId="41582" builtinId="8" hidden="1"/>
    <cellStyle name="Hipervínculo" xfId="41584" builtinId="8" hidden="1"/>
    <cellStyle name="Hipervínculo" xfId="41586" builtinId="8" hidden="1"/>
    <cellStyle name="Hipervínculo" xfId="41588" builtinId="8" hidden="1"/>
    <cellStyle name="Hipervínculo" xfId="41590" builtinId="8" hidden="1"/>
    <cellStyle name="Hipervínculo" xfId="41592" builtinId="8" hidden="1"/>
    <cellStyle name="Hipervínculo" xfId="41594" builtinId="8" hidden="1"/>
    <cellStyle name="Hipervínculo" xfId="41596" builtinId="8" hidden="1"/>
    <cellStyle name="Hipervínculo" xfId="41598" builtinId="8" hidden="1"/>
    <cellStyle name="Hipervínculo" xfId="41600" builtinId="8" hidden="1"/>
    <cellStyle name="Hipervínculo" xfId="41602" builtinId="8" hidden="1"/>
    <cellStyle name="Hipervínculo" xfId="41604" builtinId="8" hidden="1"/>
    <cellStyle name="Hipervínculo" xfId="41606" builtinId="8" hidden="1"/>
    <cellStyle name="Hipervínculo" xfId="41608" builtinId="8" hidden="1"/>
    <cellStyle name="Hipervínculo" xfId="41610" builtinId="8" hidden="1"/>
    <cellStyle name="Hipervínculo" xfId="41612" builtinId="8" hidden="1"/>
    <cellStyle name="Hipervínculo" xfId="41614" builtinId="8" hidden="1"/>
    <cellStyle name="Hipervínculo" xfId="41616" builtinId="8" hidden="1"/>
    <cellStyle name="Hipervínculo" xfId="41618" builtinId="8" hidden="1"/>
    <cellStyle name="Hipervínculo" xfId="41620" builtinId="8" hidden="1"/>
    <cellStyle name="Hipervínculo" xfId="41622" builtinId="8" hidden="1"/>
    <cellStyle name="Hipervínculo" xfId="41624" builtinId="8" hidden="1"/>
    <cellStyle name="Hipervínculo" xfId="41626" builtinId="8" hidden="1"/>
    <cellStyle name="Hipervínculo" xfId="41628" builtinId="8" hidden="1"/>
    <cellStyle name="Hipervínculo" xfId="41630" builtinId="8" hidden="1"/>
    <cellStyle name="Hipervínculo" xfId="41632" builtinId="8" hidden="1"/>
    <cellStyle name="Hipervínculo" xfId="41634" builtinId="8" hidden="1"/>
    <cellStyle name="Hipervínculo" xfId="41636" builtinId="8" hidden="1"/>
    <cellStyle name="Hipervínculo" xfId="41638" builtinId="8" hidden="1"/>
    <cellStyle name="Hipervínculo" xfId="41640" builtinId="8" hidden="1"/>
    <cellStyle name="Hipervínculo" xfId="41642" builtinId="8" hidden="1"/>
    <cellStyle name="Hipervínculo" xfId="41644" builtinId="8" hidden="1"/>
    <cellStyle name="Hipervínculo" xfId="41646" builtinId="8" hidden="1"/>
    <cellStyle name="Hipervínculo" xfId="41648" builtinId="8" hidden="1"/>
    <cellStyle name="Hipervínculo" xfId="41650" builtinId="8" hidden="1"/>
    <cellStyle name="Hipervínculo" xfId="41652" builtinId="8" hidden="1"/>
    <cellStyle name="Hipervínculo" xfId="41654" builtinId="8" hidden="1"/>
    <cellStyle name="Hipervínculo" xfId="41656" builtinId="8" hidden="1"/>
    <cellStyle name="Hipervínculo" xfId="41658" builtinId="8" hidden="1"/>
    <cellStyle name="Hipervínculo" xfId="41660" builtinId="8" hidden="1"/>
    <cellStyle name="Hipervínculo" xfId="41662" builtinId="8" hidden="1"/>
    <cellStyle name="Hipervínculo" xfId="41664" builtinId="8" hidden="1"/>
    <cellStyle name="Hipervínculo" xfId="41666" builtinId="8" hidden="1"/>
    <cellStyle name="Hipervínculo" xfId="41668" builtinId="8" hidden="1"/>
    <cellStyle name="Hipervínculo" xfId="41670" builtinId="8" hidden="1"/>
    <cellStyle name="Hipervínculo" xfId="41672" builtinId="8" hidden="1"/>
    <cellStyle name="Hipervínculo" xfId="41674" builtinId="8" hidden="1"/>
    <cellStyle name="Hipervínculo" xfId="41676" builtinId="8" hidden="1"/>
    <cellStyle name="Hipervínculo" xfId="41678" builtinId="8" hidden="1"/>
    <cellStyle name="Hipervínculo" xfId="41680" builtinId="8" hidden="1"/>
    <cellStyle name="Hipervínculo" xfId="41682" builtinId="8" hidden="1"/>
    <cellStyle name="Hipervínculo" xfId="41684" builtinId="8" hidden="1"/>
    <cellStyle name="Hipervínculo" xfId="41686" builtinId="8" hidden="1"/>
    <cellStyle name="Hipervínculo" xfId="41688" builtinId="8" hidden="1"/>
    <cellStyle name="Hipervínculo" xfId="41690" builtinId="8" hidden="1"/>
    <cellStyle name="Hipervínculo" xfId="41692" builtinId="8" hidden="1"/>
    <cellStyle name="Hipervínculo" xfId="41694" builtinId="8" hidden="1"/>
    <cellStyle name="Hipervínculo" xfId="41696" builtinId="8" hidden="1"/>
    <cellStyle name="Hipervínculo" xfId="41698" builtinId="8" hidden="1"/>
    <cellStyle name="Hipervínculo" xfId="41700" builtinId="8" hidden="1"/>
    <cellStyle name="Hipervínculo" xfId="41702" builtinId="8" hidden="1"/>
    <cellStyle name="Hipervínculo" xfId="41704" builtinId="8" hidden="1"/>
    <cellStyle name="Hipervínculo" xfId="41706" builtinId="8" hidden="1"/>
    <cellStyle name="Hipervínculo" xfId="41708" builtinId="8" hidden="1"/>
    <cellStyle name="Hipervínculo" xfId="41710" builtinId="8" hidden="1"/>
    <cellStyle name="Hipervínculo" xfId="41712" builtinId="8" hidden="1"/>
    <cellStyle name="Hipervínculo" xfId="41714" builtinId="8" hidden="1"/>
    <cellStyle name="Hipervínculo" xfId="41716" builtinId="8" hidden="1"/>
    <cellStyle name="Hipervínculo" xfId="41718" builtinId="8" hidden="1"/>
    <cellStyle name="Hipervínculo" xfId="41720" builtinId="8" hidden="1"/>
    <cellStyle name="Hipervínculo" xfId="41722" builtinId="8" hidden="1"/>
    <cellStyle name="Hipervínculo" xfId="41724" builtinId="8" hidden="1"/>
    <cellStyle name="Hipervínculo" xfId="41726" builtinId="8" hidden="1"/>
    <cellStyle name="Hipervínculo" xfId="41728" builtinId="8" hidden="1"/>
    <cellStyle name="Hipervínculo" xfId="41730" builtinId="8" hidden="1"/>
    <cellStyle name="Hipervínculo" xfId="41732" builtinId="8" hidden="1"/>
    <cellStyle name="Hipervínculo" xfId="41734" builtinId="8" hidden="1"/>
    <cellStyle name="Hipervínculo" xfId="41736" builtinId="8" hidden="1"/>
    <cellStyle name="Hipervínculo" xfId="41738" builtinId="8" hidden="1"/>
    <cellStyle name="Hipervínculo" xfId="41740" builtinId="8" hidden="1"/>
    <cellStyle name="Hipervínculo" xfId="41742" builtinId="8" hidden="1"/>
    <cellStyle name="Hipervínculo" xfId="41744" builtinId="8" hidden="1"/>
    <cellStyle name="Hipervínculo" xfId="41746" builtinId="8" hidden="1"/>
    <cellStyle name="Hipervínculo" xfId="41748" builtinId="8" hidden="1"/>
    <cellStyle name="Hipervínculo" xfId="41750" builtinId="8" hidden="1"/>
    <cellStyle name="Hipervínculo" xfId="41752" builtinId="8" hidden="1"/>
    <cellStyle name="Hipervínculo" xfId="41754" builtinId="8" hidden="1"/>
    <cellStyle name="Hipervínculo" xfId="41756" builtinId="8" hidden="1"/>
    <cellStyle name="Hipervínculo" xfId="41758" builtinId="8" hidden="1"/>
    <cellStyle name="Hipervínculo" xfId="41760" builtinId="8" hidden="1"/>
    <cellStyle name="Hipervínculo" xfId="41762" builtinId="8" hidden="1"/>
    <cellStyle name="Hipervínculo" xfId="41764" builtinId="8" hidden="1"/>
    <cellStyle name="Hipervínculo" xfId="41766" builtinId="8" hidden="1"/>
    <cellStyle name="Hipervínculo" xfId="41768" builtinId="8" hidden="1"/>
    <cellStyle name="Hipervínculo" xfId="41770" builtinId="8" hidden="1"/>
    <cellStyle name="Hipervínculo" xfId="41772" builtinId="8" hidden="1"/>
    <cellStyle name="Hipervínculo" xfId="41774" builtinId="8" hidden="1"/>
    <cellStyle name="Hipervínculo" xfId="41776" builtinId="8" hidden="1"/>
    <cellStyle name="Hipervínculo" xfId="41778" builtinId="8" hidden="1"/>
    <cellStyle name="Hipervínculo" xfId="41780" builtinId="8" hidden="1"/>
    <cellStyle name="Hipervínculo" xfId="41782" builtinId="8" hidden="1"/>
    <cellStyle name="Hipervínculo" xfId="41784" builtinId="8" hidden="1"/>
    <cellStyle name="Hipervínculo" xfId="41786" builtinId="8" hidden="1"/>
    <cellStyle name="Hipervínculo" xfId="41788" builtinId="8" hidden="1"/>
    <cellStyle name="Hipervínculo" xfId="41790" builtinId="8" hidden="1"/>
    <cellStyle name="Hipervínculo" xfId="41792" builtinId="8" hidden="1"/>
    <cellStyle name="Hipervínculo" xfId="41794" builtinId="8" hidden="1"/>
    <cellStyle name="Hipervínculo" xfId="41796" builtinId="8" hidden="1"/>
    <cellStyle name="Hipervínculo" xfId="41798" builtinId="8" hidden="1"/>
    <cellStyle name="Hipervínculo" xfId="41800" builtinId="8" hidden="1"/>
    <cellStyle name="Hipervínculo" xfId="41802" builtinId="8" hidden="1"/>
    <cellStyle name="Hipervínculo" xfId="41804" builtinId="8" hidden="1"/>
    <cellStyle name="Hipervínculo" xfId="41806" builtinId="8" hidden="1"/>
    <cellStyle name="Hipervínculo" xfId="41808" builtinId="8" hidden="1"/>
    <cellStyle name="Hipervínculo" xfId="41810" builtinId="8" hidden="1"/>
    <cellStyle name="Hipervínculo" xfId="41812" builtinId="8" hidden="1"/>
    <cellStyle name="Hipervínculo" xfId="41814" builtinId="8" hidden="1"/>
    <cellStyle name="Hipervínculo" xfId="41816" builtinId="8" hidden="1"/>
    <cellStyle name="Hipervínculo" xfId="41818" builtinId="8" hidden="1"/>
    <cellStyle name="Hipervínculo" xfId="41820" builtinId="8" hidden="1"/>
    <cellStyle name="Hipervínculo" xfId="41822" builtinId="8" hidden="1"/>
    <cellStyle name="Hipervínculo" xfId="41824" builtinId="8" hidden="1"/>
    <cellStyle name="Hipervínculo" xfId="41826" builtinId="8" hidden="1"/>
    <cellStyle name="Hipervínculo" xfId="41828" builtinId="8" hidden="1"/>
    <cellStyle name="Hipervínculo" xfId="41830" builtinId="8" hidden="1"/>
    <cellStyle name="Hipervínculo" xfId="41832" builtinId="8" hidden="1"/>
    <cellStyle name="Hipervínculo" xfId="41834" builtinId="8" hidden="1"/>
    <cellStyle name="Hipervínculo" xfId="41836" builtinId="8" hidden="1"/>
    <cellStyle name="Hipervínculo" xfId="41838" builtinId="8" hidden="1"/>
    <cellStyle name="Hipervínculo" xfId="41840" builtinId="8" hidden="1"/>
    <cellStyle name="Hipervínculo" xfId="41842" builtinId="8" hidden="1"/>
    <cellStyle name="Hipervínculo" xfId="41844" builtinId="8" hidden="1"/>
    <cellStyle name="Hipervínculo" xfId="41846" builtinId="8" hidden="1"/>
    <cellStyle name="Hipervínculo" xfId="41848" builtinId="8" hidden="1"/>
    <cellStyle name="Hipervínculo" xfId="41850" builtinId="8" hidden="1"/>
    <cellStyle name="Hipervínculo" xfId="41852" builtinId="8" hidden="1"/>
    <cellStyle name="Hipervínculo" xfId="41854" builtinId="8" hidden="1"/>
    <cellStyle name="Hipervínculo" xfId="41856" builtinId="8" hidden="1"/>
    <cellStyle name="Hipervínculo" xfId="41858" builtinId="8" hidden="1"/>
    <cellStyle name="Hipervínculo" xfId="41860" builtinId="8" hidden="1"/>
    <cellStyle name="Hipervínculo" xfId="41862" builtinId="8" hidden="1"/>
    <cellStyle name="Hipervínculo" xfId="41864" builtinId="8" hidden="1"/>
    <cellStyle name="Hipervínculo" xfId="41866" builtinId="8" hidden="1"/>
    <cellStyle name="Hipervínculo" xfId="41868" builtinId="8" hidden="1"/>
    <cellStyle name="Hipervínculo" xfId="41870" builtinId="8" hidden="1"/>
    <cellStyle name="Hipervínculo" xfId="41872" builtinId="8" hidden="1"/>
    <cellStyle name="Hipervínculo" xfId="41874" builtinId="8" hidden="1"/>
    <cellStyle name="Hipervínculo" xfId="41876" builtinId="8" hidden="1"/>
    <cellStyle name="Hipervínculo" xfId="41878" builtinId="8" hidden="1"/>
    <cellStyle name="Hipervínculo" xfId="41880" builtinId="8" hidden="1"/>
    <cellStyle name="Hipervínculo" xfId="41882" builtinId="8" hidden="1"/>
    <cellStyle name="Hipervínculo" xfId="41884" builtinId="8" hidden="1"/>
    <cellStyle name="Hipervínculo" xfId="41886" builtinId="8" hidden="1"/>
    <cellStyle name="Hipervínculo" xfId="41888" builtinId="8" hidden="1"/>
    <cellStyle name="Hipervínculo" xfId="41890" builtinId="8" hidden="1"/>
    <cellStyle name="Hipervínculo" xfId="41892" builtinId="8" hidden="1"/>
    <cellStyle name="Hipervínculo" xfId="41894" builtinId="8" hidden="1"/>
    <cellStyle name="Hipervínculo" xfId="41896" builtinId="8" hidden="1"/>
    <cellStyle name="Hipervínculo" xfId="41898" builtinId="8" hidden="1"/>
    <cellStyle name="Hipervínculo" xfId="41900" builtinId="8" hidden="1"/>
    <cellStyle name="Hipervínculo" xfId="41902" builtinId="8" hidden="1"/>
    <cellStyle name="Hipervínculo" xfId="41904" builtinId="8" hidden="1"/>
    <cellStyle name="Hipervínculo" xfId="41906" builtinId="8" hidden="1"/>
    <cellStyle name="Hipervínculo" xfId="41908" builtinId="8" hidden="1"/>
    <cellStyle name="Hipervínculo" xfId="41910" builtinId="8" hidden="1"/>
    <cellStyle name="Hipervínculo" xfId="41912" builtinId="8" hidden="1"/>
    <cellStyle name="Hipervínculo" xfId="41914" builtinId="8" hidden="1"/>
    <cellStyle name="Hipervínculo" xfId="41916" builtinId="8" hidden="1"/>
    <cellStyle name="Hipervínculo" xfId="41918" builtinId="8" hidden="1"/>
    <cellStyle name="Hipervínculo" xfId="41920" builtinId="8" hidden="1"/>
    <cellStyle name="Hipervínculo" xfId="41922" builtinId="8" hidden="1"/>
    <cellStyle name="Hipervínculo" xfId="41924" builtinId="8" hidden="1"/>
    <cellStyle name="Hipervínculo" xfId="41926" builtinId="8" hidden="1"/>
    <cellStyle name="Hipervínculo" xfId="41928" builtinId="8" hidden="1"/>
    <cellStyle name="Hipervínculo" xfId="41930" builtinId="8" hidden="1"/>
    <cellStyle name="Hipervínculo" xfId="41932" builtinId="8" hidden="1"/>
    <cellStyle name="Hipervínculo" xfId="41934" builtinId="8" hidden="1"/>
    <cellStyle name="Hipervínculo" xfId="41936" builtinId="8" hidden="1"/>
    <cellStyle name="Hipervínculo" xfId="41938" builtinId="8" hidden="1"/>
    <cellStyle name="Hipervínculo" xfId="41940" builtinId="8" hidden="1"/>
    <cellStyle name="Hipervínculo" xfId="41942" builtinId="8" hidden="1"/>
    <cellStyle name="Hipervínculo" xfId="41944" builtinId="8" hidden="1"/>
    <cellStyle name="Hipervínculo" xfId="41946" builtinId="8" hidden="1"/>
    <cellStyle name="Hipervínculo" xfId="41948" builtinId="8" hidden="1"/>
    <cellStyle name="Hipervínculo" xfId="41950" builtinId="8" hidden="1"/>
    <cellStyle name="Hipervínculo" xfId="41952" builtinId="8" hidden="1"/>
    <cellStyle name="Hipervínculo" xfId="41954" builtinId="8" hidden="1"/>
    <cellStyle name="Hipervínculo" xfId="41956" builtinId="8" hidden="1"/>
    <cellStyle name="Hipervínculo" xfId="41958" builtinId="8" hidden="1"/>
    <cellStyle name="Hipervínculo" xfId="41960" builtinId="8" hidden="1"/>
    <cellStyle name="Hipervínculo" xfId="41962" builtinId="8" hidden="1"/>
    <cellStyle name="Hipervínculo" xfId="41964" builtinId="8" hidden="1"/>
    <cellStyle name="Hipervínculo" xfId="41966" builtinId="8" hidden="1"/>
    <cellStyle name="Hipervínculo" xfId="41968" builtinId="8" hidden="1"/>
    <cellStyle name="Hipervínculo" xfId="41970" builtinId="8" hidden="1"/>
    <cellStyle name="Hipervínculo" xfId="41972" builtinId="8" hidden="1"/>
    <cellStyle name="Hipervínculo" xfId="41974" builtinId="8" hidden="1"/>
    <cellStyle name="Hipervínculo" xfId="41976" builtinId="8" hidden="1"/>
    <cellStyle name="Hipervínculo" xfId="41978" builtinId="8" hidden="1"/>
    <cellStyle name="Hipervínculo" xfId="41980" builtinId="8" hidden="1"/>
    <cellStyle name="Hipervínculo" xfId="41982" builtinId="8" hidden="1"/>
    <cellStyle name="Hipervínculo" xfId="41984" builtinId="8" hidden="1"/>
    <cellStyle name="Hipervínculo" xfId="41986" builtinId="8" hidden="1"/>
    <cellStyle name="Hipervínculo" xfId="41988" builtinId="8" hidden="1"/>
    <cellStyle name="Hipervínculo" xfId="41990" builtinId="8" hidden="1"/>
    <cellStyle name="Hipervínculo" xfId="41992" builtinId="8" hidden="1"/>
    <cellStyle name="Hipervínculo" xfId="41994" builtinId="8" hidden="1"/>
    <cellStyle name="Hipervínculo" xfId="41996" builtinId="8" hidden="1"/>
    <cellStyle name="Hipervínculo" xfId="41998" builtinId="8" hidden="1"/>
    <cellStyle name="Hipervínculo" xfId="42000" builtinId="8" hidden="1"/>
    <cellStyle name="Hipervínculo" xfId="42002" builtinId="8" hidden="1"/>
    <cellStyle name="Hipervínculo" xfId="42004" builtinId="8" hidden="1"/>
    <cellStyle name="Hipervínculo" xfId="42006" builtinId="8" hidden="1"/>
    <cellStyle name="Hipervínculo" xfId="42008" builtinId="8" hidden="1"/>
    <cellStyle name="Hipervínculo" xfId="42010" builtinId="8" hidden="1"/>
    <cellStyle name="Hipervínculo" xfId="42012" builtinId="8" hidden="1"/>
    <cellStyle name="Hipervínculo" xfId="42014" builtinId="8" hidden="1"/>
    <cellStyle name="Hipervínculo" xfId="42016" builtinId="8" hidden="1"/>
    <cellStyle name="Hipervínculo" xfId="42018" builtinId="8" hidden="1"/>
    <cellStyle name="Hipervínculo" xfId="42020" builtinId="8" hidden="1"/>
    <cellStyle name="Hipervínculo" xfId="42022" builtinId="8" hidden="1"/>
    <cellStyle name="Hipervínculo" xfId="42024" builtinId="8" hidden="1"/>
    <cellStyle name="Hipervínculo" xfId="42026" builtinId="8" hidden="1"/>
    <cellStyle name="Hipervínculo" xfId="42028" builtinId="8" hidden="1"/>
    <cellStyle name="Hipervínculo" xfId="42030" builtinId="8" hidden="1"/>
    <cellStyle name="Hipervínculo" xfId="42032" builtinId="8" hidden="1"/>
    <cellStyle name="Hipervínculo" xfId="42034" builtinId="8" hidden="1"/>
    <cellStyle name="Hipervínculo" xfId="42036" builtinId="8" hidden="1"/>
    <cellStyle name="Hipervínculo" xfId="42038" builtinId="8" hidden="1"/>
    <cellStyle name="Hipervínculo" xfId="42040" builtinId="8" hidden="1"/>
    <cellStyle name="Hipervínculo" xfId="42042" builtinId="8" hidden="1"/>
    <cellStyle name="Hipervínculo" xfId="42044" builtinId="8" hidden="1"/>
    <cellStyle name="Hipervínculo" xfId="42046" builtinId="8" hidden="1"/>
    <cellStyle name="Hipervínculo" xfId="42048" builtinId="8" hidden="1"/>
    <cellStyle name="Hipervínculo" xfId="42050" builtinId="8" hidden="1"/>
    <cellStyle name="Hipervínculo" xfId="42052" builtinId="8" hidden="1"/>
    <cellStyle name="Hipervínculo" xfId="42054" builtinId="8" hidden="1"/>
    <cellStyle name="Hipervínculo" xfId="42056" builtinId="8" hidden="1"/>
    <cellStyle name="Hipervínculo" xfId="42058" builtinId="8" hidden="1"/>
    <cellStyle name="Hipervínculo" xfId="42060" builtinId="8" hidden="1"/>
    <cellStyle name="Hipervínculo" xfId="42062" builtinId="8" hidden="1"/>
    <cellStyle name="Hipervínculo" xfId="42064" builtinId="8" hidden="1"/>
    <cellStyle name="Hipervínculo" xfId="42066" builtinId="8" hidden="1"/>
    <cellStyle name="Hipervínculo" xfId="42068" builtinId="8" hidden="1"/>
    <cellStyle name="Hipervínculo" xfId="42070" builtinId="8" hidden="1"/>
    <cellStyle name="Hipervínculo" xfId="42072" builtinId="8" hidden="1"/>
    <cellStyle name="Hipervínculo" xfId="42074" builtinId="8" hidden="1"/>
    <cellStyle name="Hipervínculo" xfId="42076" builtinId="8" hidden="1"/>
    <cellStyle name="Hipervínculo" xfId="42078" builtinId="8" hidden="1"/>
    <cellStyle name="Hipervínculo" xfId="42080" builtinId="8" hidden="1"/>
    <cellStyle name="Hipervínculo" xfId="42082" builtinId="8" hidden="1"/>
    <cellStyle name="Hipervínculo" xfId="42084" builtinId="8" hidden="1"/>
    <cellStyle name="Hipervínculo" xfId="42086" builtinId="8" hidden="1"/>
    <cellStyle name="Hipervínculo" xfId="42088" builtinId="8" hidden="1"/>
    <cellStyle name="Hipervínculo" xfId="42090" builtinId="8" hidden="1"/>
    <cellStyle name="Hipervínculo" xfId="42092" builtinId="8" hidden="1"/>
    <cellStyle name="Hipervínculo" xfId="42094" builtinId="8" hidden="1"/>
    <cellStyle name="Hipervínculo" xfId="42096" builtinId="8" hidden="1"/>
    <cellStyle name="Hipervínculo" xfId="42098" builtinId="8" hidden="1"/>
    <cellStyle name="Hipervínculo" xfId="42100" builtinId="8" hidden="1"/>
    <cellStyle name="Hipervínculo" xfId="42102" builtinId="8" hidden="1"/>
    <cellStyle name="Hipervínculo" xfId="42104" builtinId="8" hidden="1"/>
    <cellStyle name="Hipervínculo" xfId="42106" builtinId="8" hidden="1"/>
    <cellStyle name="Hipervínculo" xfId="42108" builtinId="8" hidden="1"/>
    <cellStyle name="Hipervínculo" xfId="42110" builtinId="8" hidden="1"/>
    <cellStyle name="Hipervínculo" xfId="42112" builtinId="8" hidden="1"/>
    <cellStyle name="Hipervínculo" xfId="42114" builtinId="8" hidden="1"/>
    <cellStyle name="Hipervínculo" xfId="42116" builtinId="8" hidden="1"/>
    <cellStyle name="Hipervínculo" xfId="42118" builtinId="8" hidden="1"/>
    <cellStyle name="Hipervínculo" xfId="42120" builtinId="8" hidden="1"/>
    <cellStyle name="Hipervínculo" xfId="42122" builtinId="8" hidden="1"/>
    <cellStyle name="Hipervínculo" xfId="42124" builtinId="8" hidden="1"/>
    <cellStyle name="Hipervínculo" xfId="42126" builtinId="8" hidden="1"/>
    <cellStyle name="Hipervínculo" xfId="42128" builtinId="8" hidden="1"/>
    <cellStyle name="Hipervínculo" xfId="42130" builtinId="8" hidden="1"/>
    <cellStyle name="Hipervínculo" xfId="42132" builtinId="8" hidden="1"/>
    <cellStyle name="Hipervínculo" xfId="42134" builtinId="8" hidden="1"/>
    <cellStyle name="Hipervínculo" xfId="42136" builtinId="8" hidden="1"/>
    <cellStyle name="Hipervínculo" xfId="42138" builtinId="8" hidden="1"/>
    <cellStyle name="Hipervínculo" xfId="42140" builtinId="8" hidden="1"/>
    <cellStyle name="Hipervínculo" xfId="42142" builtinId="8" hidden="1"/>
    <cellStyle name="Hipervínculo" xfId="42144" builtinId="8" hidden="1"/>
    <cellStyle name="Hipervínculo" xfId="42146" builtinId="8" hidden="1"/>
    <cellStyle name="Hipervínculo" xfId="42148" builtinId="8" hidden="1"/>
    <cellStyle name="Hipervínculo" xfId="42150" builtinId="8" hidden="1"/>
    <cellStyle name="Hipervínculo" xfId="42152" builtinId="8" hidden="1"/>
    <cellStyle name="Hipervínculo" xfId="42154" builtinId="8" hidden="1"/>
    <cellStyle name="Hipervínculo" xfId="42156" builtinId="8" hidden="1"/>
    <cellStyle name="Hipervínculo" xfId="42158" builtinId="8" hidden="1"/>
    <cellStyle name="Hipervínculo" xfId="42160" builtinId="8" hidden="1"/>
    <cellStyle name="Hipervínculo" xfId="42162" builtinId="8" hidden="1"/>
    <cellStyle name="Hipervínculo" xfId="42164" builtinId="8" hidden="1"/>
    <cellStyle name="Hipervínculo" xfId="42166" builtinId="8" hidden="1"/>
    <cellStyle name="Hipervínculo" xfId="42168" builtinId="8" hidden="1"/>
    <cellStyle name="Hipervínculo" xfId="42170" builtinId="8" hidden="1"/>
    <cellStyle name="Hipervínculo" xfId="42172" builtinId="8" hidden="1"/>
    <cellStyle name="Hipervínculo" xfId="42174" builtinId="8" hidden="1"/>
    <cellStyle name="Hipervínculo" xfId="42176" builtinId="8" hidden="1"/>
    <cellStyle name="Hipervínculo" xfId="42178" builtinId="8" hidden="1"/>
    <cellStyle name="Hipervínculo" xfId="42180" builtinId="8" hidden="1"/>
    <cellStyle name="Hipervínculo" xfId="42182" builtinId="8" hidden="1"/>
    <cellStyle name="Hipervínculo" xfId="42184" builtinId="8" hidden="1"/>
    <cellStyle name="Hipervínculo" xfId="42186" builtinId="8" hidden="1"/>
    <cellStyle name="Hipervínculo" xfId="42188" builtinId="8" hidden="1"/>
    <cellStyle name="Hipervínculo" xfId="42190" builtinId="8" hidden="1"/>
    <cellStyle name="Hipervínculo" xfId="42192" builtinId="8" hidden="1"/>
    <cellStyle name="Hipervínculo" xfId="42194" builtinId="8" hidden="1"/>
    <cellStyle name="Hipervínculo" xfId="42196" builtinId="8" hidden="1"/>
    <cellStyle name="Hipervínculo" xfId="42198" builtinId="8" hidden="1"/>
    <cellStyle name="Hipervínculo" xfId="42200" builtinId="8" hidden="1"/>
    <cellStyle name="Hipervínculo" xfId="42202" builtinId="8" hidden="1"/>
    <cellStyle name="Hipervínculo" xfId="42204" builtinId="8" hidden="1"/>
    <cellStyle name="Hipervínculo" xfId="42206" builtinId="8" hidden="1"/>
    <cellStyle name="Hipervínculo" xfId="42208" builtinId="8" hidden="1"/>
    <cellStyle name="Hipervínculo" xfId="42210" builtinId="8" hidden="1"/>
    <cellStyle name="Hipervínculo" xfId="42212" builtinId="8" hidden="1"/>
    <cellStyle name="Hipervínculo" xfId="42214" builtinId="8" hidden="1"/>
    <cellStyle name="Hipervínculo" xfId="42216" builtinId="8" hidden="1"/>
    <cellStyle name="Hipervínculo" xfId="42218" builtinId="8" hidden="1"/>
    <cellStyle name="Hipervínculo" xfId="42220" builtinId="8" hidden="1"/>
    <cellStyle name="Hipervínculo" xfId="42222" builtinId="8" hidden="1"/>
    <cellStyle name="Hipervínculo" xfId="42224" builtinId="8" hidden="1"/>
    <cellStyle name="Hipervínculo" xfId="42226" builtinId="8" hidden="1"/>
    <cellStyle name="Hipervínculo" xfId="42228" builtinId="8" hidden="1"/>
    <cellStyle name="Hipervínculo" xfId="42230" builtinId="8" hidden="1"/>
    <cellStyle name="Hipervínculo" xfId="42232" builtinId="8" hidden="1"/>
    <cellStyle name="Hipervínculo" xfId="42234" builtinId="8" hidden="1"/>
    <cellStyle name="Hipervínculo" xfId="42236" builtinId="8" hidden="1"/>
    <cellStyle name="Hipervínculo" xfId="42238" builtinId="8" hidden="1"/>
    <cellStyle name="Hipervínculo" xfId="42240" builtinId="8" hidden="1"/>
    <cellStyle name="Hipervínculo" xfId="42242" builtinId="8" hidden="1"/>
    <cellStyle name="Hipervínculo" xfId="42244" builtinId="8" hidden="1"/>
    <cellStyle name="Hipervínculo" xfId="42246" builtinId="8" hidden="1"/>
    <cellStyle name="Hipervínculo" xfId="42248" builtinId="8" hidden="1"/>
    <cellStyle name="Hipervínculo" xfId="42250" builtinId="8" hidden="1"/>
    <cellStyle name="Hipervínculo" xfId="42252" builtinId="8" hidden="1"/>
    <cellStyle name="Hipervínculo" xfId="42254" builtinId="8" hidden="1"/>
    <cellStyle name="Hipervínculo" xfId="42256" builtinId="8" hidden="1"/>
    <cellStyle name="Hipervínculo" xfId="42258" builtinId="8" hidden="1"/>
    <cellStyle name="Hipervínculo" xfId="42260" builtinId="8" hidden="1"/>
    <cellStyle name="Hipervínculo" xfId="42262" builtinId="8" hidden="1"/>
    <cellStyle name="Hipervínculo" xfId="42264" builtinId="8" hidden="1"/>
    <cellStyle name="Hipervínculo" xfId="42266" builtinId="8" hidden="1"/>
    <cellStyle name="Hipervínculo" xfId="42268" builtinId="8" hidden="1"/>
    <cellStyle name="Hipervínculo" xfId="42270" builtinId="8" hidden="1"/>
    <cellStyle name="Hipervínculo" xfId="42272" builtinId="8" hidden="1"/>
    <cellStyle name="Hipervínculo" xfId="42274" builtinId="8" hidden="1"/>
    <cellStyle name="Hipervínculo" xfId="42276" builtinId="8" hidden="1"/>
    <cellStyle name="Hipervínculo" xfId="42278" builtinId="8" hidden="1"/>
    <cellStyle name="Hipervínculo" xfId="42280" builtinId="8" hidden="1"/>
    <cellStyle name="Hipervínculo" xfId="42282" builtinId="8" hidden="1"/>
    <cellStyle name="Hipervínculo" xfId="42284" builtinId="8" hidden="1"/>
    <cellStyle name="Hipervínculo" xfId="42286" builtinId="8" hidden="1"/>
    <cellStyle name="Hipervínculo" xfId="42288" builtinId="8" hidden="1"/>
    <cellStyle name="Hipervínculo" xfId="42290" builtinId="8" hidden="1"/>
    <cellStyle name="Hipervínculo" xfId="42292" builtinId="8" hidden="1"/>
    <cellStyle name="Hipervínculo" xfId="42294" builtinId="8" hidden="1"/>
    <cellStyle name="Hipervínculo" xfId="42296" builtinId="8" hidden="1"/>
    <cellStyle name="Hipervínculo" xfId="42298" builtinId="8" hidden="1"/>
    <cellStyle name="Hipervínculo" xfId="42300" builtinId="8" hidden="1"/>
    <cellStyle name="Hipervínculo" xfId="42302" builtinId="8" hidden="1"/>
    <cellStyle name="Hipervínculo" xfId="42304" builtinId="8" hidden="1"/>
    <cellStyle name="Hipervínculo" xfId="42306" builtinId="8" hidden="1"/>
    <cellStyle name="Hipervínculo" xfId="42308" builtinId="8" hidden="1"/>
    <cellStyle name="Hipervínculo" xfId="42310" builtinId="8" hidden="1"/>
    <cellStyle name="Hipervínculo" xfId="42312" builtinId="8" hidden="1"/>
    <cellStyle name="Hipervínculo" xfId="42314" builtinId="8" hidden="1"/>
    <cellStyle name="Hipervínculo" xfId="42316" builtinId="8" hidden="1"/>
    <cellStyle name="Hipervínculo" xfId="42318" builtinId="8" hidden="1"/>
    <cellStyle name="Hipervínculo" xfId="42320" builtinId="8" hidden="1"/>
    <cellStyle name="Hipervínculo" xfId="42322" builtinId="8" hidden="1"/>
    <cellStyle name="Hipervínculo" xfId="42324" builtinId="8" hidden="1"/>
    <cellStyle name="Hipervínculo" xfId="42326" builtinId="8" hidden="1"/>
    <cellStyle name="Hipervínculo" xfId="42328" builtinId="8" hidden="1"/>
    <cellStyle name="Hipervínculo" xfId="42330" builtinId="8" hidden="1"/>
    <cellStyle name="Hipervínculo" xfId="42332" builtinId="8" hidden="1"/>
    <cellStyle name="Hipervínculo" xfId="42334" builtinId="8" hidden="1"/>
    <cellStyle name="Hipervínculo" xfId="42336" builtinId="8" hidden="1"/>
    <cellStyle name="Hipervínculo" xfId="42338" builtinId="8" hidden="1"/>
    <cellStyle name="Hipervínculo" xfId="42340" builtinId="8" hidden="1"/>
    <cellStyle name="Hipervínculo" xfId="42342" builtinId="8" hidden="1"/>
    <cellStyle name="Hipervínculo" xfId="42344" builtinId="8" hidden="1"/>
    <cellStyle name="Hipervínculo" xfId="42346" builtinId="8" hidden="1"/>
    <cellStyle name="Hipervínculo" xfId="42348" builtinId="8" hidden="1"/>
    <cellStyle name="Hipervínculo" xfId="42350" builtinId="8" hidden="1"/>
    <cellStyle name="Hipervínculo" xfId="42352" builtinId="8" hidden="1"/>
    <cellStyle name="Hipervínculo" xfId="42354" builtinId="8" hidden="1"/>
    <cellStyle name="Hipervínculo" xfId="42356" builtinId="8" hidden="1"/>
    <cellStyle name="Hipervínculo" xfId="42358" builtinId="8" hidden="1"/>
    <cellStyle name="Hipervínculo" xfId="42360" builtinId="8" hidden="1"/>
    <cellStyle name="Hipervínculo" xfId="42362" builtinId="8" hidden="1"/>
    <cellStyle name="Hipervínculo" xfId="42364" builtinId="8" hidden="1"/>
    <cellStyle name="Hipervínculo" xfId="42366" builtinId="8" hidden="1"/>
    <cellStyle name="Hipervínculo" xfId="42368" builtinId="8" hidden="1"/>
    <cellStyle name="Hipervínculo" xfId="42370" builtinId="8" hidden="1"/>
    <cellStyle name="Hipervínculo" xfId="42372" builtinId="8" hidden="1"/>
    <cellStyle name="Hipervínculo" xfId="42374" builtinId="8" hidden="1"/>
    <cellStyle name="Hipervínculo" xfId="42376" builtinId="8" hidden="1"/>
    <cellStyle name="Hipervínculo" xfId="42378" builtinId="8" hidden="1"/>
    <cellStyle name="Hipervínculo" xfId="42380" builtinId="8" hidden="1"/>
    <cellStyle name="Hipervínculo" xfId="42382" builtinId="8" hidden="1"/>
    <cellStyle name="Hipervínculo" xfId="42384" builtinId="8" hidden="1"/>
    <cellStyle name="Hipervínculo" xfId="42386" builtinId="8" hidden="1"/>
    <cellStyle name="Hipervínculo" xfId="42388" builtinId="8" hidden="1"/>
    <cellStyle name="Hipervínculo" xfId="42390" builtinId="8" hidden="1"/>
    <cellStyle name="Hipervínculo" xfId="42392" builtinId="8" hidden="1"/>
    <cellStyle name="Hipervínculo" xfId="42394" builtinId="8" hidden="1"/>
    <cellStyle name="Hipervínculo" xfId="42396" builtinId="8" hidden="1"/>
    <cellStyle name="Hipervínculo" xfId="42398" builtinId="8" hidden="1"/>
    <cellStyle name="Hipervínculo" xfId="42400" builtinId="8" hidden="1"/>
    <cellStyle name="Hipervínculo" xfId="42402" builtinId="8" hidden="1"/>
    <cellStyle name="Hipervínculo" xfId="42404" builtinId="8" hidden="1"/>
    <cellStyle name="Hipervínculo" xfId="42406" builtinId="8" hidden="1"/>
    <cellStyle name="Hipervínculo" xfId="42408" builtinId="8" hidden="1"/>
    <cellStyle name="Hipervínculo" xfId="42410" builtinId="8" hidden="1"/>
    <cellStyle name="Hipervínculo" xfId="42412" builtinId="8" hidden="1"/>
    <cellStyle name="Hipervínculo" xfId="42414" builtinId="8" hidden="1"/>
    <cellStyle name="Hipervínculo" xfId="42416" builtinId="8" hidden="1"/>
    <cellStyle name="Hipervínculo" xfId="42418" builtinId="8" hidden="1"/>
    <cellStyle name="Hipervínculo" xfId="42420" builtinId="8" hidden="1"/>
    <cellStyle name="Hipervínculo" xfId="42422" builtinId="8" hidden="1"/>
    <cellStyle name="Hipervínculo" xfId="42424" builtinId="8" hidden="1"/>
    <cellStyle name="Hipervínculo" xfId="42426" builtinId="8" hidden="1"/>
    <cellStyle name="Hipervínculo" xfId="42428" builtinId="8" hidden="1"/>
    <cellStyle name="Hipervínculo" xfId="42430" builtinId="8" hidden="1"/>
    <cellStyle name="Hipervínculo" xfId="42432" builtinId="8" hidden="1"/>
    <cellStyle name="Hipervínculo" xfId="42434" builtinId="8" hidden="1"/>
    <cellStyle name="Hipervínculo" xfId="42436" builtinId="8" hidden="1"/>
    <cellStyle name="Hipervínculo" xfId="42438" builtinId="8" hidden="1"/>
    <cellStyle name="Hipervínculo" xfId="42440" builtinId="8" hidden="1"/>
    <cellStyle name="Hipervínculo" xfId="42442" builtinId="8" hidden="1"/>
    <cellStyle name="Hipervínculo" xfId="42444" builtinId="8" hidden="1"/>
    <cellStyle name="Hipervínculo" xfId="42446" builtinId="8" hidden="1"/>
    <cellStyle name="Hipervínculo" xfId="42448" builtinId="8" hidden="1"/>
    <cellStyle name="Hipervínculo" xfId="42450" builtinId="8" hidden="1"/>
    <cellStyle name="Hipervínculo" xfId="42452" builtinId="8" hidden="1"/>
    <cellStyle name="Hipervínculo" xfId="42454" builtinId="8" hidden="1"/>
    <cellStyle name="Hipervínculo" xfId="42456" builtinId="8" hidden="1"/>
    <cellStyle name="Hipervínculo" xfId="42458" builtinId="8" hidden="1"/>
    <cellStyle name="Hipervínculo" xfId="42460" builtinId="8" hidden="1"/>
    <cellStyle name="Hipervínculo" xfId="42462" builtinId="8" hidden="1"/>
    <cellStyle name="Hipervínculo" xfId="42464" builtinId="8" hidden="1"/>
    <cellStyle name="Hipervínculo" xfId="42466" builtinId="8" hidden="1"/>
    <cellStyle name="Hipervínculo" xfId="42468" builtinId="8" hidden="1"/>
    <cellStyle name="Hipervínculo" xfId="42470" builtinId="8" hidden="1"/>
    <cellStyle name="Hipervínculo" xfId="42472" builtinId="8" hidden="1"/>
    <cellStyle name="Hipervínculo" xfId="42474" builtinId="8" hidden="1"/>
    <cellStyle name="Hipervínculo" xfId="42476" builtinId="8" hidden="1"/>
    <cellStyle name="Hipervínculo" xfId="42478" builtinId="8" hidden="1"/>
    <cellStyle name="Hipervínculo" xfId="42480" builtinId="8" hidden="1"/>
    <cellStyle name="Hipervínculo" xfId="42482" builtinId="8" hidden="1"/>
    <cellStyle name="Hipervínculo" xfId="42484" builtinId="8" hidden="1"/>
    <cellStyle name="Hipervínculo" xfId="42486" builtinId="8" hidden="1"/>
    <cellStyle name="Hipervínculo" xfId="42488" builtinId="8" hidden="1"/>
    <cellStyle name="Hipervínculo" xfId="42490" builtinId="8" hidden="1"/>
    <cellStyle name="Hipervínculo" xfId="42492" builtinId="8" hidden="1"/>
    <cellStyle name="Hipervínculo" xfId="42494" builtinId="8" hidden="1"/>
    <cellStyle name="Hipervínculo" xfId="42496" builtinId="8" hidden="1"/>
    <cellStyle name="Hipervínculo" xfId="42498" builtinId="8" hidden="1"/>
    <cellStyle name="Hipervínculo" xfId="42500" builtinId="8" hidden="1"/>
    <cellStyle name="Hipervínculo" xfId="42502" builtinId="8" hidden="1"/>
    <cellStyle name="Hipervínculo" xfId="42504" builtinId="8" hidden="1"/>
    <cellStyle name="Hipervínculo" xfId="42506" builtinId="8" hidden="1"/>
    <cellStyle name="Hipervínculo" xfId="42508" builtinId="8" hidden="1"/>
    <cellStyle name="Hipervínculo" xfId="42510" builtinId="8" hidden="1"/>
    <cellStyle name="Hipervínculo" xfId="42512" builtinId="8" hidden="1"/>
    <cellStyle name="Hipervínculo" xfId="42514" builtinId="8" hidden="1"/>
    <cellStyle name="Hipervínculo" xfId="42516" builtinId="8" hidden="1"/>
    <cellStyle name="Hipervínculo" xfId="42518" builtinId="8" hidden="1"/>
    <cellStyle name="Hipervínculo" xfId="42520" builtinId="8" hidden="1"/>
    <cellStyle name="Hipervínculo" xfId="42522" builtinId="8" hidden="1"/>
    <cellStyle name="Hipervínculo" xfId="42524" builtinId="8" hidden="1"/>
    <cellStyle name="Hipervínculo" xfId="42526" builtinId="8" hidden="1"/>
    <cellStyle name="Hipervínculo" xfId="42528" builtinId="8" hidden="1"/>
    <cellStyle name="Hipervínculo" xfId="42530" builtinId="8" hidden="1"/>
    <cellStyle name="Hipervínculo" xfId="42532" builtinId="8" hidden="1"/>
    <cellStyle name="Hipervínculo" xfId="42534" builtinId="8" hidden="1"/>
    <cellStyle name="Hipervínculo" xfId="42536" builtinId="8" hidden="1"/>
    <cellStyle name="Hipervínculo" xfId="42538" builtinId="8" hidden="1"/>
    <cellStyle name="Hipervínculo" xfId="42540" builtinId="8" hidden="1"/>
    <cellStyle name="Hipervínculo" xfId="42542" builtinId="8" hidden="1"/>
    <cellStyle name="Hipervínculo" xfId="42544" builtinId="8" hidden="1"/>
    <cellStyle name="Hipervínculo" xfId="42546" builtinId="8" hidden="1"/>
    <cellStyle name="Hipervínculo" xfId="42548" builtinId="8" hidden="1"/>
    <cellStyle name="Hipervínculo" xfId="42550" builtinId="8" hidden="1"/>
    <cellStyle name="Hipervínculo" xfId="42552" builtinId="8" hidden="1"/>
    <cellStyle name="Hipervínculo" xfId="42554" builtinId="8" hidden="1"/>
    <cellStyle name="Hipervínculo" xfId="42556" builtinId="8" hidden="1"/>
    <cellStyle name="Hipervínculo" xfId="42558" builtinId="8" hidden="1"/>
    <cellStyle name="Hipervínculo" xfId="42560" builtinId="8" hidden="1"/>
    <cellStyle name="Hipervínculo" xfId="42562" builtinId="8" hidden="1"/>
    <cellStyle name="Hipervínculo" xfId="42564" builtinId="8" hidden="1"/>
    <cellStyle name="Hipervínculo" xfId="42566" builtinId="8" hidden="1"/>
    <cellStyle name="Hipervínculo" xfId="42568" builtinId="8" hidden="1"/>
    <cellStyle name="Hipervínculo" xfId="42570" builtinId="8" hidden="1"/>
    <cellStyle name="Hipervínculo" xfId="42572" builtinId="8" hidden="1"/>
    <cellStyle name="Hipervínculo" xfId="42574" builtinId="8" hidden="1"/>
    <cellStyle name="Hipervínculo" xfId="42576" builtinId="8" hidden="1"/>
    <cellStyle name="Hipervínculo" xfId="42578" builtinId="8" hidden="1"/>
    <cellStyle name="Hipervínculo" xfId="42580" builtinId="8" hidden="1"/>
    <cellStyle name="Hipervínculo" xfId="42582" builtinId="8" hidden="1"/>
    <cellStyle name="Hipervínculo" xfId="42584" builtinId="8" hidden="1"/>
    <cellStyle name="Hipervínculo" xfId="42586" builtinId="8" hidden="1"/>
    <cellStyle name="Hipervínculo" xfId="42588" builtinId="8" hidden="1"/>
    <cellStyle name="Hipervínculo" xfId="42590" builtinId="8" hidden="1"/>
    <cellStyle name="Hipervínculo" xfId="42592" builtinId="8" hidden="1"/>
    <cellStyle name="Hipervínculo" xfId="42594" builtinId="8" hidden="1"/>
    <cellStyle name="Hipervínculo" xfId="42596" builtinId="8" hidden="1"/>
    <cellStyle name="Hipervínculo" xfId="42598" builtinId="8" hidden="1"/>
    <cellStyle name="Hipervínculo" xfId="42600" builtinId="8" hidden="1"/>
    <cellStyle name="Hipervínculo" xfId="42602" builtinId="8" hidden="1"/>
    <cellStyle name="Hipervínculo" xfId="42604" builtinId="8" hidden="1"/>
    <cellStyle name="Hipervínculo" xfId="42606" builtinId="8" hidden="1"/>
    <cellStyle name="Hipervínculo" xfId="42608" builtinId="8" hidden="1"/>
    <cellStyle name="Hipervínculo" xfId="42610" builtinId="8" hidden="1"/>
    <cellStyle name="Hipervínculo" xfId="42612" builtinId="8" hidden="1"/>
    <cellStyle name="Hipervínculo" xfId="42614" builtinId="8" hidden="1"/>
    <cellStyle name="Hipervínculo" xfId="42616" builtinId="8" hidden="1"/>
    <cellStyle name="Hipervínculo" xfId="42618" builtinId="8" hidden="1"/>
    <cellStyle name="Hipervínculo" xfId="42620" builtinId="8" hidden="1"/>
    <cellStyle name="Hipervínculo" xfId="42622" builtinId="8" hidden="1"/>
    <cellStyle name="Hipervínculo" xfId="42624" builtinId="8" hidden="1"/>
    <cellStyle name="Hipervínculo" xfId="42626" builtinId="8" hidden="1"/>
    <cellStyle name="Hipervínculo" xfId="42628" builtinId="8" hidden="1"/>
    <cellStyle name="Hipervínculo" xfId="42630" builtinId="8" hidden="1"/>
    <cellStyle name="Hipervínculo" xfId="42632" builtinId="8" hidden="1"/>
    <cellStyle name="Hipervínculo" xfId="42634" builtinId="8" hidden="1"/>
    <cellStyle name="Hipervínculo" xfId="42636" builtinId="8" hidden="1"/>
    <cellStyle name="Hipervínculo" xfId="42638" builtinId="8" hidden="1"/>
    <cellStyle name="Hipervínculo" xfId="42640" builtinId="8" hidden="1"/>
    <cellStyle name="Hipervínculo" xfId="42642" builtinId="8" hidden="1"/>
    <cellStyle name="Hipervínculo" xfId="42644" builtinId="8" hidden="1"/>
    <cellStyle name="Hipervínculo" xfId="42646" builtinId="8" hidden="1"/>
    <cellStyle name="Hipervínculo" xfId="42648" builtinId="8" hidden="1"/>
    <cellStyle name="Hipervínculo" xfId="42650" builtinId="8" hidden="1"/>
    <cellStyle name="Hipervínculo" xfId="42652" builtinId="8" hidden="1"/>
    <cellStyle name="Hipervínculo" xfId="42654" builtinId="8" hidden="1"/>
    <cellStyle name="Hipervínculo" xfId="42656" builtinId="8" hidden="1"/>
    <cellStyle name="Hipervínculo" xfId="42658" builtinId="8" hidden="1"/>
    <cellStyle name="Hipervínculo" xfId="42660" builtinId="8" hidden="1"/>
    <cellStyle name="Hipervínculo" xfId="42662" builtinId="8" hidden="1"/>
    <cellStyle name="Hipervínculo" xfId="42664" builtinId="8" hidden="1"/>
    <cellStyle name="Hipervínculo" xfId="42666" builtinId="8" hidden="1"/>
    <cellStyle name="Hipervínculo" xfId="42668" builtinId="8" hidden="1"/>
    <cellStyle name="Hipervínculo" xfId="42670" builtinId="8" hidden="1"/>
    <cellStyle name="Hipervínculo" xfId="42672" builtinId="8" hidden="1"/>
    <cellStyle name="Hipervínculo" xfId="42674" builtinId="8" hidden="1"/>
    <cellStyle name="Hipervínculo" xfId="42676" builtinId="8" hidden="1"/>
    <cellStyle name="Hipervínculo" xfId="42678" builtinId="8" hidden="1"/>
    <cellStyle name="Hipervínculo" xfId="42680" builtinId="8" hidden="1"/>
    <cellStyle name="Hipervínculo" xfId="42682" builtinId="8" hidden="1"/>
    <cellStyle name="Hipervínculo" xfId="42684" builtinId="8" hidden="1"/>
    <cellStyle name="Hipervínculo" xfId="42686" builtinId="8" hidden="1"/>
    <cellStyle name="Hipervínculo" xfId="42688" builtinId="8" hidden="1"/>
    <cellStyle name="Hipervínculo" xfId="42690" builtinId="8" hidden="1"/>
    <cellStyle name="Hipervínculo" xfId="42692" builtinId="8" hidden="1"/>
    <cellStyle name="Hipervínculo" xfId="42694" builtinId="8" hidden="1"/>
    <cellStyle name="Hipervínculo" xfId="42696" builtinId="8" hidden="1"/>
    <cellStyle name="Hipervínculo" xfId="42698" builtinId="8" hidden="1"/>
    <cellStyle name="Hipervínculo" xfId="42700" builtinId="8" hidden="1"/>
    <cellStyle name="Hipervínculo" xfId="42702" builtinId="8" hidden="1"/>
    <cellStyle name="Hipervínculo" xfId="42704" builtinId="8" hidden="1"/>
    <cellStyle name="Hipervínculo" xfId="42706" builtinId="8" hidden="1"/>
    <cellStyle name="Hipervínculo" xfId="42708" builtinId="8" hidden="1"/>
    <cellStyle name="Hipervínculo" xfId="42710" builtinId="8" hidden="1"/>
    <cellStyle name="Hipervínculo" xfId="42712" builtinId="8" hidden="1"/>
    <cellStyle name="Hipervínculo" xfId="42714" builtinId="8" hidden="1"/>
    <cellStyle name="Hipervínculo" xfId="42716" builtinId="8" hidden="1"/>
    <cellStyle name="Hipervínculo" xfId="42718" builtinId="8" hidden="1"/>
    <cellStyle name="Hipervínculo" xfId="42720" builtinId="8" hidden="1"/>
    <cellStyle name="Hipervínculo" xfId="42722" builtinId="8" hidden="1"/>
    <cellStyle name="Hipervínculo" xfId="42724" builtinId="8" hidden="1"/>
    <cellStyle name="Hipervínculo" xfId="42726" builtinId="8" hidden="1"/>
    <cellStyle name="Hipervínculo" xfId="42728" builtinId="8" hidden="1"/>
    <cellStyle name="Hipervínculo" xfId="42730" builtinId="8" hidden="1"/>
    <cellStyle name="Hipervínculo" xfId="42732" builtinId="8" hidden="1"/>
    <cellStyle name="Hipervínculo" xfId="42734" builtinId="8" hidden="1"/>
    <cellStyle name="Hipervínculo" xfId="42736" builtinId="8" hidden="1"/>
    <cellStyle name="Hipervínculo" xfId="42738" builtinId="8" hidden="1"/>
    <cellStyle name="Hipervínculo" xfId="42740" builtinId="8" hidden="1"/>
    <cellStyle name="Hipervínculo" xfId="42742" builtinId="8" hidden="1"/>
    <cellStyle name="Hipervínculo" xfId="42744" builtinId="8" hidden="1"/>
    <cellStyle name="Hipervínculo" xfId="42746" builtinId="8" hidden="1"/>
    <cellStyle name="Hipervínculo" xfId="42748" builtinId="8" hidden="1"/>
    <cellStyle name="Hipervínculo" xfId="42750" builtinId="8" hidden="1"/>
    <cellStyle name="Hipervínculo" xfId="42752" builtinId="8" hidden="1"/>
    <cellStyle name="Hipervínculo" xfId="42754" builtinId="8" hidden="1"/>
    <cellStyle name="Hipervínculo" xfId="42756" builtinId="8" hidden="1"/>
    <cellStyle name="Hipervínculo" xfId="42758" builtinId="8" hidden="1"/>
    <cellStyle name="Hipervínculo" xfId="42760" builtinId="8" hidden="1"/>
    <cellStyle name="Hipervínculo" xfId="42762" builtinId="8" hidden="1"/>
    <cellStyle name="Hipervínculo" xfId="42764" builtinId="8" hidden="1"/>
    <cellStyle name="Hipervínculo" xfId="42766" builtinId="8" hidden="1"/>
    <cellStyle name="Hipervínculo" xfId="42768" builtinId="8" hidden="1"/>
    <cellStyle name="Hipervínculo" xfId="42770" builtinId="8" hidden="1"/>
    <cellStyle name="Hipervínculo" xfId="42772" builtinId="8" hidden="1"/>
    <cellStyle name="Hipervínculo" xfId="42774" builtinId="8" hidden="1"/>
    <cellStyle name="Hipervínculo" xfId="42776" builtinId="8" hidden="1"/>
    <cellStyle name="Hipervínculo" xfId="42778" builtinId="8" hidden="1"/>
    <cellStyle name="Hipervínculo" xfId="42780" builtinId="8" hidden="1"/>
    <cellStyle name="Hipervínculo" xfId="42782" builtinId="8" hidden="1"/>
    <cellStyle name="Hipervínculo" xfId="42784" builtinId="8" hidden="1"/>
    <cellStyle name="Hipervínculo" xfId="42786" builtinId="8" hidden="1"/>
    <cellStyle name="Hipervínculo" xfId="42788" builtinId="8" hidden="1"/>
    <cellStyle name="Hipervínculo" xfId="42790" builtinId="8" hidden="1"/>
    <cellStyle name="Hipervínculo" xfId="42792" builtinId="8" hidden="1"/>
    <cellStyle name="Hipervínculo" xfId="42794" builtinId="8" hidden="1"/>
    <cellStyle name="Hipervínculo" xfId="42796" builtinId="8" hidden="1"/>
    <cellStyle name="Hipervínculo" xfId="42798" builtinId="8" hidden="1"/>
    <cellStyle name="Hipervínculo" xfId="42800" builtinId="8" hidden="1"/>
    <cellStyle name="Hipervínculo" xfId="42802" builtinId="8" hidden="1"/>
    <cellStyle name="Hipervínculo" xfId="42804" builtinId="8" hidden="1"/>
    <cellStyle name="Hipervínculo" xfId="42806" builtinId="8" hidden="1"/>
    <cellStyle name="Hipervínculo" xfId="42808" builtinId="8" hidden="1"/>
    <cellStyle name="Hipervínculo" xfId="42810" builtinId="8" hidden="1"/>
    <cellStyle name="Hipervínculo" xfId="42812" builtinId="8" hidden="1"/>
    <cellStyle name="Hipervínculo" xfId="42814" builtinId="8" hidden="1"/>
    <cellStyle name="Hipervínculo" xfId="42816" builtinId="8" hidden="1"/>
    <cellStyle name="Hipervínculo" xfId="42818" builtinId="8" hidden="1"/>
    <cellStyle name="Hipervínculo" xfId="42820" builtinId="8" hidden="1"/>
    <cellStyle name="Hipervínculo" xfId="42822" builtinId="8" hidden="1"/>
    <cellStyle name="Hipervínculo" xfId="42824" builtinId="8" hidden="1"/>
    <cellStyle name="Hipervínculo" xfId="42826" builtinId="8" hidden="1"/>
    <cellStyle name="Hipervínculo" xfId="42828" builtinId="8" hidden="1"/>
    <cellStyle name="Hipervínculo" xfId="42830" builtinId="8" hidden="1"/>
    <cellStyle name="Hipervínculo" xfId="42832" builtinId="8" hidden="1"/>
    <cellStyle name="Hipervínculo" xfId="42834" builtinId="8" hidden="1"/>
    <cellStyle name="Hipervínculo" xfId="42836" builtinId="8" hidden="1"/>
    <cellStyle name="Hipervínculo" xfId="42838" builtinId="8" hidden="1"/>
    <cellStyle name="Hipervínculo" xfId="42840" builtinId="8" hidden="1"/>
    <cellStyle name="Hipervínculo" xfId="42842" builtinId="8" hidden="1"/>
    <cellStyle name="Hipervínculo" xfId="42844" builtinId="8" hidden="1"/>
    <cellStyle name="Hipervínculo" xfId="42846" builtinId="8" hidden="1"/>
    <cellStyle name="Hipervínculo" xfId="42848" builtinId="8" hidden="1"/>
    <cellStyle name="Hipervínculo" xfId="42850" builtinId="8" hidden="1"/>
    <cellStyle name="Hipervínculo" xfId="42852" builtinId="8" hidden="1"/>
    <cellStyle name="Hipervínculo" xfId="42854" builtinId="8" hidden="1"/>
    <cellStyle name="Hipervínculo" xfId="42856" builtinId="8" hidden="1"/>
    <cellStyle name="Hipervínculo" xfId="42858" builtinId="8" hidden="1"/>
    <cellStyle name="Hipervínculo" xfId="42860" builtinId="8" hidden="1"/>
    <cellStyle name="Hipervínculo" xfId="42862" builtinId="8" hidden="1"/>
    <cellStyle name="Hipervínculo" xfId="42864" builtinId="8" hidden="1"/>
    <cellStyle name="Hipervínculo" xfId="42866" builtinId="8" hidden="1"/>
    <cellStyle name="Hipervínculo" xfId="42868" builtinId="8" hidden="1"/>
    <cellStyle name="Hipervínculo" xfId="42870" builtinId="8" hidden="1"/>
    <cellStyle name="Hipervínculo" xfId="42872" builtinId="8" hidden="1"/>
    <cellStyle name="Hipervínculo" xfId="42874" builtinId="8" hidden="1"/>
    <cellStyle name="Hipervínculo" xfId="42876" builtinId="8" hidden="1"/>
    <cellStyle name="Hipervínculo" xfId="42878" builtinId="8" hidden="1"/>
    <cellStyle name="Hipervínculo" xfId="42880" builtinId="8" hidden="1"/>
    <cellStyle name="Hipervínculo" xfId="42882" builtinId="8" hidden="1"/>
    <cellStyle name="Hipervínculo" xfId="42884" builtinId="8" hidden="1"/>
    <cellStyle name="Hipervínculo" xfId="42886" builtinId="8" hidden="1"/>
    <cellStyle name="Hipervínculo" xfId="42888" builtinId="8" hidden="1"/>
    <cellStyle name="Hipervínculo" xfId="42890" builtinId="8" hidden="1"/>
    <cellStyle name="Hipervínculo" xfId="42892" builtinId="8" hidden="1"/>
    <cellStyle name="Hipervínculo" xfId="42894" builtinId="8" hidden="1"/>
    <cellStyle name="Hipervínculo" xfId="42896" builtinId="8" hidden="1"/>
    <cellStyle name="Hipervínculo" xfId="42898" builtinId="8" hidden="1"/>
    <cellStyle name="Hipervínculo" xfId="42900" builtinId="8" hidden="1"/>
    <cellStyle name="Hipervínculo" xfId="42902" builtinId="8" hidden="1"/>
    <cellStyle name="Hipervínculo" xfId="42904" builtinId="8" hidden="1"/>
    <cellStyle name="Hipervínculo" xfId="42906" builtinId="8" hidden="1"/>
    <cellStyle name="Hipervínculo" xfId="42908" builtinId="8" hidden="1"/>
    <cellStyle name="Hipervínculo" xfId="42910" builtinId="8" hidden="1"/>
    <cellStyle name="Hipervínculo" xfId="42912" builtinId="8" hidden="1"/>
    <cellStyle name="Hipervínculo" xfId="42914" builtinId="8" hidden="1"/>
    <cellStyle name="Hipervínculo" xfId="42916" builtinId="8" hidden="1"/>
    <cellStyle name="Hipervínculo" xfId="42918" builtinId="8" hidden="1"/>
    <cellStyle name="Hipervínculo" xfId="42920" builtinId="8" hidden="1"/>
    <cellStyle name="Hipervínculo" xfId="42922" builtinId="8" hidden="1"/>
    <cellStyle name="Hipervínculo" xfId="42924" builtinId="8" hidden="1"/>
    <cellStyle name="Hipervínculo" xfId="42926" builtinId="8" hidden="1"/>
    <cellStyle name="Hipervínculo" xfId="42928" builtinId="8" hidden="1"/>
    <cellStyle name="Hipervínculo" xfId="42930" builtinId="8" hidden="1"/>
    <cellStyle name="Hipervínculo" xfId="42932" builtinId="8" hidden="1"/>
    <cellStyle name="Hipervínculo" xfId="42934" builtinId="8" hidden="1"/>
    <cellStyle name="Hipervínculo" xfId="42936" builtinId="8" hidden="1"/>
    <cellStyle name="Hipervínculo" xfId="42938" builtinId="8" hidden="1"/>
    <cellStyle name="Hipervínculo" xfId="42940" builtinId="8" hidden="1"/>
    <cellStyle name="Hipervínculo" xfId="42942" builtinId="8" hidden="1"/>
    <cellStyle name="Hipervínculo" xfId="42944" builtinId="8" hidden="1"/>
    <cellStyle name="Hipervínculo" xfId="42946" builtinId="8" hidden="1"/>
    <cellStyle name="Hipervínculo" xfId="42948" builtinId="8" hidden="1"/>
    <cellStyle name="Hipervínculo" xfId="42950" builtinId="8" hidden="1"/>
    <cellStyle name="Hipervínculo" xfId="42952" builtinId="8" hidden="1"/>
    <cellStyle name="Hipervínculo" xfId="42954" builtinId="8" hidden="1"/>
    <cellStyle name="Hipervínculo" xfId="42956" builtinId="8" hidden="1"/>
    <cellStyle name="Hipervínculo" xfId="42958" builtinId="8" hidden="1"/>
    <cellStyle name="Hipervínculo" xfId="42960" builtinId="8" hidden="1"/>
    <cellStyle name="Hipervínculo" xfId="42962" builtinId="8" hidden="1"/>
    <cellStyle name="Hipervínculo" xfId="42964" builtinId="8" hidden="1"/>
    <cellStyle name="Hipervínculo" xfId="42966" builtinId="8" hidden="1"/>
    <cellStyle name="Hipervínculo" xfId="42968" builtinId="8" hidden="1"/>
    <cellStyle name="Hipervínculo" xfId="42970" builtinId="8" hidden="1"/>
    <cellStyle name="Hipervínculo" xfId="42972" builtinId="8" hidden="1"/>
    <cellStyle name="Hipervínculo" xfId="42974" builtinId="8" hidden="1"/>
    <cellStyle name="Hipervínculo" xfId="42976" builtinId="8" hidden="1"/>
    <cellStyle name="Hipervínculo" xfId="42978" builtinId="8" hidden="1"/>
    <cellStyle name="Hipervínculo" xfId="42980" builtinId="8" hidden="1"/>
    <cellStyle name="Hipervínculo" xfId="42982" builtinId="8" hidden="1"/>
    <cellStyle name="Hipervínculo" xfId="42984" builtinId="8" hidden="1"/>
    <cellStyle name="Hipervínculo" xfId="42986" builtinId="8" hidden="1"/>
    <cellStyle name="Hipervínculo" xfId="42988" builtinId="8" hidden="1"/>
    <cellStyle name="Hipervínculo" xfId="42990" builtinId="8" hidden="1"/>
    <cellStyle name="Hipervínculo" xfId="42992" builtinId="8" hidden="1"/>
    <cellStyle name="Hipervínculo" xfId="42994" builtinId="8" hidden="1"/>
    <cellStyle name="Hipervínculo" xfId="42996" builtinId="8" hidden="1"/>
    <cellStyle name="Hipervínculo" xfId="42998" builtinId="8" hidden="1"/>
    <cellStyle name="Hipervínculo" xfId="43000" builtinId="8" hidden="1"/>
    <cellStyle name="Hipervínculo" xfId="43002" builtinId="8" hidden="1"/>
    <cellStyle name="Hipervínculo" xfId="43004" builtinId="8" hidden="1"/>
    <cellStyle name="Hipervínculo" xfId="43006" builtinId="8" hidden="1"/>
    <cellStyle name="Hipervínculo" xfId="43008" builtinId="8" hidden="1"/>
    <cellStyle name="Hipervínculo" xfId="43010" builtinId="8" hidden="1"/>
    <cellStyle name="Hipervínculo" xfId="43012" builtinId="8" hidden="1"/>
    <cellStyle name="Hipervínculo" xfId="43014" builtinId="8" hidden="1"/>
    <cellStyle name="Hipervínculo" xfId="43016" builtinId="8" hidden="1"/>
    <cellStyle name="Hipervínculo" xfId="43018" builtinId="8" hidden="1"/>
    <cellStyle name="Hipervínculo" xfId="43020" builtinId="8" hidden="1"/>
    <cellStyle name="Hipervínculo" xfId="43022" builtinId="8" hidden="1"/>
    <cellStyle name="Hipervínculo" xfId="43024" builtinId="8" hidden="1"/>
    <cellStyle name="Hipervínculo" xfId="43026" builtinId="8" hidden="1"/>
    <cellStyle name="Hipervínculo" xfId="43028" builtinId="8" hidden="1"/>
    <cellStyle name="Hipervínculo" xfId="43030" builtinId="8" hidden="1"/>
    <cellStyle name="Hipervínculo" xfId="43032" builtinId="8" hidden="1"/>
    <cellStyle name="Hipervínculo" xfId="43034" builtinId="8" hidden="1"/>
    <cellStyle name="Hipervínculo" xfId="43036" builtinId="8" hidden="1"/>
    <cellStyle name="Hipervínculo" xfId="43038" builtinId="8" hidden="1"/>
    <cellStyle name="Hipervínculo" xfId="43040" builtinId="8" hidden="1"/>
    <cellStyle name="Hipervínculo" xfId="43042" builtinId="8" hidden="1"/>
    <cellStyle name="Hipervínculo" xfId="43044" builtinId="8" hidden="1"/>
    <cellStyle name="Hipervínculo" xfId="43046" builtinId="8" hidden="1"/>
    <cellStyle name="Hipervínculo" xfId="43048" builtinId="8" hidden="1"/>
    <cellStyle name="Hipervínculo" xfId="43050" builtinId="8" hidden="1"/>
    <cellStyle name="Hipervínculo" xfId="43052" builtinId="8" hidden="1"/>
    <cellStyle name="Hipervínculo" xfId="43054" builtinId="8" hidden="1"/>
    <cellStyle name="Hipervínculo" xfId="43056" builtinId="8" hidden="1"/>
    <cellStyle name="Hipervínculo" xfId="43058" builtinId="8" hidden="1"/>
    <cellStyle name="Hipervínculo" xfId="43060" builtinId="8" hidden="1"/>
    <cellStyle name="Hipervínculo" xfId="43062" builtinId="8" hidden="1"/>
    <cellStyle name="Hipervínculo" xfId="43064" builtinId="8" hidden="1"/>
    <cellStyle name="Hipervínculo" xfId="43066" builtinId="8" hidden="1"/>
    <cellStyle name="Hipervínculo" xfId="43068" builtinId="8" hidden="1"/>
    <cellStyle name="Hipervínculo" xfId="43070" builtinId="8" hidden="1"/>
    <cellStyle name="Hipervínculo" xfId="43072" builtinId="8" hidden="1"/>
    <cellStyle name="Hipervínculo" xfId="43074" builtinId="8" hidden="1"/>
    <cellStyle name="Hipervínculo" xfId="43076" builtinId="8" hidden="1"/>
    <cellStyle name="Hipervínculo" xfId="43078" builtinId="8" hidden="1"/>
    <cellStyle name="Hipervínculo" xfId="43080" builtinId="8" hidden="1"/>
    <cellStyle name="Hipervínculo" xfId="43082" builtinId="8" hidden="1"/>
    <cellStyle name="Hipervínculo" xfId="43084" builtinId="8" hidden="1"/>
    <cellStyle name="Hipervínculo" xfId="43086" builtinId="8" hidden="1"/>
    <cellStyle name="Hipervínculo" xfId="43088" builtinId="8" hidden="1"/>
    <cellStyle name="Hipervínculo" xfId="43090" builtinId="8" hidden="1"/>
    <cellStyle name="Hipervínculo" xfId="43092" builtinId="8" hidden="1"/>
    <cellStyle name="Hipervínculo" xfId="43094" builtinId="8" hidden="1"/>
    <cellStyle name="Hipervínculo" xfId="43096" builtinId="8" hidden="1"/>
    <cellStyle name="Hipervínculo" xfId="43098" builtinId="8" hidden="1"/>
    <cellStyle name="Hipervínculo" xfId="43100" builtinId="8" hidden="1"/>
    <cellStyle name="Hipervínculo" xfId="43102" builtinId="8" hidden="1"/>
    <cellStyle name="Hipervínculo" xfId="43104" builtinId="8" hidden="1"/>
    <cellStyle name="Hipervínculo" xfId="43106" builtinId="8" hidden="1"/>
    <cellStyle name="Hipervínculo" xfId="43108" builtinId="8" hidden="1"/>
    <cellStyle name="Hipervínculo" xfId="43110" builtinId="8" hidden="1"/>
    <cellStyle name="Hipervínculo" xfId="43112" builtinId="8" hidden="1"/>
    <cellStyle name="Hipervínculo" xfId="43114" builtinId="8" hidden="1"/>
    <cellStyle name="Hipervínculo" xfId="43116" builtinId="8" hidden="1"/>
    <cellStyle name="Hipervínculo" xfId="43118" builtinId="8" hidden="1"/>
    <cellStyle name="Hipervínculo" xfId="43120" builtinId="8" hidden="1"/>
    <cellStyle name="Hipervínculo" xfId="43122" builtinId="8" hidden="1"/>
    <cellStyle name="Hipervínculo" xfId="43124" builtinId="8" hidden="1"/>
    <cellStyle name="Hipervínculo" xfId="43126" builtinId="8" hidden="1"/>
    <cellStyle name="Hipervínculo" xfId="43128" builtinId="8" hidden="1"/>
    <cellStyle name="Hipervínculo" xfId="43130" builtinId="8" hidden="1"/>
    <cellStyle name="Hipervínculo" xfId="43132" builtinId="8" hidden="1"/>
    <cellStyle name="Hipervínculo" xfId="43134" builtinId="8" hidden="1"/>
    <cellStyle name="Hipervínculo" xfId="43136" builtinId="8" hidden="1"/>
    <cellStyle name="Hipervínculo" xfId="43138" builtinId="8" hidden="1"/>
    <cellStyle name="Hipervínculo" xfId="43140" builtinId="8" hidden="1"/>
    <cellStyle name="Hipervínculo" xfId="43142" builtinId="8" hidden="1"/>
    <cellStyle name="Hipervínculo" xfId="43144" builtinId="8" hidden="1"/>
    <cellStyle name="Hipervínculo" xfId="43146" builtinId="8" hidden="1"/>
    <cellStyle name="Hipervínculo" xfId="43148" builtinId="8" hidden="1"/>
    <cellStyle name="Hipervínculo" xfId="43150" builtinId="8" hidden="1"/>
    <cellStyle name="Hipervínculo" xfId="43152" builtinId="8" hidden="1"/>
    <cellStyle name="Hipervínculo" xfId="43154" builtinId="8" hidden="1"/>
    <cellStyle name="Hipervínculo" xfId="43156" builtinId="8" hidden="1"/>
    <cellStyle name="Hipervínculo" xfId="43158" builtinId="8" hidden="1"/>
    <cellStyle name="Hipervínculo" xfId="43160" builtinId="8" hidden="1"/>
    <cellStyle name="Hipervínculo" xfId="43162" builtinId="8" hidden="1"/>
    <cellStyle name="Hipervínculo" xfId="43164" builtinId="8" hidden="1"/>
    <cellStyle name="Hipervínculo" xfId="43166" builtinId="8" hidden="1"/>
    <cellStyle name="Hipervínculo" xfId="43168" builtinId="8" hidden="1"/>
    <cellStyle name="Hipervínculo" xfId="43170" builtinId="8" hidden="1"/>
    <cellStyle name="Hipervínculo" xfId="43172" builtinId="8" hidden="1"/>
    <cellStyle name="Hipervínculo" xfId="43174" builtinId="8" hidden="1"/>
    <cellStyle name="Hipervínculo" xfId="43176" builtinId="8" hidden="1"/>
    <cellStyle name="Hipervínculo" xfId="43178" builtinId="8" hidden="1"/>
    <cellStyle name="Hipervínculo" xfId="43180" builtinId="8" hidden="1"/>
    <cellStyle name="Hipervínculo" xfId="43182" builtinId="8" hidden="1"/>
    <cellStyle name="Hipervínculo" xfId="43184" builtinId="8" hidden="1"/>
    <cellStyle name="Hipervínculo" xfId="43186" builtinId="8" hidden="1"/>
    <cellStyle name="Hipervínculo" xfId="43188" builtinId="8" hidden="1"/>
    <cellStyle name="Hipervínculo" xfId="43190" builtinId="8" hidden="1"/>
    <cellStyle name="Hipervínculo" xfId="43192" builtinId="8" hidden="1"/>
    <cellStyle name="Hipervínculo" xfId="43194" builtinId="8" hidden="1"/>
    <cellStyle name="Hipervínculo" xfId="43196" builtinId="8" hidden="1"/>
    <cellStyle name="Hipervínculo" xfId="43198" builtinId="8" hidden="1"/>
    <cellStyle name="Hipervínculo" xfId="43200" builtinId="8" hidden="1"/>
    <cellStyle name="Hipervínculo" xfId="43202" builtinId="8" hidden="1"/>
    <cellStyle name="Hipervínculo" xfId="43204" builtinId="8" hidden="1"/>
    <cellStyle name="Hipervínculo" xfId="43206" builtinId="8" hidden="1"/>
    <cellStyle name="Hipervínculo" xfId="43208" builtinId="8" hidden="1"/>
    <cellStyle name="Hipervínculo" xfId="43210" builtinId="8" hidden="1"/>
    <cellStyle name="Hipervínculo" xfId="43212" builtinId="8" hidden="1"/>
    <cellStyle name="Hipervínculo" xfId="43214" builtinId="8" hidden="1"/>
    <cellStyle name="Hipervínculo" xfId="43216" builtinId="8" hidden="1"/>
    <cellStyle name="Hipervínculo" xfId="43218" builtinId="8" hidden="1"/>
    <cellStyle name="Hipervínculo" xfId="43220" builtinId="8" hidden="1"/>
    <cellStyle name="Hipervínculo" xfId="43222" builtinId="8" hidden="1"/>
    <cellStyle name="Hipervínculo" xfId="43224" builtinId="8" hidden="1"/>
    <cellStyle name="Hipervínculo" xfId="43226" builtinId="8" hidden="1"/>
    <cellStyle name="Hipervínculo" xfId="43228" builtinId="8" hidden="1"/>
    <cellStyle name="Hipervínculo" xfId="43230" builtinId="8" hidden="1"/>
    <cellStyle name="Hipervínculo" xfId="43232" builtinId="8" hidden="1"/>
    <cellStyle name="Hipervínculo" xfId="43234" builtinId="8" hidden="1"/>
    <cellStyle name="Hipervínculo" xfId="43236" builtinId="8" hidden="1"/>
    <cellStyle name="Hipervínculo" xfId="43238" builtinId="8" hidden="1"/>
    <cellStyle name="Hipervínculo" xfId="43240" builtinId="8" hidden="1"/>
    <cellStyle name="Hipervínculo" xfId="43242" builtinId="8" hidden="1"/>
    <cellStyle name="Hipervínculo" xfId="43244" builtinId="8" hidden="1"/>
    <cellStyle name="Hipervínculo" xfId="43246" builtinId="8" hidden="1"/>
    <cellStyle name="Hipervínculo" xfId="43248" builtinId="8" hidden="1"/>
    <cellStyle name="Hipervínculo" xfId="43250" builtinId="8" hidden="1"/>
    <cellStyle name="Hipervínculo" xfId="43252" builtinId="8" hidden="1"/>
    <cellStyle name="Hipervínculo" xfId="43254" builtinId="8" hidden="1"/>
    <cellStyle name="Hipervínculo" xfId="43256" builtinId="8" hidden="1"/>
    <cellStyle name="Hipervínculo" xfId="43258" builtinId="8" hidden="1"/>
    <cellStyle name="Hipervínculo" xfId="43260" builtinId="8" hidden="1"/>
    <cellStyle name="Hipervínculo" xfId="43262" builtinId="8" hidden="1"/>
    <cellStyle name="Hipervínculo" xfId="43264" builtinId="8" hidden="1"/>
    <cellStyle name="Hipervínculo" xfId="43266" builtinId="8" hidden="1"/>
    <cellStyle name="Hipervínculo" xfId="43268" builtinId="8" hidden="1"/>
    <cellStyle name="Hipervínculo" xfId="43270" builtinId="8" hidden="1"/>
    <cellStyle name="Hipervínculo" xfId="43272" builtinId="8" hidden="1"/>
    <cellStyle name="Hipervínculo" xfId="43274" builtinId="8" hidden="1"/>
    <cellStyle name="Hipervínculo" xfId="43276" builtinId="8" hidden="1"/>
    <cellStyle name="Hipervínculo" xfId="43278" builtinId="8" hidden="1"/>
    <cellStyle name="Hipervínculo" xfId="43280" builtinId="8" hidden="1"/>
    <cellStyle name="Hipervínculo" xfId="43282" builtinId="8" hidden="1"/>
    <cellStyle name="Hipervínculo" xfId="43284" builtinId="8" hidden="1"/>
    <cellStyle name="Hipervínculo" xfId="43286" builtinId="8" hidden="1"/>
    <cellStyle name="Hipervínculo" xfId="43288" builtinId="8" hidden="1"/>
    <cellStyle name="Hipervínculo" xfId="43290" builtinId="8" hidden="1"/>
    <cellStyle name="Hipervínculo" xfId="43292" builtinId="8" hidden="1"/>
    <cellStyle name="Hipervínculo" xfId="43294" builtinId="8" hidden="1"/>
    <cellStyle name="Hipervínculo" xfId="43296" builtinId="8" hidden="1"/>
    <cellStyle name="Hipervínculo" xfId="43298" builtinId="8" hidden="1"/>
    <cellStyle name="Hipervínculo" xfId="43300" builtinId="8" hidden="1"/>
    <cellStyle name="Hipervínculo" xfId="43302" builtinId="8" hidden="1"/>
    <cellStyle name="Hipervínculo" xfId="43304" builtinId="8" hidden="1"/>
    <cellStyle name="Hipervínculo" xfId="43306" builtinId="8" hidden="1"/>
    <cellStyle name="Hipervínculo" xfId="43308" builtinId="8" hidden="1"/>
    <cellStyle name="Hipervínculo" xfId="43310" builtinId="8" hidden="1"/>
    <cellStyle name="Hipervínculo" xfId="43312" builtinId="8" hidden="1"/>
    <cellStyle name="Hipervínculo" xfId="43314" builtinId="8" hidden="1"/>
    <cellStyle name="Hipervínculo" xfId="43316" builtinId="8" hidden="1"/>
    <cellStyle name="Hipervínculo" xfId="43318" builtinId="8" hidden="1"/>
    <cellStyle name="Hipervínculo" xfId="43320" builtinId="8" hidden="1"/>
    <cellStyle name="Hipervínculo" xfId="43322" builtinId="8" hidden="1"/>
    <cellStyle name="Hipervínculo" xfId="43324" builtinId="8" hidden="1"/>
    <cellStyle name="Hipervínculo" xfId="43326" builtinId="8" hidden="1"/>
    <cellStyle name="Hipervínculo" xfId="43328" builtinId="8" hidden="1"/>
    <cellStyle name="Hipervínculo" xfId="43330" builtinId="8" hidden="1"/>
    <cellStyle name="Hipervínculo" xfId="43332" builtinId="8" hidden="1"/>
    <cellStyle name="Hipervínculo" xfId="43334" builtinId="8" hidden="1"/>
    <cellStyle name="Hipervínculo" xfId="43336" builtinId="8" hidden="1"/>
    <cellStyle name="Hipervínculo" xfId="43338" builtinId="8" hidden="1"/>
    <cellStyle name="Hipervínculo" xfId="43340" builtinId="8" hidden="1"/>
    <cellStyle name="Hipervínculo" xfId="43342" builtinId="8" hidden="1"/>
    <cellStyle name="Hipervínculo" xfId="43344" builtinId="8" hidden="1"/>
    <cellStyle name="Hipervínculo" xfId="43346" builtinId="8" hidden="1"/>
    <cellStyle name="Hipervínculo" xfId="43348" builtinId="8" hidden="1"/>
    <cellStyle name="Hipervínculo" xfId="43350" builtinId="8" hidden="1"/>
    <cellStyle name="Hipervínculo" xfId="43352" builtinId="8" hidden="1"/>
    <cellStyle name="Hipervínculo" xfId="43354" builtinId="8" hidden="1"/>
    <cellStyle name="Hipervínculo" xfId="43356" builtinId="8" hidden="1"/>
    <cellStyle name="Hipervínculo" xfId="43358" builtinId="8" hidden="1"/>
    <cellStyle name="Hipervínculo" xfId="43360" builtinId="8" hidden="1"/>
    <cellStyle name="Hipervínculo" xfId="43362" builtinId="8" hidden="1"/>
    <cellStyle name="Hipervínculo" xfId="43364" builtinId="8" hidden="1"/>
    <cellStyle name="Hipervínculo" xfId="43366" builtinId="8" hidden="1"/>
    <cellStyle name="Hipervínculo" xfId="43368" builtinId="8" hidden="1"/>
    <cellStyle name="Hipervínculo" xfId="43370" builtinId="8" hidden="1"/>
    <cellStyle name="Hipervínculo" xfId="43372" builtinId="8" hidden="1"/>
    <cellStyle name="Hipervínculo" xfId="43374" builtinId="8" hidden="1"/>
    <cellStyle name="Hipervínculo" xfId="43376" builtinId="8" hidden="1"/>
    <cellStyle name="Hipervínculo" xfId="43378" builtinId="8" hidden="1"/>
    <cellStyle name="Hipervínculo" xfId="43380" builtinId="8" hidden="1"/>
    <cellStyle name="Hipervínculo" xfId="43382" builtinId="8" hidden="1"/>
    <cellStyle name="Hipervínculo" xfId="43384" builtinId="8" hidden="1"/>
    <cellStyle name="Hipervínculo" xfId="43386" builtinId="8" hidden="1"/>
    <cellStyle name="Hipervínculo" xfId="43388" builtinId="8" hidden="1"/>
    <cellStyle name="Hipervínculo" xfId="43390" builtinId="8" hidden="1"/>
    <cellStyle name="Hipervínculo" xfId="43392" builtinId="8" hidden="1"/>
    <cellStyle name="Hipervínculo" xfId="43394" builtinId="8" hidden="1"/>
    <cellStyle name="Hipervínculo" xfId="43396" builtinId="8" hidden="1"/>
    <cellStyle name="Hipervínculo" xfId="43398" builtinId="8" hidden="1"/>
    <cellStyle name="Hipervínculo" xfId="43400" builtinId="8" hidden="1"/>
    <cellStyle name="Hipervínculo" xfId="43402" builtinId="8" hidden="1"/>
    <cellStyle name="Hipervínculo" xfId="43404" builtinId="8" hidden="1"/>
    <cellStyle name="Hipervínculo" xfId="43406" builtinId="8" hidden="1"/>
    <cellStyle name="Hipervínculo" xfId="43408" builtinId="8" hidden="1"/>
    <cellStyle name="Hipervínculo" xfId="43410" builtinId="8" hidden="1"/>
    <cellStyle name="Hipervínculo" xfId="43412" builtinId="8" hidden="1"/>
    <cellStyle name="Hipervínculo" xfId="43414" builtinId="8" hidden="1"/>
    <cellStyle name="Hipervínculo" xfId="43416" builtinId="8" hidden="1"/>
    <cellStyle name="Hipervínculo" xfId="43418" builtinId="8" hidden="1"/>
    <cellStyle name="Hipervínculo" xfId="43420" builtinId="8" hidden="1"/>
    <cellStyle name="Hipervínculo" xfId="43422" builtinId="8" hidden="1"/>
    <cellStyle name="Hipervínculo" xfId="43424" builtinId="8" hidden="1"/>
    <cellStyle name="Hipervínculo" xfId="43426" builtinId="8" hidden="1"/>
    <cellStyle name="Hipervínculo" xfId="43428" builtinId="8" hidden="1"/>
    <cellStyle name="Hipervínculo" xfId="43430" builtinId="8" hidden="1"/>
    <cellStyle name="Hipervínculo" xfId="43432" builtinId="8" hidden="1"/>
    <cellStyle name="Hipervínculo" xfId="43434" builtinId="8" hidden="1"/>
    <cellStyle name="Hipervínculo" xfId="43436" builtinId="8" hidden="1"/>
    <cellStyle name="Hipervínculo" xfId="43438" builtinId="8" hidden="1"/>
    <cellStyle name="Hipervínculo" xfId="43440" builtinId="8" hidden="1"/>
    <cellStyle name="Hipervínculo" xfId="43442" builtinId="8" hidden="1"/>
    <cellStyle name="Hipervínculo" xfId="43444" builtinId="8" hidden="1"/>
    <cellStyle name="Hipervínculo" xfId="43446" builtinId="8" hidden="1"/>
    <cellStyle name="Hipervínculo" xfId="43448" builtinId="8" hidden="1"/>
    <cellStyle name="Hipervínculo" xfId="43450" builtinId="8" hidden="1"/>
    <cellStyle name="Hipervínculo" xfId="43452" builtinId="8" hidden="1"/>
    <cellStyle name="Hipervínculo" xfId="43454" builtinId="8" hidden="1"/>
    <cellStyle name="Hipervínculo" xfId="43456" builtinId="8" hidden="1"/>
    <cellStyle name="Hipervínculo" xfId="43458" builtinId="8" hidden="1"/>
    <cellStyle name="Hipervínculo" xfId="43460" builtinId="8" hidden="1"/>
    <cellStyle name="Hipervínculo" xfId="43462" builtinId="8" hidden="1"/>
    <cellStyle name="Hipervínculo" xfId="43464" builtinId="8" hidden="1"/>
    <cellStyle name="Hipervínculo" xfId="43466" builtinId="8" hidden="1"/>
    <cellStyle name="Hipervínculo" xfId="43468" builtinId="8" hidden="1"/>
    <cellStyle name="Hipervínculo" xfId="43470" builtinId="8" hidden="1"/>
    <cellStyle name="Hipervínculo" xfId="43472" builtinId="8" hidden="1"/>
    <cellStyle name="Hipervínculo" xfId="43474" builtinId="8" hidden="1"/>
    <cellStyle name="Hipervínculo" xfId="43476" builtinId="8" hidden="1"/>
    <cellStyle name="Hipervínculo" xfId="43478" builtinId="8" hidden="1"/>
    <cellStyle name="Hipervínculo" xfId="43480" builtinId="8" hidden="1"/>
    <cellStyle name="Hipervínculo" xfId="43482" builtinId="8" hidden="1"/>
    <cellStyle name="Hipervínculo" xfId="43484" builtinId="8" hidden="1"/>
    <cellStyle name="Hipervínculo" xfId="43486" builtinId="8" hidden="1"/>
    <cellStyle name="Hipervínculo" xfId="43488" builtinId="8" hidden="1"/>
    <cellStyle name="Hipervínculo" xfId="43490" builtinId="8" hidden="1"/>
    <cellStyle name="Hipervínculo" xfId="43492" builtinId="8" hidden="1"/>
    <cellStyle name="Hipervínculo" xfId="43494" builtinId="8" hidden="1"/>
    <cellStyle name="Hipervínculo" xfId="43496" builtinId="8" hidden="1"/>
    <cellStyle name="Hipervínculo" xfId="43498" builtinId="8" hidden="1"/>
    <cellStyle name="Hipervínculo" xfId="43500" builtinId="8" hidden="1"/>
    <cellStyle name="Hipervínculo" xfId="43502" builtinId="8" hidden="1"/>
    <cellStyle name="Hipervínculo" xfId="43504" builtinId="8" hidden="1"/>
    <cellStyle name="Hipervínculo" xfId="43506" builtinId="8" hidden="1"/>
    <cellStyle name="Hipervínculo" xfId="43508" builtinId="8" hidden="1"/>
    <cellStyle name="Hipervínculo" xfId="43510" builtinId="8" hidden="1"/>
    <cellStyle name="Hipervínculo" xfId="43512" builtinId="8" hidden="1"/>
    <cellStyle name="Hipervínculo" xfId="43514" builtinId="8" hidden="1"/>
    <cellStyle name="Hipervínculo" xfId="43516" builtinId="8" hidden="1"/>
    <cellStyle name="Hipervínculo" xfId="43518" builtinId="8" hidden="1"/>
    <cellStyle name="Hipervínculo" xfId="43520" builtinId="8" hidden="1"/>
    <cellStyle name="Hipervínculo" xfId="43522" builtinId="8" hidden="1"/>
    <cellStyle name="Hipervínculo" xfId="43524" builtinId="8" hidden="1"/>
    <cellStyle name="Hipervínculo" xfId="43526" builtinId="8" hidden="1"/>
    <cellStyle name="Hipervínculo" xfId="43528" builtinId="8" hidden="1"/>
    <cellStyle name="Hipervínculo" xfId="43530" builtinId="8" hidden="1"/>
    <cellStyle name="Hipervínculo" xfId="43532" builtinId="8" hidden="1"/>
    <cellStyle name="Hipervínculo" xfId="43534" builtinId="8" hidden="1"/>
    <cellStyle name="Hipervínculo" xfId="43536" builtinId="8" hidden="1"/>
    <cellStyle name="Hipervínculo" xfId="43538" builtinId="8" hidden="1"/>
    <cellStyle name="Hipervínculo" xfId="43540" builtinId="8" hidden="1"/>
    <cellStyle name="Hipervínculo" xfId="43542" builtinId="8" hidden="1"/>
    <cellStyle name="Hipervínculo" xfId="43544" builtinId="8" hidden="1"/>
    <cellStyle name="Hipervínculo" xfId="43546" builtinId="8" hidden="1"/>
    <cellStyle name="Hipervínculo" xfId="43548" builtinId="8" hidden="1"/>
    <cellStyle name="Hipervínculo" xfId="43550" builtinId="8" hidden="1"/>
    <cellStyle name="Hipervínculo" xfId="43552" builtinId="8" hidden="1"/>
    <cellStyle name="Hipervínculo" xfId="43554" builtinId="8" hidden="1"/>
    <cellStyle name="Hipervínculo" xfId="43556" builtinId="8" hidden="1"/>
    <cellStyle name="Hipervínculo" xfId="43558" builtinId="8" hidden="1"/>
    <cellStyle name="Hipervínculo" xfId="43560" builtinId="8" hidden="1"/>
    <cellStyle name="Hipervínculo" xfId="43562" builtinId="8" hidden="1"/>
    <cellStyle name="Hipervínculo" xfId="43564" builtinId="8" hidden="1"/>
    <cellStyle name="Hipervínculo" xfId="43566" builtinId="8" hidden="1"/>
    <cellStyle name="Hipervínculo" xfId="43568" builtinId="8" hidden="1"/>
    <cellStyle name="Hipervínculo" xfId="43570" builtinId="8" hidden="1"/>
    <cellStyle name="Hipervínculo" xfId="43572" builtinId="8" hidden="1"/>
    <cellStyle name="Hipervínculo" xfId="43574" builtinId="8" hidden="1"/>
    <cellStyle name="Hipervínculo" xfId="43576" builtinId="8" hidden="1"/>
    <cellStyle name="Hipervínculo" xfId="43578" builtinId="8" hidden="1"/>
    <cellStyle name="Hipervínculo" xfId="43580" builtinId="8" hidden="1"/>
    <cellStyle name="Hipervínculo" xfId="43582" builtinId="8" hidden="1"/>
    <cellStyle name="Hipervínculo" xfId="43584" builtinId="8" hidden="1"/>
    <cellStyle name="Hipervínculo" xfId="43586" builtinId="8" hidden="1"/>
    <cellStyle name="Hipervínculo" xfId="43588" builtinId="8" hidden="1"/>
    <cellStyle name="Hipervínculo" xfId="43590" builtinId="8" hidden="1"/>
    <cellStyle name="Hipervínculo" xfId="43592" builtinId="8" hidden="1"/>
    <cellStyle name="Hipervínculo" xfId="43594" builtinId="8" hidden="1"/>
    <cellStyle name="Hipervínculo" xfId="43596" builtinId="8" hidden="1"/>
    <cellStyle name="Hipervínculo" xfId="43598" builtinId="8" hidden="1"/>
    <cellStyle name="Hipervínculo" xfId="43600" builtinId="8" hidden="1"/>
    <cellStyle name="Hipervínculo" xfId="43602" builtinId="8" hidden="1"/>
    <cellStyle name="Hipervínculo" xfId="43604" builtinId="8" hidden="1"/>
    <cellStyle name="Hipervínculo" xfId="43606" builtinId="8" hidden="1"/>
    <cellStyle name="Hipervínculo" xfId="43608" builtinId="8" hidden="1"/>
    <cellStyle name="Hipervínculo" xfId="43610" builtinId="8" hidden="1"/>
    <cellStyle name="Hipervínculo" xfId="43612" builtinId="8" hidden="1"/>
    <cellStyle name="Hipervínculo" xfId="43614" builtinId="8" hidden="1"/>
    <cellStyle name="Hipervínculo" xfId="43616" builtinId="8" hidden="1"/>
    <cellStyle name="Hipervínculo" xfId="43618" builtinId="8" hidden="1"/>
    <cellStyle name="Hipervínculo" xfId="43620" builtinId="8" hidden="1"/>
    <cellStyle name="Hipervínculo" xfId="43622" builtinId="8" hidden="1"/>
    <cellStyle name="Hipervínculo" xfId="43624" builtinId="8" hidden="1"/>
    <cellStyle name="Hipervínculo" xfId="43626" builtinId="8" hidden="1"/>
    <cellStyle name="Hipervínculo" xfId="43628" builtinId="8" hidden="1"/>
    <cellStyle name="Hipervínculo" xfId="43630" builtinId="8" hidden="1"/>
    <cellStyle name="Hipervínculo" xfId="43632" builtinId="8" hidden="1"/>
    <cellStyle name="Hipervínculo" xfId="43634" builtinId="8" hidden="1"/>
    <cellStyle name="Hipervínculo" xfId="43636" builtinId="8" hidden="1"/>
    <cellStyle name="Hipervínculo" xfId="43638" builtinId="8" hidden="1"/>
    <cellStyle name="Hipervínculo" xfId="43640" builtinId="8" hidden="1"/>
    <cellStyle name="Hipervínculo" xfId="43642" builtinId="8" hidden="1"/>
    <cellStyle name="Hipervínculo" xfId="43644" builtinId="8" hidden="1"/>
    <cellStyle name="Hipervínculo" xfId="43646" builtinId="8" hidden="1"/>
    <cellStyle name="Hipervínculo" xfId="43648" builtinId="8" hidden="1"/>
    <cellStyle name="Hipervínculo" xfId="43650" builtinId="8" hidden="1"/>
    <cellStyle name="Hipervínculo" xfId="43652" builtinId="8" hidden="1"/>
    <cellStyle name="Hipervínculo" xfId="43654" builtinId="8" hidden="1"/>
    <cellStyle name="Hipervínculo" xfId="43656" builtinId="8" hidden="1"/>
    <cellStyle name="Hipervínculo" xfId="43658" builtinId="8" hidden="1"/>
    <cellStyle name="Hipervínculo" xfId="43660" builtinId="8" hidden="1"/>
    <cellStyle name="Hipervínculo" xfId="43662" builtinId="8" hidden="1"/>
    <cellStyle name="Hipervínculo" xfId="43664" builtinId="8" hidden="1"/>
    <cellStyle name="Hipervínculo" xfId="43666" builtinId="8" hidden="1"/>
    <cellStyle name="Hipervínculo" xfId="43668" builtinId="8" hidden="1"/>
    <cellStyle name="Hipervínculo" xfId="43670" builtinId="8" hidden="1"/>
    <cellStyle name="Hipervínculo" xfId="43672" builtinId="8" hidden="1"/>
    <cellStyle name="Hipervínculo" xfId="43674" builtinId="8" hidden="1"/>
    <cellStyle name="Hipervínculo" xfId="43676" builtinId="8" hidden="1"/>
    <cellStyle name="Hipervínculo" xfId="43678" builtinId="8" hidden="1"/>
    <cellStyle name="Hipervínculo" xfId="43680" builtinId="8" hidden="1"/>
    <cellStyle name="Hipervínculo" xfId="43682" builtinId="8" hidden="1"/>
    <cellStyle name="Hipervínculo" xfId="43684" builtinId="8" hidden="1"/>
    <cellStyle name="Hipervínculo" xfId="43686" builtinId="8" hidden="1"/>
    <cellStyle name="Hipervínculo" xfId="43688" builtinId="8" hidden="1"/>
    <cellStyle name="Hipervínculo" xfId="43690" builtinId="8" hidden="1"/>
    <cellStyle name="Hipervínculo" xfId="43692" builtinId="8" hidden="1"/>
    <cellStyle name="Hipervínculo" xfId="43694" builtinId="8" hidden="1"/>
    <cellStyle name="Hipervínculo" xfId="43696" builtinId="8" hidden="1"/>
    <cellStyle name="Hipervínculo" xfId="43698" builtinId="8" hidden="1"/>
    <cellStyle name="Hipervínculo" xfId="43700" builtinId="8" hidden="1"/>
    <cellStyle name="Hipervínculo" xfId="43702" builtinId="8" hidden="1"/>
    <cellStyle name="Hipervínculo" xfId="43704" builtinId="8" hidden="1"/>
    <cellStyle name="Hipervínculo" xfId="43706" builtinId="8" hidden="1"/>
    <cellStyle name="Hipervínculo" xfId="43708" builtinId="8" hidden="1"/>
    <cellStyle name="Hipervínculo" xfId="43710" builtinId="8" hidden="1"/>
    <cellStyle name="Hipervínculo" xfId="43712" builtinId="8" hidden="1"/>
    <cellStyle name="Hipervínculo" xfId="43714" builtinId="8" hidden="1"/>
    <cellStyle name="Hipervínculo" xfId="43716" builtinId="8" hidden="1"/>
    <cellStyle name="Hipervínculo" xfId="43718" builtinId="8" hidden="1"/>
    <cellStyle name="Hipervínculo" xfId="43720" builtinId="8" hidden="1"/>
    <cellStyle name="Hipervínculo" xfId="43722" builtinId="8" hidden="1"/>
    <cellStyle name="Hipervínculo" xfId="43724" builtinId="8" hidden="1"/>
    <cellStyle name="Hipervínculo" xfId="43726" builtinId="8" hidden="1"/>
    <cellStyle name="Hipervínculo" xfId="43728" builtinId="8" hidden="1"/>
    <cellStyle name="Hipervínculo" xfId="43730" builtinId="8" hidden="1"/>
    <cellStyle name="Hipervínculo" xfId="43732" builtinId="8" hidden="1"/>
    <cellStyle name="Hipervínculo" xfId="43734" builtinId="8" hidden="1"/>
    <cellStyle name="Hipervínculo" xfId="43736" builtinId="8" hidden="1"/>
    <cellStyle name="Hipervínculo" xfId="43738" builtinId="8" hidden="1"/>
    <cellStyle name="Hipervínculo" xfId="43740" builtinId="8" hidden="1"/>
    <cellStyle name="Hipervínculo" xfId="43742" builtinId="8" hidden="1"/>
    <cellStyle name="Hipervínculo" xfId="43744" builtinId="8" hidden="1"/>
    <cellStyle name="Hipervínculo" xfId="43746" builtinId="8" hidden="1"/>
    <cellStyle name="Hipervínculo" xfId="43748" builtinId="8" hidden="1"/>
    <cellStyle name="Hipervínculo" xfId="43750" builtinId="8" hidden="1"/>
    <cellStyle name="Hipervínculo" xfId="43752" builtinId="8" hidden="1"/>
    <cellStyle name="Hipervínculo" xfId="43754" builtinId="8" hidden="1"/>
    <cellStyle name="Hipervínculo" xfId="43756" builtinId="8" hidden="1"/>
    <cellStyle name="Hipervínculo" xfId="43758" builtinId="8" hidden="1"/>
    <cellStyle name="Hipervínculo" xfId="43760" builtinId="8" hidden="1"/>
    <cellStyle name="Hipervínculo" xfId="43762" builtinId="8" hidden="1"/>
    <cellStyle name="Hipervínculo" xfId="43764" builtinId="8" hidden="1"/>
    <cellStyle name="Hipervínculo" xfId="43766" builtinId="8" hidden="1"/>
    <cellStyle name="Hipervínculo" xfId="43768" builtinId="8" hidden="1"/>
    <cellStyle name="Hipervínculo" xfId="43770" builtinId="8" hidden="1"/>
    <cellStyle name="Hipervínculo" xfId="43772" builtinId="8" hidden="1"/>
    <cellStyle name="Hipervínculo" xfId="43774" builtinId="8" hidden="1"/>
    <cellStyle name="Hipervínculo" xfId="43776" builtinId="8" hidden="1"/>
    <cellStyle name="Hipervínculo" xfId="43778" builtinId="8" hidden="1"/>
    <cellStyle name="Hipervínculo" xfId="43780" builtinId="8" hidden="1"/>
    <cellStyle name="Hipervínculo" xfId="43782" builtinId="8" hidden="1"/>
    <cellStyle name="Hipervínculo" xfId="43784" builtinId="8" hidden="1"/>
    <cellStyle name="Hipervínculo" xfId="43786" builtinId="8" hidden="1"/>
    <cellStyle name="Hipervínculo" xfId="43788" builtinId="8" hidden="1"/>
    <cellStyle name="Hipervínculo" xfId="43790" builtinId="8" hidden="1"/>
    <cellStyle name="Hipervínculo" xfId="43792" builtinId="8" hidden="1"/>
    <cellStyle name="Hipervínculo" xfId="43794" builtinId="8" hidden="1"/>
    <cellStyle name="Hipervínculo" xfId="43796" builtinId="8" hidden="1"/>
    <cellStyle name="Hipervínculo" xfId="43798" builtinId="8" hidden="1"/>
    <cellStyle name="Hipervínculo" xfId="43800" builtinId="8" hidden="1"/>
    <cellStyle name="Hipervínculo" xfId="43802" builtinId="8" hidden="1"/>
    <cellStyle name="Hipervínculo" xfId="43804" builtinId="8" hidden="1"/>
    <cellStyle name="Hipervínculo" xfId="43806" builtinId="8" hidden="1"/>
    <cellStyle name="Hipervínculo" xfId="43808" builtinId="8" hidden="1"/>
    <cellStyle name="Hipervínculo" xfId="43810" builtinId="8" hidden="1"/>
    <cellStyle name="Hipervínculo" xfId="43812" builtinId="8" hidden="1"/>
    <cellStyle name="Hipervínculo" xfId="43814" builtinId="8" hidden="1"/>
    <cellStyle name="Hipervínculo" xfId="43816" builtinId="8" hidden="1"/>
    <cellStyle name="Hipervínculo" xfId="43818" builtinId="8" hidden="1"/>
    <cellStyle name="Hipervínculo" xfId="43820" builtinId="8" hidden="1"/>
    <cellStyle name="Hipervínculo" xfId="43822" builtinId="8" hidden="1"/>
    <cellStyle name="Hipervínculo" xfId="43824" builtinId="8" hidden="1"/>
    <cellStyle name="Hipervínculo" xfId="43826" builtinId="8" hidden="1"/>
    <cellStyle name="Hipervínculo" xfId="43828" builtinId="8" hidden="1"/>
    <cellStyle name="Hipervínculo" xfId="43830" builtinId="8" hidden="1"/>
    <cellStyle name="Hipervínculo" xfId="43832" builtinId="8" hidden="1"/>
    <cellStyle name="Hipervínculo" xfId="43834" builtinId="8" hidden="1"/>
    <cellStyle name="Hipervínculo" xfId="43836" builtinId="8" hidden="1"/>
    <cellStyle name="Hipervínculo" xfId="43838" builtinId="8" hidden="1"/>
    <cellStyle name="Hipervínculo" xfId="43840" builtinId="8" hidden="1"/>
    <cellStyle name="Hipervínculo" xfId="43842" builtinId="8" hidden="1"/>
    <cellStyle name="Hipervínculo" xfId="43844" builtinId="8" hidden="1"/>
    <cellStyle name="Hipervínculo" xfId="43846" builtinId="8" hidden="1"/>
    <cellStyle name="Hipervínculo" xfId="43848" builtinId="8" hidden="1"/>
    <cellStyle name="Hipervínculo" xfId="43850" builtinId="8" hidden="1"/>
    <cellStyle name="Hipervínculo" xfId="43852" builtinId="8" hidden="1"/>
    <cellStyle name="Hipervínculo" xfId="43854" builtinId="8" hidden="1"/>
    <cellStyle name="Hipervínculo" xfId="43856" builtinId="8" hidden="1"/>
    <cellStyle name="Hipervínculo" xfId="43858" builtinId="8" hidden="1"/>
    <cellStyle name="Hipervínculo" xfId="43860" builtinId="8" hidden="1"/>
    <cellStyle name="Hipervínculo" xfId="43862" builtinId="8" hidden="1"/>
    <cellStyle name="Hipervínculo" xfId="43864" builtinId="8" hidden="1"/>
    <cellStyle name="Hipervínculo" xfId="43866" builtinId="8" hidden="1"/>
    <cellStyle name="Hipervínculo" xfId="43868" builtinId="8" hidden="1"/>
    <cellStyle name="Hipervínculo" xfId="43870" builtinId="8" hidden="1"/>
    <cellStyle name="Hipervínculo" xfId="43872" builtinId="8" hidden="1"/>
    <cellStyle name="Hipervínculo" xfId="43874" builtinId="8" hidden="1"/>
    <cellStyle name="Hipervínculo" xfId="43876" builtinId="8" hidden="1"/>
    <cellStyle name="Hipervínculo" xfId="43878" builtinId="8" hidden="1"/>
    <cellStyle name="Hipervínculo" xfId="43880" builtinId="8" hidden="1"/>
    <cellStyle name="Hipervínculo" xfId="43882" builtinId="8" hidden="1"/>
    <cellStyle name="Hipervínculo" xfId="43884" builtinId="8" hidden="1"/>
    <cellStyle name="Hipervínculo" xfId="43886" builtinId="8" hidden="1"/>
    <cellStyle name="Hipervínculo" xfId="43888" builtinId="8" hidden="1"/>
    <cellStyle name="Hipervínculo" xfId="43890" builtinId="8" hidden="1"/>
    <cellStyle name="Hipervínculo" xfId="43892" builtinId="8" hidden="1"/>
    <cellStyle name="Hipervínculo" xfId="43894" builtinId="8" hidden="1"/>
    <cellStyle name="Hipervínculo" xfId="43896" builtinId="8" hidden="1"/>
    <cellStyle name="Hipervínculo" xfId="43898" builtinId="8" hidden="1"/>
    <cellStyle name="Hipervínculo" xfId="43900" builtinId="8" hidden="1"/>
    <cellStyle name="Hipervínculo" xfId="43902" builtinId="8" hidden="1"/>
    <cellStyle name="Hipervínculo" xfId="43904" builtinId="8" hidden="1"/>
    <cellStyle name="Hipervínculo" xfId="43906" builtinId="8" hidden="1"/>
    <cellStyle name="Hipervínculo" xfId="43908" builtinId="8" hidden="1"/>
    <cellStyle name="Hipervínculo" xfId="43910" builtinId="8" hidden="1"/>
    <cellStyle name="Hipervínculo" xfId="43912" builtinId="8" hidden="1"/>
    <cellStyle name="Hipervínculo" xfId="43914" builtinId="8" hidden="1"/>
    <cellStyle name="Hipervínculo" xfId="43916" builtinId="8" hidden="1"/>
    <cellStyle name="Hipervínculo" xfId="43918" builtinId="8" hidden="1"/>
    <cellStyle name="Hipervínculo" xfId="43920" builtinId="8" hidden="1"/>
    <cellStyle name="Hipervínculo" xfId="43922" builtinId="8" hidden="1"/>
    <cellStyle name="Hipervínculo" xfId="43924" builtinId="8" hidden="1"/>
    <cellStyle name="Hipervínculo" xfId="43926" builtinId="8" hidden="1"/>
    <cellStyle name="Hipervínculo" xfId="43928" builtinId="8" hidden="1"/>
    <cellStyle name="Hipervínculo" xfId="43930" builtinId="8" hidden="1"/>
    <cellStyle name="Hipervínculo" xfId="43932" builtinId="8" hidden="1"/>
    <cellStyle name="Hipervínculo" xfId="43934" builtinId="8" hidden="1"/>
    <cellStyle name="Hipervínculo" xfId="43936" builtinId="8" hidden="1"/>
    <cellStyle name="Hipervínculo" xfId="43938" builtinId="8" hidden="1"/>
    <cellStyle name="Hipervínculo" xfId="43940" builtinId="8" hidden="1"/>
    <cellStyle name="Hipervínculo" xfId="43942" builtinId="8" hidden="1"/>
    <cellStyle name="Hipervínculo" xfId="43944" builtinId="8" hidden="1"/>
    <cellStyle name="Hipervínculo" xfId="43946" builtinId="8" hidden="1"/>
    <cellStyle name="Hipervínculo" xfId="43948" builtinId="8" hidden="1"/>
    <cellStyle name="Hipervínculo" xfId="43950" builtinId="8" hidden="1"/>
    <cellStyle name="Hipervínculo" xfId="43952" builtinId="8" hidden="1"/>
    <cellStyle name="Hipervínculo" xfId="43954" builtinId="8" hidden="1"/>
    <cellStyle name="Hipervínculo" xfId="43956" builtinId="8" hidden="1"/>
    <cellStyle name="Hipervínculo" xfId="43958" builtinId="8" hidden="1"/>
    <cellStyle name="Hipervínculo" xfId="43960" builtinId="8" hidden="1"/>
    <cellStyle name="Hipervínculo" xfId="43962" builtinId="8" hidden="1"/>
    <cellStyle name="Hipervínculo" xfId="43964" builtinId="8" hidden="1"/>
    <cellStyle name="Hipervínculo" xfId="43966" builtinId="8" hidden="1"/>
    <cellStyle name="Hipervínculo" xfId="43968" builtinId="8" hidden="1"/>
    <cellStyle name="Hipervínculo" xfId="43970" builtinId="8" hidden="1"/>
    <cellStyle name="Hipervínculo" xfId="43972" builtinId="8" hidden="1"/>
    <cellStyle name="Hipervínculo" xfId="43974" builtinId="8" hidden="1"/>
    <cellStyle name="Hipervínculo" xfId="43976" builtinId="8" hidden="1"/>
    <cellStyle name="Hipervínculo" xfId="43978" builtinId="8" hidden="1"/>
    <cellStyle name="Hipervínculo" xfId="43980" builtinId="8" hidden="1"/>
    <cellStyle name="Hipervínculo" xfId="43982" builtinId="8" hidden="1"/>
    <cellStyle name="Hipervínculo" xfId="43984" builtinId="8" hidden="1"/>
    <cellStyle name="Hipervínculo" xfId="43986" builtinId="8" hidden="1"/>
    <cellStyle name="Hipervínculo" xfId="43988" builtinId="8" hidden="1"/>
    <cellStyle name="Hipervínculo" xfId="43990" builtinId="8" hidden="1"/>
    <cellStyle name="Hipervínculo" xfId="43992" builtinId="8" hidden="1"/>
    <cellStyle name="Hipervínculo" xfId="43994" builtinId="8" hidden="1"/>
    <cellStyle name="Hipervínculo" xfId="43996" builtinId="8" hidden="1"/>
    <cellStyle name="Hipervínculo" xfId="43998" builtinId="8" hidden="1"/>
    <cellStyle name="Hipervínculo" xfId="44000" builtinId="8" hidden="1"/>
    <cellStyle name="Hipervínculo" xfId="44002" builtinId="8" hidden="1"/>
    <cellStyle name="Hipervínculo" xfId="44004" builtinId="8" hidden="1"/>
    <cellStyle name="Hipervínculo" xfId="44006" builtinId="8" hidden="1"/>
    <cellStyle name="Hipervínculo" xfId="44008" builtinId="8" hidden="1"/>
    <cellStyle name="Hipervínculo" xfId="44010" builtinId="8" hidden="1"/>
    <cellStyle name="Hipervínculo" xfId="44012" builtinId="8" hidden="1"/>
    <cellStyle name="Hipervínculo" xfId="44014" builtinId="8" hidden="1"/>
    <cellStyle name="Hipervínculo" xfId="44016" builtinId="8" hidden="1"/>
    <cellStyle name="Hipervínculo" xfId="44018" builtinId="8" hidden="1"/>
    <cellStyle name="Hipervínculo" xfId="44020" builtinId="8" hidden="1"/>
    <cellStyle name="Hipervínculo" xfId="44022" builtinId="8" hidden="1"/>
    <cellStyle name="Hipervínculo" xfId="44024" builtinId="8" hidden="1"/>
    <cellStyle name="Hipervínculo" xfId="44026" builtinId="8" hidden="1"/>
    <cellStyle name="Hipervínculo" xfId="44028" builtinId="8" hidden="1"/>
    <cellStyle name="Hipervínculo" xfId="44030" builtinId="8" hidden="1"/>
    <cellStyle name="Hipervínculo" xfId="44032" builtinId="8" hidden="1"/>
    <cellStyle name="Hipervínculo" xfId="44034" builtinId="8" hidden="1"/>
    <cellStyle name="Hipervínculo" xfId="44036" builtinId="8" hidden="1"/>
    <cellStyle name="Hipervínculo" xfId="44038" builtinId="8" hidden="1"/>
    <cellStyle name="Hipervínculo" xfId="44040" builtinId="8" hidden="1"/>
    <cellStyle name="Hipervínculo" xfId="44042" builtinId="8" hidden="1"/>
    <cellStyle name="Hipervínculo" xfId="44044" builtinId="8" hidden="1"/>
    <cellStyle name="Hipervínculo" xfId="44046" builtinId="8" hidden="1"/>
    <cellStyle name="Hipervínculo" xfId="44048" builtinId="8" hidden="1"/>
    <cellStyle name="Hipervínculo" xfId="44050" builtinId="8" hidden="1"/>
    <cellStyle name="Hipervínculo" xfId="44052" builtinId="8" hidden="1"/>
    <cellStyle name="Hipervínculo" xfId="44054" builtinId="8" hidden="1"/>
    <cellStyle name="Hipervínculo" xfId="44056" builtinId="8" hidden="1"/>
    <cellStyle name="Hipervínculo" xfId="44058" builtinId="8" hidden="1"/>
    <cellStyle name="Hipervínculo" xfId="44060" builtinId="8" hidden="1"/>
    <cellStyle name="Hipervínculo" xfId="44062" builtinId="8" hidden="1"/>
    <cellStyle name="Hipervínculo" xfId="44064" builtinId="8" hidden="1"/>
    <cellStyle name="Hipervínculo" xfId="44066" builtinId="8" hidden="1"/>
    <cellStyle name="Hipervínculo" xfId="44068" builtinId="8" hidden="1"/>
    <cellStyle name="Hipervínculo" xfId="44070" builtinId="8" hidden="1"/>
    <cellStyle name="Hipervínculo" xfId="44072" builtinId="8" hidden="1"/>
    <cellStyle name="Hipervínculo" xfId="44074" builtinId="8" hidden="1"/>
    <cellStyle name="Hipervínculo" xfId="44076" builtinId="8" hidden="1"/>
    <cellStyle name="Hipervínculo" xfId="44078" builtinId="8" hidden="1"/>
    <cellStyle name="Hipervínculo" xfId="44080" builtinId="8" hidden="1"/>
    <cellStyle name="Hipervínculo" xfId="44082" builtinId="8" hidden="1"/>
    <cellStyle name="Hipervínculo" xfId="44084" builtinId="8" hidden="1"/>
    <cellStyle name="Hipervínculo" xfId="44086" builtinId="8" hidden="1"/>
    <cellStyle name="Hipervínculo" xfId="44088" builtinId="8" hidden="1"/>
    <cellStyle name="Hipervínculo" xfId="44090" builtinId="8" hidden="1"/>
    <cellStyle name="Hipervínculo" xfId="44092" builtinId="8" hidden="1"/>
    <cellStyle name="Hipervínculo" xfId="44094" builtinId="8" hidden="1"/>
    <cellStyle name="Hipervínculo" xfId="44096" builtinId="8" hidden="1"/>
    <cellStyle name="Hipervínculo" xfId="44098" builtinId="8" hidden="1"/>
    <cellStyle name="Hipervínculo" xfId="44100" builtinId="8" hidden="1"/>
    <cellStyle name="Hipervínculo" xfId="44102" builtinId="8" hidden="1"/>
    <cellStyle name="Hipervínculo" xfId="44104" builtinId="8" hidden="1"/>
    <cellStyle name="Hipervínculo" xfId="44106" builtinId="8" hidden="1"/>
    <cellStyle name="Hipervínculo" xfId="44108" builtinId="8" hidden="1"/>
    <cellStyle name="Hipervínculo" xfId="44110" builtinId="8" hidden="1"/>
    <cellStyle name="Hipervínculo" xfId="44112" builtinId="8" hidden="1"/>
    <cellStyle name="Hipervínculo" xfId="44114" builtinId="8" hidden="1"/>
    <cellStyle name="Hipervínculo" xfId="44116" builtinId="8" hidden="1"/>
    <cellStyle name="Hipervínculo" xfId="44118" builtinId="8" hidden="1"/>
    <cellStyle name="Hipervínculo" xfId="44120" builtinId="8" hidden="1"/>
    <cellStyle name="Hipervínculo" xfId="44122" builtinId="8" hidden="1"/>
    <cellStyle name="Hipervínculo" xfId="44124" builtinId="8" hidden="1"/>
    <cellStyle name="Hipervínculo" xfId="44126" builtinId="8" hidden="1"/>
    <cellStyle name="Hipervínculo" xfId="44128" builtinId="8" hidden="1"/>
    <cellStyle name="Hipervínculo" xfId="44130" builtinId="8" hidden="1"/>
    <cellStyle name="Hipervínculo" xfId="44132" builtinId="8" hidden="1"/>
    <cellStyle name="Hipervínculo" xfId="44134" builtinId="8" hidden="1"/>
    <cellStyle name="Hipervínculo" xfId="44136" builtinId="8" hidden="1"/>
    <cellStyle name="Hipervínculo" xfId="44138" builtinId="8" hidden="1"/>
    <cellStyle name="Hipervínculo" xfId="44140" builtinId="8" hidden="1"/>
    <cellStyle name="Hipervínculo" xfId="44142" builtinId="8" hidden="1"/>
    <cellStyle name="Hipervínculo" xfId="44144" builtinId="8" hidden="1"/>
    <cellStyle name="Hipervínculo" xfId="44146" builtinId="8" hidden="1"/>
    <cellStyle name="Hipervínculo" xfId="44148" builtinId="8" hidden="1"/>
    <cellStyle name="Hipervínculo" xfId="44150" builtinId="8" hidden="1"/>
    <cellStyle name="Hipervínculo" xfId="44152" builtinId="8" hidden="1"/>
    <cellStyle name="Hipervínculo" xfId="44154" builtinId="8" hidden="1"/>
    <cellStyle name="Hipervínculo" xfId="44156" builtinId="8" hidden="1"/>
    <cellStyle name="Hipervínculo" xfId="44158" builtinId="8" hidden="1"/>
    <cellStyle name="Hipervínculo" xfId="44160" builtinId="8" hidden="1"/>
    <cellStyle name="Hipervínculo" xfId="44162" builtinId="8" hidden="1"/>
    <cellStyle name="Hipervínculo" xfId="44164" builtinId="8" hidden="1"/>
    <cellStyle name="Hipervínculo" xfId="44166" builtinId="8" hidden="1"/>
    <cellStyle name="Hipervínculo" xfId="44168" builtinId="8" hidden="1"/>
    <cellStyle name="Hipervínculo" xfId="44170" builtinId="8" hidden="1"/>
    <cellStyle name="Hipervínculo" xfId="44172" builtinId="8" hidden="1"/>
    <cellStyle name="Hipervínculo" xfId="44174" builtinId="8" hidden="1"/>
    <cellStyle name="Hipervínculo" xfId="44176" builtinId="8" hidden="1"/>
    <cellStyle name="Hipervínculo" xfId="44178" builtinId="8" hidden="1"/>
    <cellStyle name="Hipervínculo" xfId="44180" builtinId="8" hidden="1"/>
    <cellStyle name="Hipervínculo" xfId="44182" builtinId="8" hidden="1"/>
    <cellStyle name="Hipervínculo" xfId="44184" builtinId="8" hidden="1"/>
    <cellStyle name="Hipervínculo" xfId="44186" builtinId="8" hidden="1"/>
    <cellStyle name="Hipervínculo" xfId="44188" builtinId="8" hidden="1"/>
    <cellStyle name="Hipervínculo" xfId="44190" builtinId="8" hidden="1"/>
    <cellStyle name="Hipervínculo" xfId="44192" builtinId="8" hidden="1"/>
    <cellStyle name="Hipervínculo" xfId="44194" builtinId="8" hidden="1"/>
    <cellStyle name="Hipervínculo" xfId="44196" builtinId="8" hidden="1"/>
    <cellStyle name="Hipervínculo" xfId="44198" builtinId="8" hidden="1"/>
    <cellStyle name="Hipervínculo" xfId="44200" builtinId="8" hidden="1"/>
    <cellStyle name="Hipervínculo" xfId="44202" builtinId="8" hidden="1"/>
    <cellStyle name="Hipervínculo" xfId="44204" builtinId="8" hidden="1"/>
    <cellStyle name="Hipervínculo" xfId="44206" builtinId="8" hidden="1"/>
    <cellStyle name="Hipervínculo" xfId="44208" builtinId="8" hidden="1"/>
    <cellStyle name="Hipervínculo" xfId="44210" builtinId="8" hidden="1"/>
    <cellStyle name="Hipervínculo" xfId="44212" builtinId="8" hidden="1"/>
    <cellStyle name="Hipervínculo" xfId="44214" builtinId="8" hidden="1"/>
    <cellStyle name="Hipervínculo" xfId="44216" builtinId="8" hidden="1"/>
    <cellStyle name="Hipervínculo" xfId="44218" builtinId="8" hidden="1"/>
    <cellStyle name="Hipervínculo" xfId="44220" builtinId="8" hidden="1"/>
    <cellStyle name="Hipervínculo" xfId="44222" builtinId="8" hidden="1"/>
    <cellStyle name="Hipervínculo" xfId="44224" builtinId="8" hidden="1"/>
    <cellStyle name="Hipervínculo" xfId="44226" builtinId="8" hidden="1"/>
    <cellStyle name="Hipervínculo" xfId="44228" builtinId="8" hidden="1"/>
    <cellStyle name="Hipervínculo" xfId="44230" builtinId="8" hidden="1"/>
    <cellStyle name="Hipervínculo" xfId="44232" builtinId="8" hidden="1"/>
    <cellStyle name="Hipervínculo" xfId="44234" builtinId="8" hidden="1"/>
    <cellStyle name="Hipervínculo" xfId="44236" builtinId="8" hidden="1"/>
    <cellStyle name="Hipervínculo" xfId="44238" builtinId="8" hidden="1"/>
    <cellStyle name="Hipervínculo" xfId="44240" builtinId="8" hidden="1"/>
    <cellStyle name="Hipervínculo" xfId="44242" builtinId="8" hidden="1"/>
    <cellStyle name="Hipervínculo" xfId="44244" builtinId="8" hidden="1"/>
    <cellStyle name="Hipervínculo" xfId="44246" builtinId="8" hidden="1"/>
    <cellStyle name="Hipervínculo" xfId="44248" builtinId="8" hidden="1"/>
    <cellStyle name="Hipervínculo" xfId="44250" builtinId="8" hidden="1"/>
    <cellStyle name="Hipervínculo" xfId="44252" builtinId="8" hidden="1"/>
    <cellStyle name="Hipervínculo" xfId="44254" builtinId="8" hidden="1"/>
    <cellStyle name="Hipervínculo" xfId="44256" builtinId="8" hidden="1"/>
    <cellStyle name="Hipervínculo" xfId="44258" builtinId="8" hidden="1"/>
    <cellStyle name="Hipervínculo" xfId="44260" builtinId="8" hidden="1"/>
    <cellStyle name="Hipervínculo" xfId="44262" builtinId="8" hidden="1"/>
    <cellStyle name="Hipervínculo" xfId="44264" builtinId="8" hidden="1"/>
    <cellStyle name="Hipervínculo" xfId="44266" builtinId="8" hidden="1"/>
    <cellStyle name="Hipervínculo" xfId="44268" builtinId="8" hidden="1"/>
    <cellStyle name="Hipervínculo" xfId="44270" builtinId="8" hidden="1"/>
    <cellStyle name="Hipervínculo" xfId="44272" builtinId="8" hidden="1"/>
    <cellStyle name="Hipervínculo" xfId="44274" builtinId="8" hidden="1"/>
    <cellStyle name="Hipervínculo" xfId="44276" builtinId="8" hidden="1"/>
    <cellStyle name="Hipervínculo" xfId="44278" builtinId="8" hidden="1"/>
    <cellStyle name="Hipervínculo" xfId="44280" builtinId="8" hidden="1"/>
    <cellStyle name="Hipervínculo" xfId="44282" builtinId="8" hidden="1"/>
    <cellStyle name="Hipervínculo" xfId="44284" builtinId="8" hidden="1"/>
    <cellStyle name="Hipervínculo" xfId="44286" builtinId="8" hidden="1"/>
    <cellStyle name="Hipervínculo" xfId="44288" builtinId="8" hidden="1"/>
    <cellStyle name="Hipervínculo" xfId="44290" builtinId="8" hidden="1"/>
    <cellStyle name="Hipervínculo" xfId="44292" builtinId="8" hidden="1"/>
    <cellStyle name="Hipervínculo" xfId="44294" builtinId="8" hidden="1"/>
    <cellStyle name="Hipervínculo" xfId="44296" builtinId="8" hidden="1"/>
    <cellStyle name="Hipervínculo" xfId="44298" builtinId="8" hidden="1"/>
    <cellStyle name="Hipervínculo" xfId="44300" builtinId="8" hidden="1"/>
    <cellStyle name="Hipervínculo" xfId="44302" builtinId="8" hidden="1"/>
    <cellStyle name="Hipervínculo" xfId="44304" builtinId="8" hidden="1"/>
    <cellStyle name="Hipervínculo" xfId="44306" builtinId="8" hidden="1"/>
    <cellStyle name="Hipervínculo" xfId="44308" builtinId="8" hidden="1"/>
    <cellStyle name="Hipervínculo" xfId="44310" builtinId="8" hidden="1"/>
    <cellStyle name="Hipervínculo" xfId="44312" builtinId="8" hidden="1"/>
    <cellStyle name="Hipervínculo" xfId="44314" builtinId="8" hidden="1"/>
    <cellStyle name="Hipervínculo" xfId="44316" builtinId="8" hidden="1"/>
    <cellStyle name="Hipervínculo" xfId="44318" builtinId="8" hidden="1"/>
    <cellStyle name="Hipervínculo" xfId="44320" builtinId="8" hidden="1"/>
    <cellStyle name="Hipervínculo" xfId="44322" builtinId="8" hidden="1"/>
    <cellStyle name="Hipervínculo" xfId="44324" builtinId="8" hidden="1"/>
    <cellStyle name="Hipervínculo" xfId="44326" builtinId="8" hidden="1"/>
    <cellStyle name="Hipervínculo" xfId="44328" builtinId="8" hidden="1"/>
    <cellStyle name="Hipervínculo" xfId="44330" builtinId="8" hidden="1"/>
    <cellStyle name="Hipervínculo" xfId="44332" builtinId="8" hidden="1"/>
    <cellStyle name="Hipervínculo" xfId="44334" builtinId="8" hidden="1"/>
    <cellStyle name="Hipervínculo" xfId="44336" builtinId="8" hidden="1"/>
    <cellStyle name="Hipervínculo" xfId="44338" builtinId="8" hidden="1"/>
    <cellStyle name="Hipervínculo" xfId="44340" builtinId="8" hidden="1"/>
    <cellStyle name="Hipervínculo" xfId="44342" builtinId="8" hidden="1"/>
    <cellStyle name="Hipervínculo" xfId="44344" builtinId="8" hidden="1"/>
    <cellStyle name="Hipervínculo" xfId="44346" builtinId="8" hidden="1"/>
    <cellStyle name="Hipervínculo" xfId="44348" builtinId="8" hidden="1"/>
    <cellStyle name="Hipervínculo" xfId="44350" builtinId="8" hidden="1"/>
    <cellStyle name="Hipervínculo" xfId="44352" builtinId="8" hidden="1"/>
    <cellStyle name="Hipervínculo" xfId="44354" builtinId="8" hidden="1"/>
    <cellStyle name="Hipervínculo" xfId="44356" builtinId="8" hidden="1"/>
    <cellStyle name="Hipervínculo" xfId="44358" builtinId="8" hidden="1"/>
    <cellStyle name="Hipervínculo" xfId="44360" builtinId="8" hidden="1"/>
    <cellStyle name="Hipervínculo" xfId="44362" builtinId="8" hidden="1"/>
    <cellStyle name="Hipervínculo" xfId="44364" builtinId="8" hidden="1"/>
    <cellStyle name="Hipervínculo" xfId="44366" builtinId="8" hidden="1"/>
    <cellStyle name="Hipervínculo" xfId="44368" builtinId="8" hidden="1"/>
    <cellStyle name="Hipervínculo" xfId="44370" builtinId="8" hidden="1"/>
    <cellStyle name="Hipervínculo" xfId="44372" builtinId="8" hidden="1"/>
    <cellStyle name="Hipervínculo" xfId="44374" builtinId="8" hidden="1"/>
    <cellStyle name="Hipervínculo" xfId="44376" builtinId="8" hidden="1"/>
    <cellStyle name="Hipervínculo" xfId="44378" builtinId="8" hidden="1"/>
    <cellStyle name="Hipervínculo" xfId="44380" builtinId="8" hidden="1"/>
    <cellStyle name="Hipervínculo" xfId="44382" builtinId="8" hidden="1"/>
    <cellStyle name="Hipervínculo" xfId="44384" builtinId="8" hidden="1"/>
    <cellStyle name="Hipervínculo" xfId="44386" builtinId="8" hidden="1"/>
    <cellStyle name="Hipervínculo" xfId="44388" builtinId="8" hidden="1"/>
    <cellStyle name="Hipervínculo" xfId="44390" builtinId="8" hidden="1"/>
    <cellStyle name="Hipervínculo" xfId="44392" builtinId="8" hidden="1"/>
    <cellStyle name="Hipervínculo" xfId="44394" builtinId="8" hidden="1"/>
    <cellStyle name="Hipervínculo" xfId="44396" builtinId="8" hidden="1"/>
    <cellStyle name="Hipervínculo" xfId="44398" builtinId="8" hidden="1"/>
    <cellStyle name="Hipervínculo" xfId="44400" builtinId="8" hidden="1"/>
    <cellStyle name="Hipervínculo" xfId="44402" builtinId="8" hidden="1"/>
    <cellStyle name="Hipervínculo" xfId="44404" builtinId="8" hidden="1"/>
    <cellStyle name="Hipervínculo" xfId="44406" builtinId="8" hidden="1"/>
    <cellStyle name="Hipervínculo" xfId="44408" builtinId="8" hidden="1"/>
    <cellStyle name="Hipervínculo" xfId="44410" builtinId="8" hidden="1"/>
    <cellStyle name="Hipervínculo" xfId="44412" builtinId="8" hidden="1"/>
    <cellStyle name="Hipervínculo" xfId="44414" builtinId="8" hidden="1"/>
    <cellStyle name="Hipervínculo" xfId="44416" builtinId="8" hidden="1"/>
    <cellStyle name="Hipervínculo" xfId="44418" builtinId="8" hidden="1"/>
    <cellStyle name="Hipervínculo" xfId="44420" builtinId="8" hidden="1"/>
    <cellStyle name="Hipervínculo" xfId="44422" builtinId="8" hidden="1"/>
    <cellStyle name="Hipervínculo" xfId="44424" builtinId="8" hidden="1"/>
    <cellStyle name="Hipervínculo" xfId="44426" builtinId="8" hidden="1"/>
    <cellStyle name="Hipervínculo" xfId="44428" builtinId="8" hidden="1"/>
    <cellStyle name="Hipervínculo" xfId="44430" builtinId="8" hidden="1"/>
    <cellStyle name="Hipervínculo" xfId="44432" builtinId="8" hidden="1"/>
    <cellStyle name="Hipervínculo" xfId="44434" builtinId="8" hidden="1"/>
    <cellStyle name="Hipervínculo" xfId="44436" builtinId="8" hidden="1"/>
    <cellStyle name="Hipervínculo" xfId="44438" builtinId="8" hidden="1"/>
    <cellStyle name="Hipervínculo" xfId="44440" builtinId="8" hidden="1"/>
    <cellStyle name="Hipervínculo" xfId="44442" builtinId="8" hidden="1"/>
    <cellStyle name="Hipervínculo" xfId="44444" builtinId="8" hidden="1"/>
    <cellStyle name="Hipervínculo" xfId="44446" builtinId="8" hidden="1"/>
    <cellStyle name="Hipervínculo" xfId="44448" builtinId="8" hidden="1"/>
    <cellStyle name="Hipervínculo" xfId="44450" builtinId="8" hidden="1"/>
    <cellStyle name="Hipervínculo" xfId="44452" builtinId="8" hidden="1"/>
    <cellStyle name="Hipervínculo" xfId="44454" builtinId="8" hidden="1"/>
    <cellStyle name="Hipervínculo" xfId="44456" builtinId="8" hidden="1"/>
    <cellStyle name="Hipervínculo" xfId="44458" builtinId="8" hidden="1"/>
    <cellStyle name="Hipervínculo" xfId="44460" builtinId="8" hidden="1"/>
    <cellStyle name="Hipervínculo" xfId="44462" builtinId="8" hidden="1"/>
    <cellStyle name="Hipervínculo" xfId="44464" builtinId="8" hidden="1"/>
    <cellStyle name="Hipervínculo" xfId="44466" builtinId="8" hidden="1"/>
    <cellStyle name="Hipervínculo" xfId="44468" builtinId="8" hidden="1"/>
    <cellStyle name="Hipervínculo" xfId="44470" builtinId="8" hidden="1"/>
    <cellStyle name="Hipervínculo" xfId="44472" builtinId="8" hidden="1"/>
    <cellStyle name="Hipervínculo" xfId="44474" builtinId="8" hidden="1"/>
    <cellStyle name="Hipervínculo" xfId="44476" builtinId="8" hidden="1"/>
    <cellStyle name="Hipervínculo" xfId="44478" builtinId="8" hidden="1"/>
    <cellStyle name="Hipervínculo" xfId="44480" builtinId="8" hidden="1"/>
    <cellStyle name="Hipervínculo" xfId="44482" builtinId="8" hidden="1"/>
    <cellStyle name="Hipervínculo" xfId="44484" builtinId="8" hidden="1"/>
    <cellStyle name="Hipervínculo" xfId="44486" builtinId="8" hidden="1"/>
    <cellStyle name="Hipervínculo" xfId="44488" builtinId="8" hidden="1"/>
    <cellStyle name="Hipervínculo" xfId="44490" builtinId="8" hidden="1"/>
    <cellStyle name="Hipervínculo" xfId="44492" builtinId="8" hidden="1"/>
    <cellStyle name="Hipervínculo" xfId="44494" builtinId="8" hidden="1"/>
    <cellStyle name="Hipervínculo" xfId="44496" builtinId="8" hidden="1"/>
    <cellStyle name="Hipervínculo" xfId="44498" builtinId="8" hidden="1"/>
    <cellStyle name="Hipervínculo" xfId="44500" builtinId="8" hidden="1"/>
    <cellStyle name="Hipervínculo" xfId="44502" builtinId="8" hidden="1"/>
    <cellStyle name="Hipervínculo" xfId="44504" builtinId="8" hidden="1"/>
    <cellStyle name="Hipervínculo" xfId="44506" builtinId="8" hidden="1"/>
    <cellStyle name="Hipervínculo" xfId="44508" builtinId="8" hidden="1"/>
    <cellStyle name="Hipervínculo" xfId="44510" builtinId="8" hidden="1"/>
    <cellStyle name="Hipervínculo" xfId="44512" builtinId="8" hidden="1"/>
    <cellStyle name="Hipervínculo" xfId="44514" builtinId="8" hidden="1"/>
    <cellStyle name="Hipervínculo" xfId="44516" builtinId="8" hidden="1"/>
    <cellStyle name="Hipervínculo" xfId="44518" builtinId="8" hidden="1"/>
    <cellStyle name="Hipervínculo" xfId="44520" builtinId="8" hidden="1"/>
    <cellStyle name="Hipervínculo" xfId="44522" builtinId="8" hidden="1"/>
    <cellStyle name="Hipervínculo" xfId="44524" builtinId="8" hidden="1"/>
    <cellStyle name="Hipervínculo" xfId="44526" builtinId="8" hidden="1"/>
    <cellStyle name="Hipervínculo" xfId="44528" builtinId="8" hidden="1"/>
    <cellStyle name="Hipervínculo" xfId="44530" builtinId="8" hidden="1"/>
    <cellStyle name="Hipervínculo" xfId="44532" builtinId="8" hidden="1"/>
    <cellStyle name="Hipervínculo" xfId="44534" builtinId="8" hidden="1"/>
    <cellStyle name="Hipervínculo" xfId="44536" builtinId="8" hidden="1"/>
    <cellStyle name="Hipervínculo" xfId="44538" builtinId="8" hidden="1"/>
    <cellStyle name="Hipervínculo" xfId="44540" builtinId="8" hidden="1"/>
    <cellStyle name="Hipervínculo" xfId="44542" builtinId="8" hidden="1"/>
    <cellStyle name="Hipervínculo" xfId="44544" builtinId="8" hidden="1"/>
    <cellStyle name="Hipervínculo" xfId="44546" builtinId="8" hidden="1"/>
    <cellStyle name="Hipervínculo" xfId="44548" builtinId="8" hidden="1"/>
    <cellStyle name="Hipervínculo" xfId="44550" builtinId="8" hidden="1"/>
    <cellStyle name="Hipervínculo" xfId="44552" builtinId="8" hidden="1"/>
    <cellStyle name="Hipervínculo" xfId="44554" builtinId="8" hidden="1"/>
    <cellStyle name="Hipervínculo" xfId="44556" builtinId="8" hidden="1"/>
    <cellStyle name="Hipervínculo" xfId="44558" builtinId="8" hidden="1"/>
    <cellStyle name="Hipervínculo" xfId="44560" builtinId="8" hidden="1"/>
    <cellStyle name="Hipervínculo" xfId="44562" builtinId="8" hidden="1"/>
    <cellStyle name="Hipervínculo" xfId="44564" builtinId="8" hidden="1"/>
    <cellStyle name="Hipervínculo" xfId="44566" builtinId="8" hidden="1"/>
    <cellStyle name="Hipervínculo" xfId="44568" builtinId="8" hidden="1"/>
    <cellStyle name="Hipervínculo" xfId="44570" builtinId="8" hidden="1"/>
    <cellStyle name="Hipervínculo" xfId="44572" builtinId="8" hidden="1"/>
    <cellStyle name="Hipervínculo" xfId="44574" builtinId="8" hidden="1"/>
    <cellStyle name="Hipervínculo" xfId="44576" builtinId="8" hidden="1"/>
    <cellStyle name="Hipervínculo" xfId="44578" builtinId="8" hidden="1"/>
    <cellStyle name="Hipervínculo" xfId="44580" builtinId="8" hidden="1"/>
    <cellStyle name="Hipervínculo" xfId="44582" builtinId="8" hidden="1"/>
    <cellStyle name="Hipervínculo" xfId="44584" builtinId="8" hidden="1"/>
    <cellStyle name="Hipervínculo" xfId="44586" builtinId="8" hidden="1"/>
    <cellStyle name="Hipervínculo" xfId="44588" builtinId="8" hidden="1"/>
    <cellStyle name="Hipervínculo" xfId="44590" builtinId="8" hidden="1"/>
    <cellStyle name="Hipervínculo" xfId="44592" builtinId="8" hidden="1"/>
    <cellStyle name="Hipervínculo" xfId="44594" builtinId="8" hidden="1"/>
    <cellStyle name="Hipervínculo" xfId="44596" builtinId="8" hidden="1"/>
    <cellStyle name="Hipervínculo" xfId="44598" builtinId="8" hidden="1"/>
    <cellStyle name="Hipervínculo" xfId="44600" builtinId="8" hidden="1"/>
    <cellStyle name="Hipervínculo" xfId="44602" builtinId="8" hidden="1"/>
    <cellStyle name="Hipervínculo" xfId="44604" builtinId="8" hidden="1"/>
    <cellStyle name="Hipervínculo" xfId="44606" builtinId="8" hidden="1"/>
    <cellStyle name="Hipervínculo" xfId="44608" builtinId="8" hidden="1"/>
    <cellStyle name="Hipervínculo" xfId="44610" builtinId="8" hidden="1"/>
    <cellStyle name="Hipervínculo" xfId="44612" builtinId="8" hidden="1"/>
    <cellStyle name="Hipervínculo" xfId="44614" builtinId="8" hidden="1"/>
    <cellStyle name="Hipervínculo" xfId="44616" builtinId="8" hidden="1"/>
    <cellStyle name="Hipervínculo" xfId="44618" builtinId="8" hidden="1"/>
    <cellStyle name="Hipervínculo" xfId="44620" builtinId="8" hidden="1"/>
    <cellStyle name="Hipervínculo" xfId="44622" builtinId="8" hidden="1"/>
    <cellStyle name="Hipervínculo" xfId="44624" builtinId="8" hidden="1"/>
    <cellStyle name="Hipervínculo" xfId="44626" builtinId="8" hidden="1"/>
    <cellStyle name="Hipervínculo" xfId="44628" builtinId="8" hidden="1"/>
    <cellStyle name="Hipervínculo" xfId="44630" builtinId="8" hidden="1"/>
    <cellStyle name="Hipervínculo" xfId="44632" builtinId="8" hidden="1"/>
    <cellStyle name="Hipervínculo" xfId="44634" builtinId="8" hidden="1"/>
    <cellStyle name="Hipervínculo" xfId="44636" builtinId="8" hidden="1"/>
    <cellStyle name="Hipervínculo" xfId="44638" builtinId="8" hidden="1"/>
    <cellStyle name="Hipervínculo" xfId="44640" builtinId="8" hidden="1"/>
    <cellStyle name="Hipervínculo" xfId="44642" builtinId="8" hidden="1"/>
    <cellStyle name="Hipervínculo" xfId="44644" builtinId="8" hidden="1"/>
    <cellStyle name="Hipervínculo" xfId="44646" builtinId="8" hidden="1"/>
    <cellStyle name="Hipervínculo" xfId="44648" builtinId="8" hidden="1"/>
    <cellStyle name="Hipervínculo" xfId="44650" builtinId="8" hidden="1"/>
    <cellStyle name="Hipervínculo" xfId="44652" builtinId="8" hidden="1"/>
    <cellStyle name="Hipervínculo" xfId="44654" builtinId="8" hidden="1"/>
    <cellStyle name="Hipervínculo" xfId="44656" builtinId="8" hidden="1"/>
    <cellStyle name="Hipervínculo" xfId="44658" builtinId="8" hidden="1"/>
    <cellStyle name="Hipervínculo" xfId="44660" builtinId="8" hidden="1"/>
    <cellStyle name="Hipervínculo" xfId="44662" builtinId="8" hidden="1"/>
    <cellStyle name="Hipervínculo" xfId="44664" builtinId="8" hidden="1"/>
    <cellStyle name="Hipervínculo" xfId="44666" builtinId="8" hidden="1"/>
    <cellStyle name="Hipervínculo" xfId="44668" builtinId="8" hidden="1"/>
    <cellStyle name="Hipervínculo" xfId="44670" builtinId="8" hidden="1"/>
    <cellStyle name="Hipervínculo" xfId="44672" builtinId="8" hidden="1"/>
    <cellStyle name="Hipervínculo" xfId="44674" builtinId="8" hidden="1"/>
    <cellStyle name="Hipervínculo" xfId="44676" builtinId="8" hidden="1"/>
    <cellStyle name="Hipervínculo" xfId="44678" builtinId="8" hidden="1"/>
    <cellStyle name="Hipervínculo" xfId="44680" builtinId="8" hidden="1"/>
    <cellStyle name="Hipervínculo" xfId="44682" builtinId="8" hidden="1"/>
    <cellStyle name="Hipervínculo" xfId="44684" builtinId="8" hidden="1"/>
    <cellStyle name="Hipervínculo" xfId="44686" builtinId="8" hidden="1"/>
    <cellStyle name="Hipervínculo" xfId="44688" builtinId="8" hidden="1"/>
    <cellStyle name="Hipervínculo" xfId="44690" builtinId="8" hidden="1"/>
    <cellStyle name="Hipervínculo" xfId="44692" builtinId="8" hidden="1"/>
    <cellStyle name="Hipervínculo" xfId="44694" builtinId="8" hidden="1"/>
    <cellStyle name="Hipervínculo" xfId="44696" builtinId="8" hidden="1"/>
    <cellStyle name="Hipervínculo" xfId="44698" builtinId="8" hidden="1"/>
    <cellStyle name="Hipervínculo" xfId="44700" builtinId="8" hidden="1"/>
    <cellStyle name="Hipervínculo" xfId="44702" builtinId="8" hidden="1"/>
    <cellStyle name="Hipervínculo" xfId="44704" builtinId="8" hidden="1"/>
    <cellStyle name="Hipervínculo" xfId="44706" builtinId="8" hidden="1"/>
    <cellStyle name="Hipervínculo" xfId="44708" builtinId="8" hidden="1"/>
    <cellStyle name="Hipervínculo" xfId="44710" builtinId="8" hidden="1"/>
    <cellStyle name="Hipervínculo" xfId="44712" builtinId="8" hidden="1"/>
    <cellStyle name="Hipervínculo" xfId="44714" builtinId="8" hidden="1"/>
    <cellStyle name="Hipervínculo" xfId="44716" builtinId="8" hidden="1"/>
    <cellStyle name="Hipervínculo" xfId="44718" builtinId="8" hidden="1"/>
    <cellStyle name="Hipervínculo" xfId="44720" builtinId="8" hidden="1"/>
    <cellStyle name="Hipervínculo" xfId="44722" builtinId="8" hidden="1"/>
    <cellStyle name="Hipervínculo" xfId="44724" builtinId="8" hidden="1"/>
    <cellStyle name="Hipervínculo" xfId="44726" builtinId="8" hidden="1"/>
    <cellStyle name="Hipervínculo" xfId="44728" builtinId="8" hidden="1"/>
    <cellStyle name="Hipervínculo" xfId="44730" builtinId="8" hidden="1"/>
    <cellStyle name="Hipervínculo" xfId="44732" builtinId="8" hidden="1"/>
    <cellStyle name="Hipervínculo" xfId="44734" builtinId="8" hidden="1"/>
    <cellStyle name="Hipervínculo" xfId="44736" builtinId="8" hidden="1"/>
    <cellStyle name="Hipervínculo" xfId="44738" builtinId="8" hidden="1"/>
    <cellStyle name="Hipervínculo" xfId="44740" builtinId="8" hidden="1"/>
    <cellStyle name="Hipervínculo" xfId="44742" builtinId="8" hidden="1"/>
    <cellStyle name="Hipervínculo" xfId="44744" builtinId="8" hidden="1"/>
    <cellStyle name="Hipervínculo" xfId="44746" builtinId="8" hidden="1"/>
    <cellStyle name="Hipervínculo" xfId="44748" builtinId="8" hidden="1"/>
    <cellStyle name="Hipervínculo" xfId="44750" builtinId="8" hidden="1"/>
    <cellStyle name="Hipervínculo" xfId="44752" builtinId="8" hidden="1"/>
    <cellStyle name="Hipervínculo" xfId="44754" builtinId="8" hidden="1"/>
    <cellStyle name="Hipervínculo" xfId="44756" builtinId="8" hidden="1"/>
    <cellStyle name="Hipervínculo" xfId="44758" builtinId="8" hidden="1"/>
    <cellStyle name="Hipervínculo" xfId="44760" builtinId="8" hidden="1"/>
    <cellStyle name="Hipervínculo" xfId="44762" builtinId="8" hidden="1"/>
    <cellStyle name="Hipervínculo" xfId="44764" builtinId="8" hidden="1"/>
    <cellStyle name="Hipervínculo" xfId="44766" builtinId="8" hidden="1"/>
    <cellStyle name="Hipervínculo" xfId="44768" builtinId="8" hidden="1"/>
    <cellStyle name="Hipervínculo" xfId="44770" builtinId="8" hidden="1"/>
    <cellStyle name="Hipervínculo" xfId="44772" builtinId="8" hidden="1"/>
    <cellStyle name="Hipervínculo" xfId="44774" builtinId="8" hidden="1"/>
    <cellStyle name="Hipervínculo" xfId="44776" builtinId="8" hidden="1"/>
    <cellStyle name="Hipervínculo" xfId="44778" builtinId="8" hidden="1"/>
    <cellStyle name="Hipervínculo" xfId="44780" builtinId="8" hidden="1"/>
    <cellStyle name="Hipervínculo" xfId="44782" builtinId="8" hidden="1"/>
    <cellStyle name="Hipervínculo" xfId="44784" builtinId="8" hidden="1"/>
    <cellStyle name="Hipervínculo" xfId="44786" builtinId="8" hidden="1"/>
    <cellStyle name="Hipervínculo" xfId="44788" builtinId="8" hidden="1"/>
    <cellStyle name="Hipervínculo" xfId="44790" builtinId="8" hidden="1"/>
    <cellStyle name="Hipervínculo" xfId="44792" builtinId="8" hidden="1"/>
    <cellStyle name="Hipervínculo" xfId="44794" builtinId="8" hidden="1"/>
    <cellStyle name="Hipervínculo" xfId="44796" builtinId="8" hidden="1"/>
    <cellStyle name="Hipervínculo" xfId="44798" builtinId="8" hidden="1"/>
    <cellStyle name="Hipervínculo" xfId="44800" builtinId="8" hidden="1"/>
    <cellStyle name="Hipervínculo" xfId="44802" builtinId="8" hidden="1"/>
    <cellStyle name="Hipervínculo" xfId="44804" builtinId="8" hidden="1"/>
    <cellStyle name="Hipervínculo" xfId="44806" builtinId="8" hidden="1"/>
    <cellStyle name="Hipervínculo" xfId="44808" builtinId="8" hidden="1"/>
    <cellStyle name="Hipervínculo" xfId="44810" builtinId="8" hidden="1"/>
    <cellStyle name="Hipervínculo" xfId="44812" builtinId="8" hidden="1"/>
    <cellStyle name="Hipervínculo" xfId="44814" builtinId="8" hidden="1"/>
    <cellStyle name="Hipervínculo" xfId="44816" builtinId="8" hidden="1"/>
    <cellStyle name="Hipervínculo" xfId="44818" builtinId="8" hidden="1"/>
    <cellStyle name="Hipervínculo" xfId="44820" builtinId="8" hidden="1"/>
    <cellStyle name="Hipervínculo" xfId="44822" builtinId="8" hidden="1"/>
    <cellStyle name="Hipervínculo" xfId="44824" builtinId="8" hidden="1"/>
    <cellStyle name="Hipervínculo" xfId="44826" builtinId="8" hidden="1"/>
    <cellStyle name="Hipervínculo" xfId="44828" builtinId="8" hidden="1"/>
    <cellStyle name="Hipervínculo" xfId="44830" builtinId="8" hidden="1"/>
    <cellStyle name="Hipervínculo" xfId="44832" builtinId="8" hidden="1"/>
    <cellStyle name="Hipervínculo" xfId="44834" builtinId="8" hidden="1"/>
    <cellStyle name="Hipervínculo" xfId="44836" builtinId="8" hidden="1"/>
    <cellStyle name="Hipervínculo" xfId="44838" builtinId="8" hidden="1"/>
    <cellStyle name="Hipervínculo" xfId="44840" builtinId="8" hidden="1"/>
    <cellStyle name="Hipervínculo" xfId="44842" builtinId="8" hidden="1"/>
    <cellStyle name="Hipervínculo" xfId="44844" builtinId="8" hidden="1"/>
    <cellStyle name="Hipervínculo" xfId="44846" builtinId="8" hidden="1"/>
    <cellStyle name="Hipervínculo" xfId="44848" builtinId="8" hidden="1"/>
    <cellStyle name="Hipervínculo" xfId="44850" builtinId="8" hidden="1"/>
    <cellStyle name="Hipervínculo" xfId="44852" builtinId="8" hidden="1"/>
    <cellStyle name="Hipervínculo" xfId="44854" builtinId="8" hidden="1"/>
    <cellStyle name="Hipervínculo" xfId="44856" builtinId="8" hidden="1"/>
    <cellStyle name="Hipervínculo" xfId="44858" builtinId="8" hidden="1"/>
    <cellStyle name="Hipervínculo" xfId="44860" builtinId="8" hidden="1"/>
    <cellStyle name="Hipervínculo" xfId="44862" builtinId="8" hidden="1"/>
    <cellStyle name="Hipervínculo" xfId="44864" builtinId="8" hidden="1"/>
    <cellStyle name="Hipervínculo" xfId="44866" builtinId="8" hidden="1"/>
    <cellStyle name="Hipervínculo" xfId="44868" builtinId="8" hidden="1"/>
    <cellStyle name="Hipervínculo" xfId="44870" builtinId="8" hidden="1"/>
    <cellStyle name="Hipervínculo" xfId="44872" builtinId="8" hidden="1"/>
    <cellStyle name="Hipervínculo" xfId="44874" builtinId="8" hidden="1"/>
    <cellStyle name="Hipervínculo" xfId="44876" builtinId="8" hidden="1"/>
    <cellStyle name="Hipervínculo" xfId="44878" builtinId="8" hidden="1"/>
    <cellStyle name="Hipervínculo" xfId="44880" builtinId="8" hidden="1"/>
    <cellStyle name="Hipervínculo" xfId="44882" builtinId="8" hidden="1"/>
    <cellStyle name="Hipervínculo" xfId="44884" builtinId="8" hidden="1"/>
    <cellStyle name="Hipervínculo" xfId="44886" builtinId="8" hidden="1"/>
    <cellStyle name="Hipervínculo" xfId="44888" builtinId="8" hidden="1"/>
    <cellStyle name="Hipervínculo" xfId="44890" builtinId="8" hidden="1"/>
    <cellStyle name="Hipervínculo" xfId="44892" builtinId="8" hidden="1"/>
    <cellStyle name="Hipervínculo" xfId="44894" builtinId="8" hidden="1"/>
    <cellStyle name="Hipervínculo" xfId="44896" builtinId="8" hidden="1"/>
    <cellStyle name="Hipervínculo" xfId="44898" builtinId="8" hidden="1"/>
    <cellStyle name="Hipervínculo" xfId="44900" builtinId="8" hidden="1"/>
    <cellStyle name="Hipervínculo" xfId="44902" builtinId="8" hidden="1"/>
    <cellStyle name="Hipervínculo" xfId="44904" builtinId="8" hidden="1"/>
    <cellStyle name="Hipervínculo" xfId="44906" builtinId="8" hidden="1"/>
    <cellStyle name="Hipervínculo" xfId="44908" builtinId="8" hidden="1"/>
    <cellStyle name="Hipervínculo" xfId="44910" builtinId="8" hidden="1"/>
    <cellStyle name="Hipervínculo" xfId="44912" builtinId="8" hidden="1"/>
    <cellStyle name="Hipervínculo" xfId="44914" builtinId="8" hidden="1"/>
    <cellStyle name="Hipervínculo" xfId="44916" builtinId="8" hidden="1"/>
    <cellStyle name="Hipervínculo" xfId="44918" builtinId="8" hidden="1"/>
    <cellStyle name="Hipervínculo" xfId="44920" builtinId="8" hidden="1"/>
    <cellStyle name="Hipervínculo" xfId="44922" builtinId="8" hidden="1"/>
    <cellStyle name="Hipervínculo" xfId="44924" builtinId="8" hidden="1"/>
    <cellStyle name="Hipervínculo" xfId="44926" builtinId="8" hidden="1"/>
    <cellStyle name="Hipervínculo" xfId="44928" builtinId="8" hidden="1"/>
    <cellStyle name="Hipervínculo" xfId="44930" builtinId="8" hidden="1"/>
    <cellStyle name="Hipervínculo" xfId="44932" builtinId="8" hidden="1"/>
    <cellStyle name="Hipervínculo" xfId="44934" builtinId="8" hidden="1"/>
    <cellStyle name="Hipervínculo" xfId="44936" builtinId="8" hidden="1"/>
    <cellStyle name="Hipervínculo" xfId="44938" builtinId="8" hidden="1"/>
    <cellStyle name="Hipervínculo" xfId="44940" builtinId="8" hidden="1"/>
    <cellStyle name="Hipervínculo" xfId="44942" builtinId="8" hidden="1"/>
    <cellStyle name="Hipervínculo" xfId="44944" builtinId="8" hidden="1"/>
    <cellStyle name="Hipervínculo" xfId="44946" builtinId="8" hidden="1"/>
    <cellStyle name="Hipervínculo" xfId="44948" builtinId="8" hidden="1"/>
    <cellStyle name="Hipervínculo" xfId="44950" builtinId="8" hidden="1"/>
    <cellStyle name="Hipervínculo" xfId="44952" builtinId="8" hidden="1"/>
    <cellStyle name="Hipervínculo" xfId="44954" builtinId="8" hidden="1"/>
    <cellStyle name="Hipervínculo" xfId="44956" builtinId="8" hidden="1"/>
    <cellStyle name="Hipervínculo" xfId="44958" builtinId="8" hidden="1"/>
    <cellStyle name="Hipervínculo" xfId="44960" builtinId="8" hidden="1"/>
    <cellStyle name="Hipervínculo" xfId="44962" builtinId="8" hidden="1"/>
    <cellStyle name="Hipervínculo" xfId="44964" builtinId="8" hidden="1"/>
    <cellStyle name="Hipervínculo" xfId="44966" builtinId="8" hidden="1"/>
    <cellStyle name="Hipervínculo" xfId="44968" builtinId="8" hidden="1"/>
    <cellStyle name="Hipervínculo" xfId="44970" builtinId="8" hidden="1"/>
    <cellStyle name="Hipervínculo" xfId="44972" builtinId="8" hidden="1"/>
    <cellStyle name="Hipervínculo" xfId="44974" builtinId="8" hidden="1"/>
    <cellStyle name="Hipervínculo" xfId="44976" builtinId="8" hidden="1"/>
    <cellStyle name="Hipervínculo" xfId="44978" builtinId="8" hidden="1"/>
    <cellStyle name="Hipervínculo" xfId="44980" builtinId="8" hidden="1"/>
    <cellStyle name="Hipervínculo" xfId="44982" builtinId="8" hidden="1"/>
    <cellStyle name="Hipervínculo" xfId="44984" builtinId="8" hidden="1"/>
    <cellStyle name="Hipervínculo" xfId="44986" builtinId="8" hidden="1"/>
    <cellStyle name="Hipervínculo" xfId="44988" builtinId="8" hidden="1"/>
    <cellStyle name="Hipervínculo" xfId="44990" builtinId="8" hidden="1"/>
    <cellStyle name="Hipervínculo" xfId="44992" builtinId="8" hidden="1"/>
    <cellStyle name="Hipervínculo" xfId="44994" builtinId="8" hidden="1"/>
    <cellStyle name="Hipervínculo" xfId="44996" builtinId="8" hidden="1"/>
    <cellStyle name="Hipervínculo" xfId="44998" builtinId="8" hidden="1"/>
    <cellStyle name="Hipervínculo" xfId="45000" builtinId="8" hidden="1"/>
    <cellStyle name="Hipervínculo" xfId="45002" builtinId="8" hidden="1"/>
    <cellStyle name="Hipervínculo" xfId="45004" builtinId="8" hidden="1"/>
    <cellStyle name="Hipervínculo" xfId="45006" builtinId="8" hidden="1"/>
    <cellStyle name="Hipervínculo" xfId="45008" builtinId="8" hidden="1"/>
    <cellStyle name="Hipervínculo" xfId="45010" builtinId="8" hidden="1"/>
    <cellStyle name="Hipervínculo" xfId="45012" builtinId="8" hidden="1"/>
    <cellStyle name="Hipervínculo" xfId="45014" builtinId="8" hidden="1"/>
    <cellStyle name="Hipervínculo" xfId="45016" builtinId="8" hidden="1"/>
    <cellStyle name="Hipervínculo" xfId="45018" builtinId="8" hidden="1"/>
    <cellStyle name="Hipervínculo" xfId="45020" builtinId="8" hidden="1"/>
    <cellStyle name="Hipervínculo" xfId="45022" builtinId="8" hidden="1"/>
    <cellStyle name="Hipervínculo" xfId="45024" builtinId="8" hidden="1"/>
    <cellStyle name="Hipervínculo" xfId="45026" builtinId="8" hidden="1"/>
    <cellStyle name="Hipervínculo" xfId="45028" builtinId="8" hidden="1"/>
    <cellStyle name="Hipervínculo" xfId="45030" builtinId="8" hidden="1"/>
    <cellStyle name="Hipervínculo" xfId="45032" builtinId="8" hidden="1"/>
    <cellStyle name="Hipervínculo" xfId="45034" builtinId="8" hidden="1"/>
    <cellStyle name="Hipervínculo" xfId="45036" builtinId="8" hidden="1"/>
    <cellStyle name="Hipervínculo" xfId="45038" builtinId="8" hidden="1"/>
    <cellStyle name="Hipervínculo" xfId="45040" builtinId="8" hidden="1"/>
    <cellStyle name="Hipervínculo" xfId="45042" builtinId="8" hidden="1"/>
    <cellStyle name="Hipervínculo" xfId="45044" builtinId="8" hidden="1"/>
    <cellStyle name="Hipervínculo" xfId="45046" builtinId="8" hidden="1"/>
    <cellStyle name="Hipervínculo" xfId="45048" builtinId="8" hidden="1"/>
    <cellStyle name="Hipervínculo" xfId="45050" builtinId="8" hidden="1"/>
    <cellStyle name="Hipervínculo" xfId="45052" builtinId="8" hidden="1"/>
    <cellStyle name="Hipervínculo" xfId="45054" builtinId="8" hidden="1"/>
    <cellStyle name="Hipervínculo" xfId="45056" builtinId="8" hidden="1"/>
    <cellStyle name="Hipervínculo" xfId="45058" builtinId="8" hidden="1"/>
    <cellStyle name="Hipervínculo" xfId="45060" builtinId="8" hidden="1"/>
    <cellStyle name="Hipervínculo" xfId="45062" builtinId="8" hidden="1"/>
    <cellStyle name="Hipervínculo" xfId="45064" builtinId="8" hidden="1"/>
    <cellStyle name="Hipervínculo" xfId="45066" builtinId="8" hidden="1"/>
    <cellStyle name="Hipervínculo" xfId="45068" builtinId="8" hidden="1"/>
    <cellStyle name="Hipervínculo" xfId="45070" builtinId="8" hidden="1"/>
    <cellStyle name="Hipervínculo" xfId="45072" builtinId="8" hidden="1"/>
    <cellStyle name="Hipervínculo" xfId="45074" builtinId="8" hidden="1"/>
    <cellStyle name="Hipervínculo" xfId="45076" builtinId="8" hidden="1"/>
    <cellStyle name="Hipervínculo" xfId="45078" builtinId="8" hidden="1"/>
    <cellStyle name="Hipervínculo" xfId="45080" builtinId="8" hidden="1"/>
    <cellStyle name="Hipervínculo" xfId="45082" builtinId="8" hidden="1"/>
    <cellStyle name="Hipervínculo" xfId="45084" builtinId="8" hidden="1"/>
    <cellStyle name="Hipervínculo" xfId="45086" builtinId="8" hidden="1"/>
    <cellStyle name="Hipervínculo" xfId="45088" builtinId="8" hidden="1"/>
    <cellStyle name="Hipervínculo" xfId="45090" builtinId="8" hidden="1"/>
    <cellStyle name="Hipervínculo" xfId="45092" builtinId="8" hidden="1"/>
    <cellStyle name="Hipervínculo" xfId="45094" builtinId="8" hidden="1"/>
    <cellStyle name="Hipervínculo" xfId="45096" builtinId="8" hidden="1"/>
    <cellStyle name="Hipervínculo" xfId="45098" builtinId="8" hidden="1"/>
    <cellStyle name="Hipervínculo" xfId="45100" builtinId="8" hidden="1"/>
    <cellStyle name="Hipervínculo" xfId="45102" builtinId="8" hidden="1"/>
    <cellStyle name="Hipervínculo" xfId="45104" builtinId="8" hidden="1"/>
    <cellStyle name="Hipervínculo" xfId="45106" builtinId="8" hidden="1"/>
    <cellStyle name="Hipervínculo" xfId="45108" builtinId="8" hidden="1"/>
    <cellStyle name="Hipervínculo" xfId="45110" builtinId="8" hidden="1"/>
    <cellStyle name="Hipervínculo" xfId="45112" builtinId="8" hidden="1"/>
    <cellStyle name="Hipervínculo" xfId="45114" builtinId="8" hidden="1"/>
    <cellStyle name="Hipervínculo" xfId="45116" builtinId="8" hidden="1"/>
    <cellStyle name="Hipervínculo" xfId="45118" builtinId="8" hidden="1"/>
    <cellStyle name="Hipervínculo" xfId="45120" builtinId="8" hidden="1"/>
    <cellStyle name="Hipervínculo" xfId="45122" builtinId="8" hidden="1"/>
    <cellStyle name="Hipervínculo" xfId="45124" builtinId="8" hidden="1"/>
    <cellStyle name="Hipervínculo" xfId="45126" builtinId="8" hidden="1"/>
    <cellStyle name="Hipervínculo" xfId="45128" builtinId="8" hidden="1"/>
    <cellStyle name="Hipervínculo" xfId="45130" builtinId="8" hidden="1"/>
    <cellStyle name="Hipervínculo" xfId="45132" builtinId="8" hidden="1"/>
    <cellStyle name="Hipervínculo" xfId="45134" builtinId="8" hidden="1"/>
    <cellStyle name="Hipervínculo" xfId="45136" builtinId="8" hidden="1"/>
    <cellStyle name="Hipervínculo" xfId="45138" builtinId="8" hidden="1"/>
    <cellStyle name="Hipervínculo" xfId="45140" builtinId="8" hidden="1"/>
    <cellStyle name="Hipervínculo" xfId="45142" builtinId="8" hidden="1"/>
    <cellStyle name="Hipervínculo" xfId="45144" builtinId="8" hidden="1"/>
    <cellStyle name="Hipervínculo" xfId="45146" builtinId="8" hidden="1"/>
    <cellStyle name="Hipervínculo" xfId="45148" builtinId="8" hidden="1"/>
    <cellStyle name="Hipervínculo" xfId="45150" builtinId="8" hidden="1"/>
    <cellStyle name="Hipervínculo" xfId="45152" builtinId="8" hidden="1"/>
    <cellStyle name="Hipervínculo" xfId="45154" builtinId="8" hidden="1"/>
    <cellStyle name="Hipervínculo" xfId="45156" builtinId="8" hidden="1"/>
    <cellStyle name="Hipervínculo" xfId="45158" builtinId="8" hidden="1"/>
    <cellStyle name="Hipervínculo" xfId="45160" builtinId="8" hidden="1"/>
    <cellStyle name="Hipervínculo" xfId="45162" builtinId="8" hidden="1"/>
    <cellStyle name="Hipervínculo" xfId="45164" builtinId="8" hidden="1"/>
    <cellStyle name="Hipervínculo" xfId="45166" builtinId="8" hidden="1"/>
    <cellStyle name="Hipervínculo" xfId="45168" builtinId="8" hidden="1"/>
    <cellStyle name="Hipervínculo" xfId="45170" builtinId="8" hidden="1"/>
    <cellStyle name="Hipervínculo" xfId="45172" builtinId="8" hidden="1"/>
    <cellStyle name="Hipervínculo" xfId="45174" builtinId="8" hidden="1"/>
    <cellStyle name="Hipervínculo" xfId="45176" builtinId="8" hidden="1"/>
    <cellStyle name="Hipervínculo" xfId="45178" builtinId="8" hidden="1"/>
    <cellStyle name="Hipervínculo" xfId="45180" builtinId="8" hidden="1"/>
    <cellStyle name="Hipervínculo" xfId="45182" builtinId="8" hidden="1"/>
    <cellStyle name="Hipervínculo" xfId="45184" builtinId="8" hidden="1"/>
    <cellStyle name="Hipervínculo" xfId="45186" builtinId="8" hidden="1"/>
    <cellStyle name="Hipervínculo" xfId="45188" builtinId="8" hidden="1"/>
    <cellStyle name="Hipervínculo" xfId="45190" builtinId="8" hidden="1"/>
    <cellStyle name="Hipervínculo" xfId="45192" builtinId="8" hidden="1"/>
    <cellStyle name="Hipervínculo" xfId="45194" builtinId="8" hidden="1"/>
    <cellStyle name="Hipervínculo" xfId="45196" builtinId="8" hidden="1"/>
    <cellStyle name="Hipervínculo" xfId="45198" builtinId="8" hidden="1"/>
    <cellStyle name="Hipervínculo" xfId="45200" builtinId="8" hidden="1"/>
    <cellStyle name="Hipervínculo" xfId="45202" builtinId="8" hidden="1"/>
    <cellStyle name="Hipervínculo" xfId="45204" builtinId="8" hidden="1"/>
    <cellStyle name="Hipervínculo" xfId="45206" builtinId="8" hidden="1"/>
    <cellStyle name="Hipervínculo" xfId="45208" builtinId="8" hidden="1"/>
    <cellStyle name="Hipervínculo" xfId="45210" builtinId="8" hidden="1"/>
    <cellStyle name="Hipervínculo" xfId="45212" builtinId="8" hidden="1"/>
    <cellStyle name="Hipervínculo" xfId="45214" builtinId="8" hidden="1"/>
    <cellStyle name="Hipervínculo" xfId="45216" builtinId="8" hidden="1"/>
    <cellStyle name="Hipervínculo" xfId="45218" builtinId="8" hidden="1"/>
    <cellStyle name="Hipervínculo" xfId="45220" builtinId="8" hidden="1"/>
    <cellStyle name="Hipervínculo" xfId="45222" builtinId="8" hidden="1"/>
    <cellStyle name="Hipervínculo" xfId="45224" builtinId="8" hidden="1"/>
    <cellStyle name="Hipervínculo" xfId="45226" builtinId="8" hidden="1"/>
    <cellStyle name="Hipervínculo" xfId="45228" builtinId="8" hidden="1"/>
    <cellStyle name="Hipervínculo" xfId="45230" builtinId="8" hidden="1"/>
    <cellStyle name="Hipervínculo" xfId="45232" builtinId="8" hidden="1"/>
    <cellStyle name="Hipervínculo" xfId="45234" builtinId="8" hidden="1"/>
    <cellStyle name="Hipervínculo" xfId="45236" builtinId="8" hidden="1"/>
    <cellStyle name="Hipervínculo" xfId="45238" builtinId="8" hidden="1"/>
    <cellStyle name="Hipervínculo" xfId="45240" builtinId="8" hidden="1"/>
    <cellStyle name="Hipervínculo" xfId="45242" builtinId="8" hidden="1"/>
    <cellStyle name="Hipervínculo" xfId="45244" builtinId="8" hidden="1"/>
    <cellStyle name="Hipervínculo" xfId="45246" builtinId="8" hidden="1"/>
    <cellStyle name="Hipervínculo" xfId="45248" builtinId="8" hidden="1"/>
    <cellStyle name="Hipervínculo" xfId="45250" builtinId="8" hidden="1"/>
    <cellStyle name="Hipervínculo" xfId="45252" builtinId="8" hidden="1"/>
    <cellStyle name="Hipervínculo" xfId="45254" builtinId="8" hidden="1"/>
    <cellStyle name="Hipervínculo" xfId="45256" builtinId="8" hidden="1"/>
    <cellStyle name="Hipervínculo" xfId="45258" builtinId="8" hidden="1"/>
    <cellStyle name="Hipervínculo" xfId="45260" builtinId="8" hidden="1"/>
    <cellStyle name="Hipervínculo" xfId="45262" builtinId="8" hidden="1"/>
    <cellStyle name="Hipervínculo" xfId="45264" builtinId="8" hidden="1"/>
    <cellStyle name="Hipervínculo" xfId="45266" builtinId="8" hidden="1"/>
    <cellStyle name="Hipervínculo" xfId="45268" builtinId="8" hidden="1"/>
    <cellStyle name="Hipervínculo" xfId="45270" builtinId="8" hidden="1"/>
    <cellStyle name="Hipervínculo" xfId="45272" builtinId="8" hidden="1"/>
    <cellStyle name="Hipervínculo" xfId="45274" builtinId="8" hidden="1"/>
    <cellStyle name="Hipervínculo" xfId="45276" builtinId="8" hidden="1"/>
    <cellStyle name="Hipervínculo" xfId="45278" builtinId="8" hidden="1"/>
    <cellStyle name="Hipervínculo" xfId="45280" builtinId="8" hidden="1"/>
    <cellStyle name="Hipervínculo" xfId="45282" builtinId="8" hidden="1"/>
    <cellStyle name="Hipervínculo" xfId="45284" builtinId="8" hidden="1"/>
    <cellStyle name="Hipervínculo" xfId="45286" builtinId="8" hidden="1"/>
    <cellStyle name="Hipervínculo" xfId="45288" builtinId="8" hidden="1"/>
    <cellStyle name="Hipervínculo" xfId="45290" builtinId="8" hidden="1"/>
    <cellStyle name="Hipervínculo" xfId="45292" builtinId="8" hidden="1"/>
    <cellStyle name="Hipervínculo" xfId="45294" builtinId="8" hidden="1"/>
    <cellStyle name="Hipervínculo" xfId="45296" builtinId="8" hidden="1"/>
    <cellStyle name="Hipervínculo" xfId="45298" builtinId="8" hidden="1"/>
    <cellStyle name="Hipervínculo" xfId="45300" builtinId="8" hidden="1"/>
    <cellStyle name="Hipervínculo" xfId="45302" builtinId="8" hidden="1"/>
    <cellStyle name="Hipervínculo" xfId="45304" builtinId="8" hidden="1"/>
    <cellStyle name="Hipervínculo" xfId="45306" builtinId="8" hidden="1"/>
    <cellStyle name="Hipervínculo" xfId="45308" builtinId="8" hidden="1"/>
    <cellStyle name="Hipervínculo" xfId="45310" builtinId="8" hidden="1"/>
    <cellStyle name="Hipervínculo" xfId="45312" builtinId="8" hidden="1"/>
    <cellStyle name="Hipervínculo" xfId="45314" builtinId="8" hidden="1"/>
    <cellStyle name="Hipervínculo" xfId="45316" builtinId="8" hidden="1"/>
    <cellStyle name="Hipervínculo" xfId="45318" builtinId="8" hidden="1"/>
    <cellStyle name="Hipervínculo" xfId="45320" builtinId="8" hidden="1"/>
    <cellStyle name="Hipervínculo" xfId="45322" builtinId="8" hidden="1"/>
    <cellStyle name="Hipervínculo" xfId="45324" builtinId="8" hidden="1"/>
    <cellStyle name="Hipervínculo" xfId="45326" builtinId="8" hidden="1"/>
    <cellStyle name="Hipervínculo" xfId="45328" builtinId="8" hidden="1"/>
    <cellStyle name="Hipervínculo" xfId="45330" builtinId="8" hidden="1"/>
    <cellStyle name="Hipervínculo" xfId="45332" builtinId="8" hidden="1"/>
    <cellStyle name="Hipervínculo" xfId="45334" builtinId="8" hidden="1"/>
    <cellStyle name="Hipervínculo" xfId="45336" builtinId="8" hidden="1"/>
    <cellStyle name="Hipervínculo" xfId="45338" builtinId="8" hidden="1"/>
    <cellStyle name="Hipervínculo" xfId="45340" builtinId="8" hidden="1"/>
    <cellStyle name="Hipervínculo" xfId="45342" builtinId="8" hidden="1"/>
    <cellStyle name="Hipervínculo" xfId="45344" builtinId="8" hidden="1"/>
    <cellStyle name="Hipervínculo" xfId="45346" builtinId="8" hidden="1"/>
    <cellStyle name="Hipervínculo" xfId="45348" builtinId="8" hidden="1"/>
    <cellStyle name="Hipervínculo" xfId="45350" builtinId="8" hidden="1"/>
    <cellStyle name="Hipervínculo" xfId="45352" builtinId="8" hidden="1"/>
    <cellStyle name="Hipervínculo" xfId="45354" builtinId="8" hidden="1"/>
    <cellStyle name="Hipervínculo" xfId="45356" builtinId="8" hidden="1"/>
    <cellStyle name="Hipervínculo" xfId="45358" builtinId="8" hidden="1"/>
    <cellStyle name="Hipervínculo" xfId="45360" builtinId="8" hidden="1"/>
    <cellStyle name="Hipervínculo" xfId="45362" builtinId="8" hidden="1"/>
    <cellStyle name="Hipervínculo" xfId="45364" builtinId="8" hidden="1"/>
    <cellStyle name="Hipervínculo" xfId="45366" builtinId="8" hidden="1"/>
    <cellStyle name="Hipervínculo" xfId="45368" builtinId="8" hidden="1"/>
    <cellStyle name="Hipervínculo" xfId="45370" builtinId="8" hidden="1"/>
    <cellStyle name="Hipervínculo" xfId="45372" builtinId="8" hidden="1"/>
    <cellStyle name="Hipervínculo" xfId="45374" builtinId="8" hidden="1"/>
    <cellStyle name="Hipervínculo" xfId="45376" builtinId="8" hidden="1"/>
    <cellStyle name="Hipervínculo" xfId="45378" builtinId="8" hidden="1"/>
    <cellStyle name="Hipervínculo" xfId="45380" builtinId="8" hidden="1"/>
    <cellStyle name="Hipervínculo" xfId="45382" builtinId="8" hidden="1"/>
    <cellStyle name="Hipervínculo" xfId="45384" builtinId="8" hidden="1"/>
    <cellStyle name="Hipervínculo" xfId="45386" builtinId="8" hidden="1"/>
    <cellStyle name="Hipervínculo" xfId="45388" builtinId="8" hidden="1"/>
    <cellStyle name="Hipervínculo" xfId="45390" builtinId="8" hidden="1"/>
    <cellStyle name="Hipervínculo" xfId="45392" builtinId="8" hidden="1"/>
    <cellStyle name="Hipervínculo" xfId="45394" builtinId="8" hidden="1"/>
    <cellStyle name="Hipervínculo" xfId="45396" builtinId="8" hidden="1"/>
    <cellStyle name="Hipervínculo" xfId="45398" builtinId="8" hidden="1"/>
    <cellStyle name="Hipervínculo" xfId="45400" builtinId="8" hidden="1"/>
    <cellStyle name="Hipervínculo" xfId="45402" builtinId="8" hidden="1"/>
    <cellStyle name="Hipervínculo" xfId="45404" builtinId="8" hidden="1"/>
    <cellStyle name="Hipervínculo" xfId="45406" builtinId="8" hidden="1"/>
    <cellStyle name="Hipervínculo" xfId="45408" builtinId="8" hidden="1"/>
    <cellStyle name="Hipervínculo" xfId="45410" builtinId="8" hidden="1"/>
    <cellStyle name="Hipervínculo" xfId="45412" builtinId="8" hidden="1"/>
    <cellStyle name="Hipervínculo" xfId="45414" builtinId="8" hidden="1"/>
    <cellStyle name="Hipervínculo" xfId="45416" builtinId="8" hidden="1"/>
    <cellStyle name="Hipervínculo" xfId="45418" builtinId="8" hidden="1"/>
    <cellStyle name="Hipervínculo" xfId="45420" builtinId="8" hidden="1"/>
    <cellStyle name="Hipervínculo" xfId="45422" builtinId="8" hidden="1"/>
    <cellStyle name="Hipervínculo" xfId="45424" builtinId="8" hidden="1"/>
    <cellStyle name="Hipervínculo" xfId="45426" builtinId="8" hidden="1"/>
    <cellStyle name="Hipervínculo" xfId="45428" builtinId="8" hidden="1"/>
    <cellStyle name="Hipervínculo" xfId="45430" builtinId="8" hidden="1"/>
    <cellStyle name="Hipervínculo" xfId="45432" builtinId="8" hidden="1"/>
    <cellStyle name="Hipervínculo" xfId="45434" builtinId="8" hidden="1"/>
    <cellStyle name="Hipervínculo" xfId="45436" builtinId="8" hidden="1"/>
    <cellStyle name="Hipervínculo" xfId="45438" builtinId="8" hidden="1"/>
    <cellStyle name="Hipervínculo" xfId="45440" builtinId="8" hidden="1"/>
    <cellStyle name="Hipervínculo" xfId="45442" builtinId="8" hidden="1"/>
    <cellStyle name="Hipervínculo" xfId="45444" builtinId="8" hidden="1"/>
    <cellStyle name="Hipervínculo" xfId="45446" builtinId="8" hidden="1"/>
    <cellStyle name="Hipervínculo" xfId="45448" builtinId="8" hidden="1"/>
    <cellStyle name="Hipervínculo" xfId="45450" builtinId="8" hidden="1"/>
    <cellStyle name="Hipervínculo" xfId="45452" builtinId="8" hidden="1"/>
    <cellStyle name="Hipervínculo" xfId="45454" builtinId="8" hidden="1"/>
    <cellStyle name="Hipervínculo" xfId="45456" builtinId="8" hidden="1"/>
    <cellStyle name="Hipervínculo" xfId="45458" builtinId="8" hidden="1"/>
    <cellStyle name="Hipervínculo" xfId="45460" builtinId="8" hidden="1"/>
    <cellStyle name="Hipervínculo" xfId="45462" builtinId="8" hidden="1"/>
    <cellStyle name="Hipervínculo" xfId="45464" builtinId="8" hidden="1"/>
    <cellStyle name="Hipervínculo" xfId="45466" builtinId="8" hidden="1"/>
    <cellStyle name="Hipervínculo" xfId="45468" builtinId="8" hidden="1"/>
    <cellStyle name="Hipervínculo" xfId="45470" builtinId="8" hidden="1"/>
    <cellStyle name="Hipervínculo" xfId="45472" builtinId="8" hidden="1"/>
    <cellStyle name="Hipervínculo" xfId="45474" builtinId="8" hidden="1"/>
    <cellStyle name="Hipervínculo" xfId="45476" builtinId="8" hidden="1"/>
    <cellStyle name="Hipervínculo" xfId="45478" builtinId="8" hidden="1"/>
    <cellStyle name="Hipervínculo" xfId="45480" builtinId="8" hidden="1"/>
    <cellStyle name="Hipervínculo" xfId="45482" builtinId="8" hidden="1"/>
    <cellStyle name="Hipervínculo" xfId="45484" builtinId="8" hidden="1"/>
    <cellStyle name="Hipervínculo" xfId="45486" builtinId="8" hidden="1"/>
    <cellStyle name="Hipervínculo" xfId="45488" builtinId="8" hidden="1"/>
    <cellStyle name="Hipervínculo" xfId="45490" builtinId="8" hidden="1"/>
    <cellStyle name="Hipervínculo" xfId="45492" builtinId="8" hidden="1"/>
    <cellStyle name="Hipervínculo" xfId="45494" builtinId="8" hidden="1"/>
    <cellStyle name="Hipervínculo" xfId="45496" builtinId="8" hidden="1"/>
    <cellStyle name="Hipervínculo" xfId="45498" builtinId="8" hidden="1"/>
    <cellStyle name="Hipervínculo" xfId="45500" builtinId="8" hidden="1"/>
    <cellStyle name="Hipervínculo" xfId="45502" builtinId="8" hidden="1"/>
    <cellStyle name="Hipervínculo" xfId="45504" builtinId="8" hidden="1"/>
    <cellStyle name="Hipervínculo" xfId="45506" builtinId="8" hidden="1"/>
    <cellStyle name="Hipervínculo" xfId="45508" builtinId="8" hidden="1"/>
    <cellStyle name="Hipervínculo" xfId="45510" builtinId="8" hidden="1"/>
    <cellStyle name="Hipervínculo" xfId="45512" builtinId="8" hidden="1"/>
    <cellStyle name="Hipervínculo" xfId="45514" builtinId="8" hidden="1"/>
    <cellStyle name="Hipervínculo" xfId="45516" builtinId="8" hidden="1"/>
    <cellStyle name="Hipervínculo" xfId="45518" builtinId="8" hidden="1"/>
    <cellStyle name="Hipervínculo" xfId="45520" builtinId="8" hidden="1"/>
    <cellStyle name="Hipervínculo" xfId="45522" builtinId="8" hidden="1"/>
    <cellStyle name="Hipervínculo" xfId="45524" builtinId="8" hidden="1"/>
    <cellStyle name="Hipervínculo" xfId="45526" builtinId="8" hidden="1"/>
    <cellStyle name="Hipervínculo" xfId="45528" builtinId="8" hidden="1"/>
    <cellStyle name="Hipervínculo" xfId="45530" builtinId="8" hidden="1"/>
    <cellStyle name="Hipervínculo" xfId="45532" builtinId="8" hidden="1"/>
    <cellStyle name="Hipervínculo" xfId="45534" builtinId="8" hidden="1"/>
    <cellStyle name="Hipervínculo" xfId="45536" builtinId="8" hidden="1"/>
    <cellStyle name="Hipervínculo" xfId="45538" builtinId="8" hidden="1"/>
    <cellStyle name="Hipervínculo" xfId="45540" builtinId="8" hidden="1"/>
    <cellStyle name="Hipervínculo" xfId="45542" builtinId="8" hidden="1"/>
    <cellStyle name="Hipervínculo" xfId="45544" builtinId="8" hidden="1"/>
    <cellStyle name="Hipervínculo" xfId="45546" builtinId="8" hidden="1"/>
    <cellStyle name="Hipervínculo" xfId="45548" builtinId="8" hidden="1"/>
    <cellStyle name="Hipervínculo" xfId="45550" builtinId="8" hidden="1"/>
    <cellStyle name="Hipervínculo" xfId="45552" builtinId="8" hidden="1"/>
    <cellStyle name="Hipervínculo" xfId="45554" builtinId="8" hidden="1"/>
    <cellStyle name="Hipervínculo" xfId="45556" builtinId="8" hidden="1"/>
    <cellStyle name="Hipervínculo" xfId="45558" builtinId="8" hidden="1"/>
    <cellStyle name="Hipervínculo" xfId="45560" builtinId="8" hidden="1"/>
    <cellStyle name="Hipervínculo" xfId="45562" builtinId="8" hidden="1"/>
    <cellStyle name="Hipervínculo" xfId="45564" builtinId="8" hidden="1"/>
    <cellStyle name="Hipervínculo" xfId="45566" builtinId="8" hidden="1"/>
    <cellStyle name="Hipervínculo" xfId="45568" builtinId="8" hidden="1"/>
    <cellStyle name="Hipervínculo" xfId="45570" builtinId="8" hidden="1"/>
    <cellStyle name="Hipervínculo" xfId="45572" builtinId="8" hidden="1"/>
    <cellStyle name="Hipervínculo" xfId="45574" builtinId="8" hidden="1"/>
    <cellStyle name="Hipervínculo" xfId="45576" builtinId="8" hidden="1"/>
    <cellStyle name="Hipervínculo" xfId="45578" builtinId="8" hidden="1"/>
    <cellStyle name="Hipervínculo" xfId="45580" builtinId="8" hidden="1"/>
    <cellStyle name="Hipervínculo" xfId="45582" builtinId="8" hidden="1"/>
    <cellStyle name="Hipervínculo" xfId="45584" builtinId="8" hidden="1"/>
    <cellStyle name="Hipervínculo" xfId="45586" builtinId="8" hidden="1"/>
    <cellStyle name="Hipervínculo" xfId="45588" builtinId="8" hidden="1"/>
    <cellStyle name="Hipervínculo" xfId="45590" builtinId="8" hidden="1"/>
    <cellStyle name="Hipervínculo" xfId="45592" builtinId="8" hidden="1"/>
    <cellStyle name="Hipervínculo" xfId="45594" builtinId="8" hidden="1"/>
    <cellStyle name="Hipervínculo" xfId="45596" builtinId="8" hidden="1"/>
    <cellStyle name="Hipervínculo" xfId="45598" builtinId="8" hidden="1"/>
    <cellStyle name="Hipervínculo" xfId="45600" builtinId="8" hidden="1"/>
    <cellStyle name="Hipervínculo" xfId="45602" builtinId="8" hidden="1"/>
    <cellStyle name="Hipervínculo" xfId="45604" builtinId="8" hidden="1"/>
    <cellStyle name="Hipervínculo" xfId="45606" builtinId="8" hidden="1"/>
    <cellStyle name="Hipervínculo" xfId="45608" builtinId="8" hidden="1"/>
    <cellStyle name="Hipervínculo" xfId="45610" builtinId="8" hidden="1"/>
    <cellStyle name="Hipervínculo" xfId="45612" builtinId="8" hidden="1"/>
    <cellStyle name="Hipervínculo" xfId="45614" builtinId="8" hidden="1"/>
    <cellStyle name="Hipervínculo" xfId="45616" builtinId="8" hidden="1"/>
    <cellStyle name="Hipervínculo" xfId="45618" builtinId="8" hidden="1"/>
    <cellStyle name="Hipervínculo" xfId="45620" builtinId="8" hidden="1"/>
    <cellStyle name="Hipervínculo" xfId="45622" builtinId="8" hidden="1"/>
    <cellStyle name="Hipervínculo" xfId="45624" builtinId="8" hidden="1"/>
    <cellStyle name="Hipervínculo" xfId="45626" builtinId="8" hidden="1"/>
    <cellStyle name="Hipervínculo" xfId="45628" builtinId="8" hidden="1"/>
    <cellStyle name="Hipervínculo" xfId="45630" builtinId="8" hidden="1"/>
    <cellStyle name="Hipervínculo" xfId="45632" builtinId="8" hidden="1"/>
    <cellStyle name="Hipervínculo" xfId="45634" builtinId="8" hidden="1"/>
    <cellStyle name="Hipervínculo" xfId="45636" builtinId="8" hidden="1"/>
    <cellStyle name="Hipervínculo" xfId="45638" builtinId="8" hidden="1"/>
    <cellStyle name="Hipervínculo" xfId="45640" builtinId="8" hidden="1"/>
    <cellStyle name="Hipervínculo" xfId="45642" builtinId="8" hidden="1"/>
    <cellStyle name="Hipervínculo" xfId="45644" builtinId="8" hidden="1"/>
    <cellStyle name="Hipervínculo" xfId="45646" builtinId="8" hidden="1"/>
    <cellStyle name="Hipervínculo" xfId="45648" builtinId="8" hidden="1"/>
    <cellStyle name="Hipervínculo" xfId="45650" builtinId="8" hidden="1"/>
    <cellStyle name="Hipervínculo" xfId="45652" builtinId="8" hidden="1"/>
    <cellStyle name="Hipervínculo" xfId="45654" builtinId="8" hidden="1"/>
    <cellStyle name="Hipervínculo" xfId="45656" builtinId="8" hidden="1"/>
    <cellStyle name="Hipervínculo" xfId="45658" builtinId="8" hidden="1"/>
    <cellStyle name="Hipervínculo" xfId="45660" builtinId="8" hidden="1"/>
    <cellStyle name="Hipervínculo" xfId="45662" builtinId="8" hidden="1"/>
    <cellStyle name="Hipervínculo" xfId="45664" builtinId="8" hidden="1"/>
    <cellStyle name="Hipervínculo" xfId="45666" builtinId="8" hidden="1"/>
    <cellStyle name="Hipervínculo" xfId="45668" builtinId="8" hidden="1"/>
    <cellStyle name="Hipervínculo" xfId="45670" builtinId="8" hidden="1"/>
    <cellStyle name="Hipervínculo" xfId="45672" builtinId="8" hidden="1"/>
    <cellStyle name="Hipervínculo" xfId="45674" builtinId="8" hidden="1"/>
    <cellStyle name="Hipervínculo" xfId="45676" builtinId="8" hidden="1"/>
    <cellStyle name="Hipervínculo" xfId="45678" builtinId="8" hidden="1"/>
    <cellStyle name="Hipervínculo" xfId="45680" builtinId="8" hidden="1"/>
    <cellStyle name="Hipervínculo" xfId="45682" builtinId="8" hidden="1"/>
    <cellStyle name="Hipervínculo" xfId="45684" builtinId="8" hidden="1"/>
    <cellStyle name="Hipervínculo" xfId="45686" builtinId="8" hidden="1"/>
    <cellStyle name="Hipervínculo" xfId="45688" builtinId="8" hidden="1"/>
    <cellStyle name="Hipervínculo" xfId="45690" builtinId="8" hidden="1"/>
    <cellStyle name="Hipervínculo" xfId="45692" builtinId="8" hidden="1"/>
    <cellStyle name="Hipervínculo" xfId="45694" builtinId="8" hidden="1"/>
    <cellStyle name="Hipervínculo" xfId="45696" builtinId="8" hidden="1"/>
    <cellStyle name="Hipervínculo" xfId="45698" builtinId="8" hidden="1"/>
    <cellStyle name="Hipervínculo" xfId="45700" builtinId="8" hidden="1"/>
    <cellStyle name="Hipervínculo" xfId="45702" builtinId="8" hidden="1"/>
    <cellStyle name="Hipervínculo" xfId="45704" builtinId="8" hidden="1"/>
    <cellStyle name="Hipervínculo" xfId="45706" builtinId="8" hidden="1"/>
    <cellStyle name="Hipervínculo" xfId="45708" builtinId="8" hidden="1"/>
    <cellStyle name="Hipervínculo" xfId="45710" builtinId="8" hidden="1"/>
    <cellStyle name="Hipervínculo" xfId="45712" builtinId="8" hidden="1"/>
    <cellStyle name="Hipervínculo" xfId="45714" builtinId="8" hidden="1"/>
    <cellStyle name="Hipervínculo" xfId="45716" builtinId="8" hidden="1"/>
    <cellStyle name="Hipervínculo" xfId="45718" builtinId="8" hidden="1"/>
    <cellStyle name="Hipervínculo" xfId="45720" builtinId="8" hidden="1"/>
    <cellStyle name="Hipervínculo" xfId="45722" builtinId="8" hidden="1"/>
    <cellStyle name="Hipervínculo" xfId="45724" builtinId="8" hidden="1"/>
    <cellStyle name="Hipervínculo" xfId="45726" builtinId="8" hidden="1"/>
    <cellStyle name="Hipervínculo" xfId="45728" builtinId="8" hidden="1"/>
    <cellStyle name="Hipervínculo" xfId="45730" builtinId="8" hidden="1"/>
    <cellStyle name="Hipervínculo" xfId="45732" builtinId="8" hidden="1"/>
    <cellStyle name="Hipervínculo" xfId="45734" builtinId="8" hidden="1"/>
    <cellStyle name="Hipervínculo" xfId="45736" builtinId="8" hidden="1"/>
    <cellStyle name="Hipervínculo" xfId="45738" builtinId="8" hidden="1"/>
    <cellStyle name="Hipervínculo" xfId="45740" builtinId="8" hidden="1"/>
    <cellStyle name="Hipervínculo" xfId="45742" builtinId="8" hidden="1"/>
    <cellStyle name="Hipervínculo" xfId="45744" builtinId="8" hidden="1"/>
    <cellStyle name="Hipervínculo" xfId="45746" builtinId="8" hidden="1"/>
    <cellStyle name="Hipervínculo" xfId="45748" builtinId="8" hidden="1"/>
    <cellStyle name="Hipervínculo" xfId="45750" builtinId="8" hidden="1"/>
    <cellStyle name="Hipervínculo" xfId="45752" builtinId="8" hidden="1"/>
    <cellStyle name="Hipervínculo" xfId="45754" builtinId="8" hidden="1"/>
    <cellStyle name="Hipervínculo" xfId="45756" builtinId="8" hidden="1"/>
    <cellStyle name="Hipervínculo" xfId="45758" builtinId="8" hidden="1"/>
    <cellStyle name="Hipervínculo" xfId="45760" builtinId="8" hidden="1"/>
    <cellStyle name="Hipervínculo" xfId="45762" builtinId="8" hidden="1"/>
    <cellStyle name="Hipervínculo" xfId="45764" builtinId="8" hidden="1"/>
    <cellStyle name="Hipervínculo" xfId="45766" builtinId="8" hidden="1"/>
    <cellStyle name="Hipervínculo" xfId="45768" builtinId="8" hidden="1"/>
    <cellStyle name="Hipervínculo" xfId="45770" builtinId="8" hidden="1"/>
    <cellStyle name="Hipervínculo" xfId="45772" builtinId="8" hidden="1"/>
    <cellStyle name="Hipervínculo" xfId="45774" builtinId="8" hidden="1"/>
    <cellStyle name="Hipervínculo" xfId="45776" builtinId="8" hidden="1"/>
    <cellStyle name="Hipervínculo" xfId="45778" builtinId="8" hidden="1"/>
    <cellStyle name="Hipervínculo" xfId="45780" builtinId="8" hidden="1"/>
    <cellStyle name="Hipervínculo" xfId="45782" builtinId="8" hidden="1"/>
    <cellStyle name="Hipervínculo" xfId="45784" builtinId="8" hidden="1"/>
    <cellStyle name="Hipervínculo" xfId="45786" builtinId="8" hidden="1"/>
    <cellStyle name="Hipervínculo" xfId="45788" builtinId="8" hidden="1"/>
    <cellStyle name="Hipervínculo" xfId="45790" builtinId="8" hidden="1"/>
    <cellStyle name="Hipervínculo" xfId="45792" builtinId="8" hidden="1"/>
    <cellStyle name="Hipervínculo" xfId="45794" builtinId="8" hidden="1"/>
    <cellStyle name="Hipervínculo" xfId="45796" builtinId="8" hidden="1"/>
    <cellStyle name="Hipervínculo" xfId="45798" builtinId="8" hidden="1"/>
    <cellStyle name="Hipervínculo" xfId="45800" builtinId="8" hidden="1"/>
    <cellStyle name="Hipervínculo" xfId="45802" builtinId="8" hidden="1"/>
    <cellStyle name="Hipervínculo" xfId="45804" builtinId="8" hidden="1"/>
    <cellStyle name="Hipervínculo" xfId="45806" builtinId="8" hidden="1"/>
    <cellStyle name="Hipervínculo" xfId="45808" builtinId="8" hidden="1"/>
    <cellStyle name="Hipervínculo" xfId="45810" builtinId="8" hidden="1"/>
    <cellStyle name="Hipervínculo" xfId="45812" builtinId="8" hidden="1"/>
    <cellStyle name="Hipervínculo" xfId="45814" builtinId="8" hidden="1"/>
    <cellStyle name="Hipervínculo" xfId="45816" builtinId="8" hidden="1"/>
    <cellStyle name="Hipervínculo" xfId="45818" builtinId="8" hidden="1"/>
    <cellStyle name="Hipervínculo" xfId="45820" builtinId="8" hidden="1"/>
    <cellStyle name="Hipervínculo" xfId="45822" builtinId="8" hidden="1"/>
    <cellStyle name="Hipervínculo" xfId="45824" builtinId="8" hidden="1"/>
    <cellStyle name="Hipervínculo" xfId="45826" builtinId="8" hidden="1"/>
    <cellStyle name="Hipervínculo" xfId="45828" builtinId="8" hidden="1"/>
    <cellStyle name="Hipervínculo" xfId="45830" builtinId="8" hidden="1"/>
    <cellStyle name="Hipervínculo" xfId="45832" builtinId="8" hidden="1"/>
    <cellStyle name="Hipervínculo" xfId="45834" builtinId="8" hidden="1"/>
    <cellStyle name="Hipervínculo" xfId="45836" builtinId="8" hidden="1"/>
    <cellStyle name="Hipervínculo" xfId="45838" builtinId="8" hidden="1"/>
    <cellStyle name="Hipervínculo" xfId="45840" builtinId="8" hidden="1"/>
    <cellStyle name="Hipervínculo" xfId="45842" builtinId="8" hidden="1"/>
    <cellStyle name="Hipervínculo" xfId="45844" builtinId="8" hidden="1"/>
    <cellStyle name="Hipervínculo" xfId="45846" builtinId="8" hidden="1"/>
    <cellStyle name="Hipervínculo" xfId="45848" builtinId="8" hidden="1"/>
    <cellStyle name="Hipervínculo" xfId="45850" builtinId="8" hidden="1"/>
    <cellStyle name="Hipervínculo" xfId="45852" builtinId="8" hidden="1"/>
    <cellStyle name="Hipervínculo" xfId="45854" builtinId="8" hidden="1"/>
    <cellStyle name="Hipervínculo" xfId="45856" builtinId="8" hidden="1"/>
    <cellStyle name="Hipervínculo" xfId="45858" builtinId="8" hidden="1"/>
    <cellStyle name="Hipervínculo" xfId="45860" builtinId="8" hidden="1"/>
    <cellStyle name="Hipervínculo" xfId="45862" builtinId="8" hidden="1"/>
    <cellStyle name="Hipervínculo" xfId="45864" builtinId="8" hidden="1"/>
    <cellStyle name="Hipervínculo" xfId="45866" builtinId="8" hidden="1"/>
    <cellStyle name="Hipervínculo" xfId="45868" builtinId="8" hidden="1"/>
    <cellStyle name="Hipervínculo" xfId="45870" builtinId="8" hidden="1"/>
    <cellStyle name="Hipervínculo" xfId="45872" builtinId="8" hidden="1"/>
    <cellStyle name="Hipervínculo" xfId="45874" builtinId="8" hidden="1"/>
    <cellStyle name="Hipervínculo" xfId="45876" builtinId="8" hidden="1"/>
    <cellStyle name="Hipervínculo" xfId="45878" builtinId="8" hidden="1"/>
    <cellStyle name="Hipervínculo" xfId="45880" builtinId="8" hidden="1"/>
    <cellStyle name="Hipervínculo" xfId="45882" builtinId="8" hidden="1"/>
    <cellStyle name="Hipervínculo" xfId="45884" builtinId="8" hidden="1"/>
    <cellStyle name="Hipervínculo" xfId="45886" builtinId="8" hidden="1"/>
    <cellStyle name="Hipervínculo" xfId="45888" builtinId="8" hidden="1"/>
    <cellStyle name="Hipervínculo" xfId="45890" builtinId="8" hidden="1"/>
    <cellStyle name="Hipervínculo" xfId="45892" builtinId="8" hidden="1"/>
    <cellStyle name="Hipervínculo" xfId="45894" builtinId="8" hidden="1"/>
    <cellStyle name="Hipervínculo" xfId="45896" builtinId="8" hidden="1"/>
    <cellStyle name="Hipervínculo" xfId="45898" builtinId="8" hidden="1"/>
    <cellStyle name="Hipervínculo" xfId="45900" builtinId="8" hidden="1"/>
    <cellStyle name="Hipervínculo" xfId="45902" builtinId="8" hidden="1"/>
    <cellStyle name="Hipervínculo" xfId="45904" builtinId="8" hidden="1"/>
    <cellStyle name="Hipervínculo" xfId="45906" builtinId="8" hidden="1"/>
    <cellStyle name="Hipervínculo" xfId="45908" builtinId="8" hidden="1"/>
    <cellStyle name="Hipervínculo" xfId="45910" builtinId="8" hidden="1"/>
    <cellStyle name="Hipervínculo" xfId="45912" builtinId="8" hidden="1"/>
    <cellStyle name="Hipervínculo" xfId="45914" builtinId="8" hidden="1"/>
    <cellStyle name="Hipervínculo" xfId="45916" builtinId="8" hidden="1"/>
    <cellStyle name="Hipervínculo" xfId="45918" builtinId="8" hidden="1"/>
    <cellStyle name="Hipervínculo" xfId="45920" builtinId="8" hidden="1"/>
    <cellStyle name="Hipervínculo" xfId="45922" builtinId="8" hidden="1"/>
    <cellStyle name="Hipervínculo" xfId="45924" builtinId="8" hidden="1"/>
    <cellStyle name="Hipervínculo" xfId="45926" builtinId="8" hidden="1"/>
    <cellStyle name="Hipervínculo" xfId="45928" builtinId="8" hidden="1"/>
    <cellStyle name="Hipervínculo" xfId="45930" builtinId="8" hidden="1"/>
    <cellStyle name="Hipervínculo" xfId="45932" builtinId="8" hidden="1"/>
    <cellStyle name="Hipervínculo" xfId="45934" builtinId="8" hidden="1"/>
    <cellStyle name="Hipervínculo" xfId="45936" builtinId="8" hidden="1"/>
    <cellStyle name="Hipervínculo" xfId="45938" builtinId="8" hidden="1"/>
    <cellStyle name="Hipervínculo" xfId="45940" builtinId="8" hidden="1"/>
    <cellStyle name="Hipervínculo" xfId="45942" builtinId="8" hidden="1"/>
    <cellStyle name="Hipervínculo" xfId="45944" builtinId="8" hidden="1"/>
    <cellStyle name="Hipervínculo" xfId="45946" builtinId="8" hidden="1"/>
    <cellStyle name="Hipervínculo" xfId="45948" builtinId="8" hidden="1"/>
    <cellStyle name="Hipervínculo" xfId="45950" builtinId="8" hidden="1"/>
    <cellStyle name="Hipervínculo" xfId="45952" builtinId="8" hidden="1"/>
    <cellStyle name="Hipervínculo" xfId="45954" builtinId="8" hidden="1"/>
    <cellStyle name="Hipervínculo" xfId="45956" builtinId="8" hidden="1"/>
    <cellStyle name="Hipervínculo" xfId="45958" builtinId="8" hidden="1"/>
    <cellStyle name="Hipervínculo" xfId="45960" builtinId="8" hidden="1"/>
    <cellStyle name="Hipervínculo" xfId="45962" builtinId="8" hidden="1"/>
    <cellStyle name="Hipervínculo" xfId="45964" builtinId="8" hidden="1"/>
    <cellStyle name="Hipervínculo" xfId="45966" builtinId="8" hidden="1"/>
    <cellStyle name="Hipervínculo" xfId="45968" builtinId="8" hidden="1"/>
    <cellStyle name="Hipervínculo" xfId="45970" builtinId="8" hidden="1"/>
    <cellStyle name="Hipervínculo" xfId="45972" builtinId="8" hidden="1"/>
    <cellStyle name="Hipervínculo" xfId="45974" builtinId="8" hidden="1"/>
    <cellStyle name="Hipervínculo" xfId="45976" builtinId="8" hidden="1"/>
    <cellStyle name="Hipervínculo" xfId="45978" builtinId="8" hidden="1"/>
    <cellStyle name="Hipervínculo" xfId="45980" builtinId="8" hidden="1"/>
    <cellStyle name="Hipervínculo" xfId="45982" builtinId="8" hidden="1"/>
    <cellStyle name="Hipervínculo" xfId="45984" builtinId="8" hidden="1"/>
    <cellStyle name="Hipervínculo" xfId="45986" builtinId="8" hidden="1"/>
    <cellStyle name="Hipervínculo" xfId="45988" builtinId="8" hidden="1"/>
    <cellStyle name="Hipervínculo" xfId="45990" builtinId="8" hidden="1"/>
    <cellStyle name="Hipervínculo" xfId="45992" builtinId="8" hidden="1"/>
    <cellStyle name="Hipervínculo" xfId="45994" builtinId="8" hidden="1"/>
    <cellStyle name="Hipervínculo" xfId="45996" builtinId="8" hidden="1"/>
    <cellStyle name="Hipervínculo" xfId="45998" builtinId="8" hidden="1"/>
    <cellStyle name="Hipervínculo" xfId="46000" builtinId="8" hidden="1"/>
    <cellStyle name="Hipervínculo" xfId="46002" builtinId="8" hidden="1"/>
    <cellStyle name="Hipervínculo" xfId="46004" builtinId="8" hidden="1"/>
    <cellStyle name="Hipervínculo" xfId="46006" builtinId="8" hidden="1"/>
    <cellStyle name="Hipervínculo" xfId="46008" builtinId="8" hidden="1"/>
    <cellStyle name="Hipervínculo" xfId="46010" builtinId="8" hidden="1"/>
    <cellStyle name="Hipervínculo" xfId="46012" builtinId="8" hidden="1"/>
    <cellStyle name="Hipervínculo" xfId="46014" builtinId="8" hidden="1"/>
    <cellStyle name="Hipervínculo" xfId="46016" builtinId="8" hidden="1"/>
    <cellStyle name="Hipervínculo" xfId="46018" builtinId="8" hidden="1"/>
    <cellStyle name="Hipervínculo" xfId="46020" builtinId="8" hidden="1"/>
    <cellStyle name="Hipervínculo" xfId="46022" builtinId="8" hidden="1"/>
    <cellStyle name="Hipervínculo" xfId="46024" builtinId="8" hidden="1"/>
    <cellStyle name="Hipervínculo" xfId="46026" builtinId="8" hidden="1"/>
    <cellStyle name="Hipervínculo" xfId="46028" builtinId="8" hidden="1"/>
    <cellStyle name="Hipervínculo" xfId="46030" builtinId="8" hidden="1"/>
    <cellStyle name="Hipervínculo" xfId="46032" builtinId="8" hidden="1"/>
    <cellStyle name="Hipervínculo" xfId="46034" builtinId="8" hidden="1"/>
    <cellStyle name="Hipervínculo" xfId="46036" builtinId="8" hidden="1"/>
    <cellStyle name="Hipervínculo" xfId="46038" builtinId="8" hidden="1"/>
    <cellStyle name="Hipervínculo" xfId="46040" builtinId="8" hidden="1"/>
    <cellStyle name="Hipervínculo" xfId="46042" builtinId="8" hidden="1"/>
    <cellStyle name="Hipervínculo" xfId="46044" builtinId="8" hidden="1"/>
    <cellStyle name="Hipervínculo" xfId="46046" builtinId="8" hidden="1"/>
    <cellStyle name="Hipervínculo" xfId="46048" builtinId="8" hidden="1"/>
    <cellStyle name="Hipervínculo" xfId="46050" builtinId="8" hidden="1"/>
    <cellStyle name="Hipervínculo" xfId="46052" builtinId="8" hidden="1"/>
    <cellStyle name="Hipervínculo" xfId="46054" builtinId="8" hidden="1"/>
    <cellStyle name="Hipervínculo" xfId="46056" builtinId="8" hidden="1"/>
    <cellStyle name="Hipervínculo" xfId="46058" builtinId="8" hidden="1"/>
    <cellStyle name="Hipervínculo" xfId="46060" builtinId="8" hidden="1"/>
    <cellStyle name="Hipervínculo" xfId="46062" builtinId="8" hidden="1"/>
    <cellStyle name="Hipervínculo" xfId="46064" builtinId="8" hidden="1"/>
    <cellStyle name="Hipervínculo" xfId="46066" builtinId="8" hidden="1"/>
    <cellStyle name="Hipervínculo" xfId="46068" builtinId="8" hidden="1"/>
    <cellStyle name="Hipervínculo" xfId="46070" builtinId="8" hidden="1"/>
    <cellStyle name="Hipervínculo" xfId="46072" builtinId="8" hidden="1"/>
    <cellStyle name="Hipervínculo" xfId="46074" builtinId="8" hidden="1"/>
    <cellStyle name="Hipervínculo" xfId="46076" builtinId="8" hidden="1"/>
    <cellStyle name="Hipervínculo" xfId="46078" builtinId="8" hidden="1"/>
    <cellStyle name="Hipervínculo" xfId="46080" builtinId="8" hidden="1"/>
    <cellStyle name="Hipervínculo" xfId="46082" builtinId="8" hidden="1"/>
    <cellStyle name="Hipervínculo" xfId="46084" builtinId="8" hidden="1"/>
    <cellStyle name="Hipervínculo" xfId="46086" builtinId="8" hidden="1"/>
    <cellStyle name="Hipervínculo" xfId="46088" builtinId="8" hidden="1"/>
    <cellStyle name="Hipervínculo" xfId="46090" builtinId="8" hidden="1"/>
    <cellStyle name="Hipervínculo" xfId="46092" builtinId="8" hidden="1"/>
    <cellStyle name="Hipervínculo" xfId="46094" builtinId="8" hidden="1"/>
    <cellStyle name="Hipervínculo" xfId="46096" builtinId="8" hidden="1"/>
    <cellStyle name="Hipervínculo" xfId="46098" builtinId="8" hidden="1"/>
    <cellStyle name="Hipervínculo" xfId="46100" builtinId="8" hidden="1"/>
    <cellStyle name="Hipervínculo" xfId="46102" builtinId="8" hidden="1"/>
    <cellStyle name="Hipervínculo" xfId="46104" builtinId="8" hidden="1"/>
    <cellStyle name="Hipervínculo" xfId="46106" builtinId="8" hidden="1"/>
    <cellStyle name="Hipervínculo" xfId="46108" builtinId="8" hidden="1"/>
    <cellStyle name="Hipervínculo" xfId="46110" builtinId="8" hidden="1"/>
    <cellStyle name="Hipervínculo" xfId="46112" builtinId="8" hidden="1"/>
    <cellStyle name="Hipervínculo" xfId="46114" builtinId="8" hidden="1"/>
    <cellStyle name="Hipervínculo" xfId="46116" builtinId="8" hidden="1"/>
    <cellStyle name="Hipervínculo" xfId="46118" builtinId="8" hidden="1"/>
    <cellStyle name="Hipervínculo" xfId="46120" builtinId="8" hidden="1"/>
    <cellStyle name="Hipervínculo" xfId="46122" builtinId="8" hidden="1"/>
    <cellStyle name="Hipervínculo" xfId="46124" builtinId="8" hidden="1"/>
    <cellStyle name="Hipervínculo" xfId="46126" builtinId="8" hidden="1"/>
    <cellStyle name="Hipervínculo" xfId="46128" builtinId="8" hidden="1"/>
    <cellStyle name="Hipervínculo" xfId="46130" builtinId="8" hidden="1"/>
    <cellStyle name="Hipervínculo" xfId="46132" builtinId="8" hidden="1"/>
    <cellStyle name="Hipervínculo" xfId="46134" builtinId="8" hidden="1"/>
    <cellStyle name="Hipervínculo" xfId="46136" builtinId="8" hidden="1"/>
    <cellStyle name="Hipervínculo" xfId="46138" builtinId="8" hidden="1"/>
    <cellStyle name="Hipervínculo" xfId="46140" builtinId="8" hidden="1"/>
    <cellStyle name="Hipervínculo" xfId="46142" builtinId="8" hidden="1"/>
    <cellStyle name="Hipervínculo" xfId="46144" builtinId="8" hidden="1"/>
    <cellStyle name="Hipervínculo" xfId="46146" builtinId="8" hidden="1"/>
    <cellStyle name="Hipervínculo" xfId="46148" builtinId="8" hidden="1"/>
    <cellStyle name="Hipervínculo" xfId="46150" builtinId="8" hidden="1"/>
    <cellStyle name="Hipervínculo" xfId="46152" builtinId="8" hidden="1"/>
    <cellStyle name="Hipervínculo" xfId="46154" builtinId="8" hidden="1"/>
    <cellStyle name="Hipervínculo" xfId="46156" builtinId="8" hidden="1"/>
    <cellStyle name="Hipervínculo" xfId="46158" builtinId="8" hidden="1"/>
    <cellStyle name="Hipervínculo" xfId="46160" builtinId="8" hidden="1"/>
    <cellStyle name="Hipervínculo" xfId="46162" builtinId="8" hidden="1"/>
    <cellStyle name="Hipervínculo" xfId="46164" builtinId="8" hidden="1"/>
    <cellStyle name="Hipervínculo" xfId="46166" builtinId="8" hidden="1"/>
    <cellStyle name="Hipervínculo" xfId="46168" builtinId="8" hidden="1"/>
    <cellStyle name="Hipervínculo" xfId="46170" builtinId="8" hidden="1"/>
    <cellStyle name="Hipervínculo" xfId="46172" builtinId="8" hidden="1"/>
    <cellStyle name="Hipervínculo" xfId="46174" builtinId="8" hidden="1"/>
    <cellStyle name="Hipervínculo" xfId="46176" builtinId="8" hidden="1"/>
    <cellStyle name="Hipervínculo" xfId="46178" builtinId="8" hidden="1"/>
    <cellStyle name="Hipervínculo" xfId="46180" builtinId="8" hidden="1"/>
    <cellStyle name="Hipervínculo" xfId="46182" builtinId="8" hidden="1"/>
    <cellStyle name="Hipervínculo" xfId="46184" builtinId="8" hidden="1"/>
    <cellStyle name="Hipervínculo" xfId="46186" builtinId="8" hidden="1"/>
    <cellStyle name="Hipervínculo" xfId="46188" builtinId="8" hidden="1"/>
    <cellStyle name="Hipervínculo" xfId="46190" builtinId="8" hidden="1"/>
    <cellStyle name="Hipervínculo" xfId="46192" builtinId="8" hidden="1"/>
    <cellStyle name="Hipervínculo" xfId="46194" builtinId="8" hidden="1"/>
    <cellStyle name="Hipervínculo" xfId="46196" builtinId="8" hidden="1"/>
    <cellStyle name="Hipervínculo" xfId="46198" builtinId="8" hidden="1"/>
    <cellStyle name="Hipervínculo" xfId="46200" builtinId="8" hidden="1"/>
    <cellStyle name="Hipervínculo" xfId="46202" builtinId="8" hidden="1"/>
    <cellStyle name="Hipervínculo" xfId="46204" builtinId="8" hidden="1"/>
    <cellStyle name="Hipervínculo" xfId="46206" builtinId="8" hidden="1"/>
    <cellStyle name="Hipervínculo" xfId="46208" builtinId="8" hidden="1"/>
    <cellStyle name="Hipervínculo" xfId="46210" builtinId="8" hidden="1"/>
    <cellStyle name="Hipervínculo" xfId="46212" builtinId="8" hidden="1"/>
    <cellStyle name="Hipervínculo" xfId="46214" builtinId="8" hidden="1"/>
    <cellStyle name="Hipervínculo" xfId="46216" builtinId="8" hidden="1"/>
    <cellStyle name="Hipervínculo" xfId="46218" builtinId="8" hidden="1"/>
    <cellStyle name="Hipervínculo" xfId="46220" builtinId="8" hidden="1"/>
    <cellStyle name="Hipervínculo" xfId="46222" builtinId="8" hidden="1"/>
    <cellStyle name="Hipervínculo" xfId="46224" builtinId="8" hidden="1"/>
    <cellStyle name="Hipervínculo" xfId="46226" builtinId="8" hidden="1"/>
    <cellStyle name="Hipervínculo" xfId="46228" builtinId="8" hidden="1"/>
    <cellStyle name="Hipervínculo" xfId="46230" builtinId="8" hidden="1"/>
    <cellStyle name="Hipervínculo" xfId="46232" builtinId="8" hidden="1"/>
    <cellStyle name="Hipervínculo" xfId="46234" builtinId="8" hidden="1"/>
    <cellStyle name="Hipervínculo" xfId="46236" builtinId="8" hidden="1"/>
    <cellStyle name="Hipervínculo" xfId="46238" builtinId="8" hidden="1"/>
    <cellStyle name="Hipervínculo" xfId="46240" builtinId="8" hidden="1"/>
    <cellStyle name="Hipervínculo" xfId="46242" builtinId="8" hidden="1"/>
    <cellStyle name="Hipervínculo" xfId="46244" builtinId="8" hidden="1"/>
    <cellStyle name="Hipervínculo" xfId="46246" builtinId="8" hidden="1"/>
    <cellStyle name="Hipervínculo" xfId="46248" builtinId="8" hidden="1"/>
    <cellStyle name="Hipervínculo" xfId="46250" builtinId="8" hidden="1"/>
    <cellStyle name="Hipervínculo" xfId="46252" builtinId="8" hidden="1"/>
    <cellStyle name="Hipervínculo" xfId="46254" builtinId="8" hidden="1"/>
    <cellStyle name="Hipervínculo" xfId="46256" builtinId="8" hidden="1"/>
    <cellStyle name="Hipervínculo" xfId="46258" builtinId="8" hidden="1"/>
    <cellStyle name="Hipervínculo" xfId="46260" builtinId="8" hidden="1"/>
    <cellStyle name="Hipervínculo" xfId="46262" builtinId="8" hidden="1"/>
    <cellStyle name="Hipervínculo" xfId="46264" builtinId="8" hidden="1"/>
    <cellStyle name="Hipervínculo" xfId="46266" builtinId="8" hidden="1"/>
    <cellStyle name="Hipervínculo" xfId="46268" builtinId="8" hidden="1"/>
    <cellStyle name="Hipervínculo" xfId="46270" builtinId="8" hidden="1"/>
    <cellStyle name="Hipervínculo" xfId="46272" builtinId="8" hidden="1"/>
    <cellStyle name="Hipervínculo" xfId="46274" builtinId="8" hidden="1"/>
    <cellStyle name="Hipervínculo" xfId="46276" builtinId="8" hidden="1"/>
    <cellStyle name="Hipervínculo" xfId="46278" builtinId="8" hidden="1"/>
    <cellStyle name="Hipervínculo" xfId="46280" builtinId="8" hidden="1"/>
    <cellStyle name="Hipervínculo" xfId="46282" builtinId="8" hidden="1"/>
    <cellStyle name="Hipervínculo" xfId="46284" builtinId="8" hidden="1"/>
    <cellStyle name="Hipervínculo" xfId="46286" builtinId="8" hidden="1"/>
    <cellStyle name="Hipervínculo" xfId="46288" builtinId="8" hidden="1"/>
    <cellStyle name="Hipervínculo" xfId="46290" builtinId="8" hidden="1"/>
    <cellStyle name="Hipervínculo" xfId="46292" builtinId="8" hidden="1"/>
    <cellStyle name="Hipervínculo" xfId="46294" builtinId="8" hidden="1"/>
    <cellStyle name="Hipervínculo" xfId="46296" builtinId="8" hidden="1"/>
    <cellStyle name="Hipervínculo" xfId="46298" builtinId="8" hidden="1"/>
    <cellStyle name="Hipervínculo" xfId="46300" builtinId="8" hidden="1"/>
    <cellStyle name="Hipervínculo" xfId="46302" builtinId="8" hidden="1"/>
    <cellStyle name="Hipervínculo" xfId="46304" builtinId="8" hidden="1"/>
    <cellStyle name="Hipervínculo" xfId="46306" builtinId="8" hidden="1"/>
    <cellStyle name="Hipervínculo" xfId="46308" builtinId="8" hidden="1"/>
    <cellStyle name="Hipervínculo" xfId="46310" builtinId="8" hidden="1"/>
    <cellStyle name="Hipervínculo" xfId="46312" builtinId="8" hidden="1"/>
    <cellStyle name="Hipervínculo" xfId="46314" builtinId="8" hidden="1"/>
    <cellStyle name="Hipervínculo" xfId="46316" builtinId="8" hidden="1"/>
    <cellStyle name="Hipervínculo" xfId="46318" builtinId="8" hidden="1"/>
    <cellStyle name="Hipervínculo" xfId="46320" builtinId="8" hidden="1"/>
    <cellStyle name="Hipervínculo" xfId="46322" builtinId="8" hidden="1"/>
    <cellStyle name="Hipervínculo" xfId="46324" builtinId="8" hidden="1"/>
    <cellStyle name="Hipervínculo" xfId="46326" builtinId="8" hidden="1"/>
    <cellStyle name="Hipervínculo" xfId="46328" builtinId="8" hidden="1"/>
    <cellStyle name="Hipervínculo" xfId="46330" builtinId="8" hidden="1"/>
    <cellStyle name="Hipervínculo" xfId="46332" builtinId="8" hidden="1"/>
    <cellStyle name="Hipervínculo" xfId="46334" builtinId="8" hidden="1"/>
    <cellStyle name="Hipervínculo" xfId="46336" builtinId="8" hidden="1"/>
    <cellStyle name="Hipervínculo" xfId="46338" builtinId="8" hidden="1"/>
    <cellStyle name="Hipervínculo" xfId="46340" builtinId="8" hidden="1"/>
    <cellStyle name="Hipervínculo" xfId="46342" builtinId="8" hidden="1"/>
    <cellStyle name="Hipervínculo" xfId="46344" builtinId="8" hidden="1"/>
    <cellStyle name="Hipervínculo" xfId="46346" builtinId="8" hidden="1"/>
    <cellStyle name="Hipervínculo" xfId="46348" builtinId="8" hidden="1"/>
    <cellStyle name="Hipervínculo" xfId="46350" builtinId="8" hidden="1"/>
    <cellStyle name="Hipervínculo" xfId="46352" builtinId="8" hidden="1"/>
    <cellStyle name="Hipervínculo" xfId="46354" builtinId="8" hidden="1"/>
    <cellStyle name="Hipervínculo" xfId="46356" builtinId="8" hidden="1"/>
    <cellStyle name="Hipervínculo" xfId="46358" builtinId="8" hidden="1"/>
    <cellStyle name="Hipervínculo" xfId="46360" builtinId="8" hidden="1"/>
    <cellStyle name="Hipervínculo" xfId="46362" builtinId="8" hidden="1"/>
    <cellStyle name="Hipervínculo" xfId="46364" builtinId="8" hidden="1"/>
    <cellStyle name="Hipervínculo" xfId="46366" builtinId="8" hidden="1"/>
    <cellStyle name="Hipervínculo" xfId="46368" builtinId="8" hidden="1"/>
    <cellStyle name="Hipervínculo" xfId="46370" builtinId="8" hidden="1"/>
    <cellStyle name="Hipervínculo" xfId="46372" builtinId="8" hidden="1"/>
    <cellStyle name="Hipervínculo" xfId="46374" builtinId="8" hidden="1"/>
    <cellStyle name="Hipervínculo" xfId="46376" builtinId="8" hidden="1"/>
    <cellStyle name="Hipervínculo" xfId="46378" builtinId="8" hidden="1"/>
    <cellStyle name="Hipervínculo" xfId="46380" builtinId="8" hidden="1"/>
    <cellStyle name="Hipervínculo" xfId="46382" builtinId="8" hidden="1"/>
    <cellStyle name="Hipervínculo" xfId="46384" builtinId="8" hidden="1"/>
    <cellStyle name="Hipervínculo" xfId="46386" builtinId="8" hidden="1"/>
    <cellStyle name="Hipervínculo" xfId="46388" builtinId="8" hidden="1"/>
    <cellStyle name="Hipervínculo" xfId="46390" builtinId="8" hidden="1"/>
    <cellStyle name="Hipervínculo" xfId="46392" builtinId="8" hidden="1"/>
    <cellStyle name="Hipervínculo" xfId="46394" builtinId="8" hidden="1"/>
    <cellStyle name="Hipervínculo" xfId="46396" builtinId="8" hidden="1"/>
    <cellStyle name="Hipervínculo" xfId="46398" builtinId="8" hidden="1"/>
    <cellStyle name="Hipervínculo" xfId="46400" builtinId="8" hidden="1"/>
    <cellStyle name="Hipervínculo" xfId="46402" builtinId="8" hidden="1"/>
    <cellStyle name="Hipervínculo" xfId="46404" builtinId="8" hidden="1"/>
    <cellStyle name="Hipervínculo" xfId="46406" builtinId="8" hidden="1"/>
    <cellStyle name="Hipervínculo" xfId="46408" builtinId="8" hidden="1"/>
    <cellStyle name="Hipervínculo" xfId="46410" builtinId="8" hidden="1"/>
    <cellStyle name="Hipervínculo" xfId="46412" builtinId="8" hidden="1"/>
    <cellStyle name="Hipervínculo" xfId="46414" builtinId="8" hidden="1"/>
    <cellStyle name="Hipervínculo" xfId="46416" builtinId="8" hidden="1"/>
    <cellStyle name="Hipervínculo" xfId="46418" builtinId="8" hidden="1"/>
    <cellStyle name="Hipervínculo" xfId="46420" builtinId="8" hidden="1"/>
    <cellStyle name="Hipervínculo" xfId="46422" builtinId="8" hidden="1"/>
    <cellStyle name="Hipervínculo" xfId="46424" builtinId="8" hidden="1"/>
    <cellStyle name="Hipervínculo" xfId="46426" builtinId="8" hidden="1"/>
    <cellStyle name="Hipervínculo" xfId="46428" builtinId="8" hidden="1"/>
    <cellStyle name="Hipervínculo" xfId="46430" builtinId="8" hidden="1"/>
    <cellStyle name="Hipervínculo" xfId="46432" builtinId="8" hidden="1"/>
    <cellStyle name="Hipervínculo" xfId="46434" builtinId="8" hidden="1"/>
    <cellStyle name="Hipervínculo" xfId="46436" builtinId="8" hidden="1"/>
    <cellStyle name="Hipervínculo" xfId="46438" builtinId="8" hidden="1"/>
    <cellStyle name="Hipervínculo" xfId="46440" builtinId="8" hidden="1"/>
    <cellStyle name="Hipervínculo" xfId="46442" builtinId="8" hidden="1"/>
    <cellStyle name="Hipervínculo" xfId="46444" builtinId="8" hidden="1"/>
    <cellStyle name="Hipervínculo" xfId="46446" builtinId="8" hidden="1"/>
    <cellStyle name="Hipervínculo" xfId="46448" builtinId="8" hidden="1"/>
    <cellStyle name="Hipervínculo" xfId="46450" builtinId="8" hidden="1"/>
    <cellStyle name="Hipervínculo" xfId="46452" builtinId="8" hidden="1"/>
    <cellStyle name="Hipervínculo" xfId="46454" builtinId="8" hidden="1"/>
    <cellStyle name="Hipervínculo" xfId="46456" builtinId="8" hidden="1"/>
    <cellStyle name="Hipervínculo" xfId="46458" builtinId="8" hidden="1"/>
    <cellStyle name="Hipervínculo" xfId="46460" builtinId="8" hidden="1"/>
    <cellStyle name="Hipervínculo" xfId="46462" builtinId="8" hidden="1"/>
    <cellStyle name="Hipervínculo" xfId="46464" builtinId="8" hidden="1"/>
    <cellStyle name="Hipervínculo" xfId="46466" builtinId="8" hidden="1"/>
    <cellStyle name="Hipervínculo" xfId="46468" builtinId="8" hidden="1"/>
    <cellStyle name="Hipervínculo" xfId="46470" builtinId="8" hidden="1"/>
    <cellStyle name="Hipervínculo" xfId="46472" builtinId="8" hidden="1"/>
    <cellStyle name="Hipervínculo" xfId="46474" builtinId="8" hidden="1"/>
    <cellStyle name="Hipervínculo" xfId="46476" builtinId="8" hidden="1"/>
    <cellStyle name="Hipervínculo" xfId="46478" builtinId="8" hidden="1"/>
    <cellStyle name="Hipervínculo" xfId="46480" builtinId="8" hidden="1"/>
    <cellStyle name="Hipervínculo" xfId="46482" builtinId="8" hidden="1"/>
    <cellStyle name="Hipervínculo" xfId="46484" builtinId="8" hidden="1"/>
    <cellStyle name="Hipervínculo" xfId="46486" builtinId="8" hidden="1"/>
    <cellStyle name="Hipervínculo" xfId="46488" builtinId="8" hidden="1"/>
    <cellStyle name="Hipervínculo" xfId="46490" builtinId="8" hidden="1"/>
    <cellStyle name="Hipervínculo" xfId="46492" builtinId="8" hidden="1"/>
    <cellStyle name="Hipervínculo" xfId="46494" builtinId="8" hidden="1"/>
    <cellStyle name="Hipervínculo" xfId="46496" builtinId="8" hidden="1"/>
    <cellStyle name="Hipervínculo" xfId="46498" builtinId="8" hidden="1"/>
    <cellStyle name="Hipervínculo" xfId="46500" builtinId="8" hidden="1"/>
    <cellStyle name="Hipervínculo" xfId="46502" builtinId="8" hidden="1"/>
    <cellStyle name="Hipervínculo" xfId="46504" builtinId="8" hidden="1"/>
    <cellStyle name="Hipervínculo" xfId="46506" builtinId="8" hidden="1"/>
    <cellStyle name="Hipervínculo" xfId="46508" builtinId="8" hidden="1"/>
    <cellStyle name="Hipervínculo" xfId="46510" builtinId="8" hidden="1"/>
    <cellStyle name="Hipervínculo" xfId="46512" builtinId="8" hidden="1"/>
    <cellStyle name="Hipervínculo" xfId="46514" builtinId="8" hidden="1"/>
    <cellStyle name="Hipervínculo" xfId="46516" builtinId="8" hidden="1"/>
    <cellStyle name="Hipervínculo" xfId="46518" builtinId="8" hidden="1"/>
    <cellStyle name="Hipervínculo" xfId="46520" builtinId="8" hidden="1"/>
    <cellStyle name="Hipervínculo" xfId="46522" builtinId="8" hidden="1"/>
    <cellStyle name="Hipervínculo" xfId="46524" builtinId="8" hidden="1"/>
    <cellStyle name="Hipervínculo" xfId="46526" builtinId="8" hidden="1"/>
    <cellStyle name="Hipervínculo" xfId="46528" builtinId="8" hidden="1"/>
    <cellStyle name="Hipervínculo" xfId="46530" builtinId="8" hidden="1"/>
    <cellStyle name="Hipervínculo" xfId="46532" builtinId="8" hidden="1"/>
    <cellStyle name="Hipervínculo" xfId="46534" builtinId="8" hidden="1"/>
    <cellStyle name="Hipervínculo" xfId="46536" builtinId="8" hidden="1"/>
    <cellStyle name="Hipervínculo" xfId="46538" builtinId="8" hidden="1"/>
    <cellStyle name="Hipervínculo" xfId="46540" builtinId="8" hidden="1"/>
    <cellStyle name="Hipervínculo" xfId="46542" builtinId="8" hidden="1"/>
    <cellStyle name="Hipervínculo" xfId="46544" builtinId="8" hidden="1"/>
    <cellStyle name="Hipervínculo" xfId="46546" builtinId="8" hidden="1"/>
    <cellStyle name="Hipervínculo" xfId="46548" builtinId="8" hidden="1"/>
    <cellStyle name="Hipervínculo" xfId="46550" builtinId="8" hidden="1"/>
    <cellStyle name="Hipervínculo" xfId="46552" builtinId="8" hidden="1"/>
    <cellStyle name="Hipervínculo" xfId="46554" builtinId="8" hidden="1"/>
    <cellStyle name="Hipervínculo" xfId="46556" builtinId="8" hidden="1"/>
    <cellStyle name="Hipervínculo" xfId="46558" builtinId="8" hidden="1"/>
    <cellStyle name="Hipervínculo" xfId="46560" builtinId="8" hidden="1"/>
    <cellStyle name="Hipervínculo" xfId="46562" builtinId="8" hidden="1"/>
    <cellStyle name="Hipervínculo" xfId="46564" builtinId="8" hidden="1"/>
    <cellStyle name="Hipervínculo" xfId="46566" builtinId="8" hidden="1"/>
    <cellStyle name="Hipervínculo" xfId="46568" builtinId="8" hidden="1"/>
    <cellStyle name="Hipervínculo" xfId="46570" builtinId="8" hidden="1"/>
    <cellStyle name="Hipervínculo" xfId="46572" builtinId="8" hidden="1"/>
    <cellStyle name="Hipervínculo" xfId="46574" builtinId="8" hidden="1"/>
    <cellStyle name="Hipervínculo" xfId="46576" builtinId="8" hidden="1"/>
    <cellStyle name="Hipervínculo" xfId="46578" builtinId="8" hidden="1"/>
    <cellStyle name="Hipervínculo" xfId="46580" builtinId="8" hidden="1"/>
    <cellStyle name="Hipervínculo" xfId="46582" builtinId="8" hidden="1"/>
    <cellStyle name="Hipervínculo" xfId="46584" builtinId="8" hidden="1"/>
    <cellStyle name="Hipervínculo" xfId="46586" builtinId="8" hidden="1"/>
    <cellStyle name="Hipervínculo" xfId="46588" builtinId="8" hidden="1"/>
    <cellStyle name="Hipervínculo" xfId="46590" builtinId="8" hidden="1"/>
    <cellStyle name="Hipervínculo" xfId="46592" builtinId="8" hidden="1"/>
    <cellStyle name="Hipervínculo" xfId="46594" builtinId="8" hidden="1"/>
    <cellStyle name="Hipervínculo" xfId="46596" builtinId="8" hidden="1"/>
    <cellStyle name="Hipervínculo" xfId="46598" builtinId="8" hidden="1"/>
    <cellStyle name="Hipervínculo" xfId="46600" builtinId="8" hidden="1"/>
    <cellStyle name="Hipervínculo" xfId="46602" builtinId="8" hidden="1"/>
    <cellStyle name="Hipervínculo" xfId="46604" builtinId="8" hidden="1"/>
    <cellStyle name="Hipervínculo" xfId="46606" builtinId="8" hidden="1"/>
    <cellStyle name="Hipervínculo" xfId="46608" builtinId="8" hidden="1"/>
    <cellStyle name="Hipervínculo" xfId="46610" builtinId="8" hidden="1"/>
    <cellStyle name="Hipervínculo" xfId="46612" builtinId="8" hidden="1"/>
    <cellStyle name="Hipervínculo" xfId="46614" builtinId="8" hidden="1"/>
    <cellStyle name="Hipervínculo" xfId="46616" builtinId="8" hidden="1"/>
    <cellStyle name="Hipervínculo" xfId="46618" builtinId="8" hidden="1"/>
    <cellStyle name="Hipervínculo" xfId="46620" builtinId="8" hidden="1"/>
    <cellStyle name="Hipervínculo" xfId="46622" builtinId="8" hidden="1"/>
    <cellStyle name="Hipervínculo" xfId="46624" builtinId="8" hidden="1"/>
    <cellStyle name="Hipervínculo" xfId="46626" builtinId="8" hidden="1"/>
    <cellStyle name="Hipervínculo" xfId="46628" builtinId="8" hidden="1"/>
    <cellStyle name="Hipervínculo" xfId="46630" builtinId="8" hidden="1"/>
    <cellStyle name="Hipervínculo" xfId="46632" builtinId="8" hidden="1"/>
    <cellStyle name="Hipervínculo" xfId="46634" builtinId="8" hidden="1"/>
    <cellStyle name="Hipervínculo" xfId="46636" builtinId="8" hidden="1"/>
    <cellStyle name="Hipervínculo" xfId="46638" builtinId="8" hidden="1"/>
    <cellStyle name="Hipervínculo" xfId="46640" builtinId="8" hidden="1"/>
    <cellStyle name="Hipervínculo" xfId="46642" builtinId="8" hidden="1"/>
    <cellStyle name="Hipervínculo" xfId="46644" builtinId="8" hidden="1"/>
    <cellStyle name="Hipervínculo" xfId="46646" builtinId="8" hidden="1"/>
    <cellStyle name="Hipervínculo" xfId="46648" builtinId="8" hidden="1"/>
    <cellStyle name="Hipervínculo" xfId="46650" builtinId="8" hidden="1"/>
    <cellStyle name="Hipervínculo" xfId="46652" builtinId="8" hidden="1"/>
    <cellStyle name="Hipervínculo" xfId="46654" builtinId="8" hidden="1"/>
    <cellStyle name="Hipervínculo" xfId="46656" builtinId="8" hidden="1"/>
    <cellStyle name="Hipervínculo" xfId="46658" builtinId="8" hidden="1"/>
    <cellStyle name="Hipervínculo" xfId="46660" builtinId="8" hidden="1"/>
    <cellStyle name="Hipervínculo" xfId="46662" builtinId="8" hidden="1"/>
    <cellStyle name="Hipervínculo" xfId="46664" builtinId="8" hidden="1"/>
    <cellStyle name="Hipervínculo" xfId="46666" builtinId="8" hidden="1"/>
    <cellStyle name="Hipervínculo" xfId="46668" builtinId="8" hidden="1"/>
    <cellStyle name="Hipervínculo" xfId="46670" builtinId="8" hidden="1"/>
    <cellStyle name="Hipervínculo" xfId="46672" builtinId="8" hidden="1"/>
    <cellStyle name="Hipervínculo" xfId="46674" builtinId="8" hidden="1"/>
    <cellStyle name="Hipervínculo" xfId="46676" builtinId="8" hidden="1"/>
    <cellStyle name="Hipervínculo" xfId="46678" builtinId="8" hidden="1"/>
    <cellStyle name="Hipervínculo" xfId="46680" builtinId="8" hidden="1"/>
    <cellStyle name="Hipervínculo" xfId="46682" builtinId="8" hidden="1"/>
    <cellStyle name="Hipervínculo" xfId="46684" builtinId="8" hidden="1"/>
    <cellStyle name="Hipervínculo" xfId="46686" builtinId="8" hidden="1"/>
    <cellStyle name="Hipervínculo" xfId="46688" builtinId="8" hidden="1"/>
    <cellStyle name="Hipervínculo" xfId="46690" builtinId="8" hidden="1"/>
    <cellStyle name="Hipervínculo" xfId="46692" builtinId="8" hidden="1"/>
    <cellStyle name="Hipervínculo" xfId="46694" builtinId="8" hidden="1"/>
    <cellStyle name="Hipervínculo" xfId="46696" builtinId="8" hidden="1"/>
    <cellStyle name="Hipervínculo" xfId="46698" builtinId="8" hidden="1"/>
    <cellStyle name="Hipervínculo" xfId="46700" builtinId="8" hidden="1"/>
    <cellStyle name="Hipervínculo" xfId="46702" builtinId="8" hidden="1"/>
    <cellStyle name="Hipervínculo" xfId="46704" builtinId="8" hidden="1"/>
    <cellStyle name="Hipervínculo" xfId="46706" builtinId="8" hidden="1"/>
    <cellStyle name="Hipervínculo" xfId="46708" builtinId="8" hidden="1"/>
    <cellStyle name="Hipervínculo" xfId="46710" builtinId="8" hidden="1"/>
    <cellStyle name="Hipervínculo" xfId="46712" builtinId="8" hidden="1"/>
    <cellStyle name="Hipervínculo" xfId="46714" builtinId="8" hidden="1"/>
    <cellStyle name="Hipervínculo" xfId="46716" builtinId="8" hidden="1"/>
    <cellStyle name="Hipervínculo" xfId="46718" builtinId="8" hidden="1"/>
    <cellStyle name="Hipervínculo" xfId="46720" builtinId="8" hidden="1"/>
    <cellStyle name="Hipervínculo" xfId="46722" builtinId="8" hidden="1"/>
    <cellStyle name="Hipervínculo" xfId="46724" builtinId="8" hidden="1"/>
    <cellStyle name="Hipervínculo" xfId="46726" builtinId="8" hidden="1"/>
    <cellStyle name="Hipervínculo" xfId="46728" builtinId="8" hidden="1"/>
    <cellStyle name="Hipervínculo" xfId="46730" builtinId="8" hidden="1"/>
    <cellStyle name="Hipervínculo" xfId="46732" builtinId="8" hidden="1"/>
    <cellStyle name="Hipervínculo" xfId="46734" builtinId="8" hidden="1"/>
    <cellStyle name="Hipervínculo" xfId="46736" builtinId="8" hidden="1"/>
    <cellStyle name="Hipervínculo" xfId="46738" builtinId="8" hidden="1"/>
    <cellStyle name="Hipervínculo" xfId="46740" builtinId="8" hidden="1"/>
    <cellStyle name="Hipervínculo" xfId="46742" builtinId="8" hidden="1"/>
    <cellStyle name="Hipervínculo" xfId="46744" builtinId="8" hidden="1"/>
    <cellStyle name="Hipervínculo" xfId="46746" builtinId="8" hidden="1"/>
    <cellStyle name="Hipervínculo" xfId="46748" builtinId="8" hidden="1"/>
    <cellStyle name="Hipervínculo" xfId="46750" builtinId="8" hidden="1"/>
    <cellStyle name="Hipervínculo" xfId="46752" builtinId="8" hidden="1"/>
    <cellStyle name="Hipervínculo" xfId="46754" builtinId="8" hidden="1"/>
    <cellStyle name="Hipervínculo" xfId="46756" builtinId="8" hidden="1"/>
    <cellStyle name="Hipervínculo" xfId="46758" builtinId="8" hidden="1"/>
    <cellStyle name="Hipervínculo" xfId="46760" builtinId="8" hidden="1"/>
    <cellStyle name="Hipervínculo" xfId="46762" builtinId="8" hidden="1"/>
    <cellStyle name="Hipervínculo" xfId="46764" builtinId="8" hidden="1"/>
    <cellStyle name="Hipervínculo" xfId="46766" builtinId="8" hidden="1"/>
    <cellStyle name="Hipervínculo" xfId="46768" builtinId="8" hidden="1"/>
    <cellStyle name="Hipervínculo" xfId="46770" builtinId="8" hidden="1"/>
    <cellStyle name="Hipervínculo" xfId="46772" builtinId="8" hidden="1"/>
    <cellStyle name="Hipervínculo" xfId="46774" builtinId="8" hidden="1"/>
    <cellStyle name="Hipervínculo" xfId="46776" builtinId="8" hidden="1"/>
    <cellStyle name="Hipervínculo" xfId="46778" builtinId="8" hidden="1"/>
    <cellStyle name="Hipervínculo" xfId="46780" builtinId="8" hidden="1"/>
    <cellStyle name="Hipervínculo" xfId="46782" builtinId="8" hidden="1"/>
    <cellStyle name="Hipervínculo" xfId="46784" builtinId="8" hidden="1"/>
    <cellStyle name="Hipervínculo" xfId="46786" builtinId="8" hidden="1"/>
    <cellStyle name="Hipervínculo" xfId="46788" builtinId="8" hidden="1"/>
    <cellStyle name="Hipervínculo" xfId="46790" builtinId="8" hidden="1"/>
    <cellStyle name="Hipervínculo" xfId="46792" builtinId="8" hidden="1"/>
    <cellStyle name="Hipervínculo" xfId="46794" builtinId="8" hidden="1"/>
    <cellStyle name="Hipervínculo" xfId="46796" builtinId="8" hidden="1"/>
    <cellStyle name="Hipervínculo" xfId="46798" builtinId="8" hidden="1"/>
    <cellStyle name="Hipervínculo" xfId="46800" builtinId="8" hidden="1"/>
    <cellStyle name="Hipervínculo" xfId="46802" builtinId="8" hidden="1"/>
    <cellStyle name="Hipervínculo" xfId="46804" builtinId="8" hidden="1"/>
    <cellStyle name="Hipervínculo" xfId="46806" builtinId="8" hidden="1"/>
    <cellStyle name="Hipervínculo" xfId="46808" builtinId="8" hidden="1"/>
    <cellStyle name="Hipervínculo" xfId="46810" builtinId="8" hidden="1"/>
    <cellStyle name="Hipervínculo" xfId="46812" builtinId="8" hidden="1"/>
    <cellStyle name="Hipervínculo" xfId="46814" builtinId="8" hidden="1"/>
    <cellStyle name="Hipervínculo" xfId="46816" builtinId="8" hidden="1"/>
    <cellStyle name="Hipervínculo" xfId="46818" builtinId="8" hidden="1"/>
    <cellStyle name="Hipervínculo" xfId="46820" builtinId="8" hidden="1"/>
    <cellStyle name="Hipervínculo" xfId="46822" builtinId="8" hidden="1"/>
    <cellStyle name="Hipervínculo" xfId="46824" builtinId="8" hidden="1"/>
    <cellStyle name="Hipervínculo" xfId="46826" builtinId="8" hidden="1"/>
    <cellStyle name="Hipervínculo" xfId="46828" builtinId="8" hidden="1"/>
    <cellStyle name="Hipervínculo" xfId="46830" builtinId="8" hidden="1"/>
    <cellStyle name="Hipervínculo" xfId="46832" builtinId="8" hidden="1"/>
    <cellStyle name="Hipervínculo" xfId="46834" builtinId="8" hidden="1"/>
    <cellStyle name="Hipervínculo" xfId="46836" builtinId="8" hidden="1"/>
    <cellStyle name="Hipervínculo" xfId="46838" builtinId="8" hidden="1"/>
    <cellStyle name="Hipervínculo" xfId="46840" builtinId="8" hidden="1"/>
    <cellStyle name="Hipervínculo" xfId="46842" builtinId="8" hidden="1"/>
    <cellStyle name="Hipervínculo" xfId="46844" builtinId="8" hidden="1"/>
    <cellStyle name="Hipervínculo" xfId="46846" builtinId="8" hidden="1"/>
    <cellStyle name="Hipervínculo" xfId="46848" builtinId="8" hidden="1"/>
    <cellStyle name="Hipervínculo" xfId="46850" builtinId="8" hidden="1"/>
    <cellStyle name="Hipervínculo" xfId="46852" builtinId="8" hidden="1"/>
    <cellStyle name="Hipervínculo" xfId="46854" builtinId="8" hidden="1"/>
    <cellStyle name="Hipervínculo" xfId="46856" builtinId="8" hidden="1"/>
    <cellStyle name="Hipervínculo" xfId="46858" builtinId="8" hidden="1"/>
    <cellStyle name="Hipervínculo" xfId="46860" builtinId="8" hidden="1"/>
    <cellStyle name="Hipervínculo" xfId="46862" builtinId="8" hidden="1"/>
    <cellStyle name="Hipervínculo" xfId="46864" builtinId="8" hidden="1"/>
    <cellStyle name="Hipervínculo" xfId="46866" builtinId="8" hidden="1"/>
    <cellStyle name="Hipervínculo" xfId="46868" builtinId="8" hidden="1"/>
    <cellStyle name="Hipervínculo" xfId="46870" builtinId="8" hidden="1"/>
    <cellStyle name="Hipervínculo" xfId="46872" builtinId="8" hidden="1"/>
    <cellStyle name="Hipervínculo" xfId="46874" builtinId="8" hidden="1"/>
    <cellStyle name="Hipervínculo" xfId="46876" builtinId="8" hidden="1"/>
    <cellStyle name="Hipervínculo" xfId="46878" builtinId="8" hidden="1"/>
    <cellStyle name="Hipervínculo" xfId="46880" builtinId="8" hidden="1"/>
    <cellStyle name="Hipervínculo" xfId="46882" builtinId="8" hidden="1"/>
    <cellStyle name="Hipervínculo" xfId="46884" builtinId="8" hidden="1"/>
    <cellStyle name="Hipervínculo" xfId="46886" builtinId="8" hidden="1"/>
    <cellStyle name="Hipervínculo" xfId="46888" builtinId="8" hidden="1"/>
    <cellStyle name="Hipervínculo" xfId="46890" builtinId="8" hidden="1"/>
    <cellStyle name="Hipervínculo" xfId="46892" builtinId="8" hidden="1"/>
    <cellStyle name="Hipervínculo" xfId="46894" builtinId="8" hidden="1"/>
    <cellStyle name="Hipervínculo" xfId="46896" builtinId="8" hidden="1"/>
    <cellStyle name="Hipervínculo" xfId="46898" builtinId="8" hidden="1"/>
    <cellStyle name="Hipervínculo" xfId="46900" builtinId="8" hidden="1"/>
    <cellStyle name="Hipervínculo" xfId="46902" builtinId="8" hidden="1"/>
    <cellStyle name="Hipervínculo" xfId="46904" builtinId="8" hidden="1"/>
    <cellStyle name="Hipervínculo" xfId="46906" builtinId="8" hidden="1"/>
    <cellStyle name="Hipervínculo" xfId="46908" builtinId="8" hidden="1"/>
    <cellStyle name="Hipervínculo" xfId="46910" builtinId="8" hidden="1"/>
    <cellStyle name="Hipervínculo" xfId="46912" builtinId="8" hidden="1"/>
    <cellStyle name="Hipervínculo" xfId="46914" builtinId="8" hidden="1"/>
    <cellStyle name="Hipervínculo" xfId="46916" builtinId="8" hidden="1"/>
    <cellStyle name="Hipervínculo" xfId="46918" builtinId="8" hidden="1"/>
    <cellStyle name="Hipervínculo" xfId="46920" builtinId="8" hidden="1"/>
    <cellStyle name="Hipervínculo" xfId="46922" builtinId="8" hidden="1"/>
    <cellStyle name="Hipervínculo" xfId="46924" builtinId="8" hidden="1"/>
    <cellStyle name="Hipervínculo" xfId="46926" builtinId="8" hidden="1"/>
    <cellStyle name="Hipervínculo" xfId="46928" builtinId="8" hidden="1"/>
    <cellStyle name="Hipervínculo" xfId="46930" builtinId="8" hidden="1"/>
    <cellStyle name="Hipervínculo" xfId="46932" builtinId="8" hidden="1"/>
    <cellStyle name="Hipervínculo" xfId="46934" builtinId="8" hidden="1"/>
    <cellStyle name="Hipervínculo" xfId="46936" builtinId="8" hidden="1"/>
    <cellStyle name="Hipervínculo" xfId="46938" builtinId="8" hidden="1"/>
    <cellStyle name="Hipervínculo" xfId="46940" builtinId="8" hidden="1"/>
    <cellStyle name="Hipervínculo" xfId="46942" builtinId="8" hidden="1"/>
    <cellStyle name="Hipervínculo" xfId="46944" builtinId="8" hidden="1"/>
    <cellStyle name="Hipervínculo" xfId="46946" builtinId="8" hidden="1"/>
    <cellStyle name="Hipervínculo" xfId="46948" builtinId="8" hidden="1"/>
    <cellStyle name="Hipervínculo" xfId="46950" builtinId="8" hidden="1"/>
    <cellStyle name="Hipervínculo" xfId="46952" builtinId="8" hidden="1"/>
    <cellStyle name="Hipervínculo" xfId="46954" builtinId="8" hidden="1"/>
    <cellStyle name="Hipervínculo" xfId="46956" builtinId="8" hidden="1"/>
    <cellStyle name="Hipervínculo" xfId="46958" builtinId="8" hidden="1"/>
    <cellStyle name="Hipervínculo" xfId="46960" builtinId="8" hidden="1"/>
    <cellStyle name="Hipervínculo" xfId="46962" builtinId="8" hidden="1"/>
    <cellStyle name="Hipervínculo" xfId="46964" builtinId="8" hidden="1"/>
    <cellStyle name="Hipervínculo" xfId="46966" builtinId="8" hidden="1"/>
    <cellStyle name="Hipervínculo" xfId="46968" builtinId="8" hidden="1"/>
    <cellStyle name="Hipervínculo" xfId="46970" builtinId="8" hidden="1"/>
    <cellStyle name="Hipervínculo" xfId="46972" builtinId="8" hidden="1"/>
    <cellStyle name="Hipervínculo" xfId="46974" builtinId="8" hidden="1"/>
    <cellStyle name="Hipervínculo" xfId="46976" builtinId="8" hidden="1"/>
    <cellStyle name="Hipervínculo" xfId="46978" builtinId="8" hidden="1"/>
    <cellStyle name="Hipervínculo" xfId="46980" builtinId="8" hidden="1"/>
    <cellStyle name="Hipervínculo" xfId="46982" builtinId="8" hidden="1"/>
    <cellStyle name="Hipervínculo" xfId="46984" builtinId="8" hidden="1"/>
    <cellStyle name="Hipervínculo" xfId="46986" builtinId="8" hidden="1"/>
    <cellStyle name="Hipervínculo" xfId="46988" builtinId="8" hidden="1"/>
    <cellStyle name="Hipervínculo" xfId="46990" builtinId="8" hidden="1"/>
    <cellStyle name="Hipervínculo" xfId="46992" builtinId="8" hidden="1"/>
    <cellStyle name="Hipervínculo" xfId="46994" builtinId="8" hidden="1"/>
    <cellStyle name="Hipervínculo" xfId="46996" builtinId="8" hidden="1"/>
    <cellStyle name="Hipervínculo" xfId="46998" builtinId="8" hidden="1"/>
    <cellStyle name="Hipervínculo" xfId="47000" builtinId="8" hidden="1"/>
    <cellStyle name="Hipervínculo" xfId="47002" builtinId="8" hidden="1"/>
    <cellStyle name="Hipervínculo" xfId="47004" builtinId="8" hidden="1"/>
    <cellStyle name="Hipervínculo" xfId="47006" builtinId="8" hidden="1"/>
    <cellStyle name="Hipervínculo" xfId="47008" builtinId="8" hidden="1"/>
    <cellStyle name="Hipervínculo" xfId="47010" builtinId="8" hidden="1"/>
    <cellStyle name="Hipervínculo" xfId="47012" builtinId="8" hidden="1"/>
    <cellStyle name="Hipervínculo" xfId="47014" builtinId="8" hidden="1"/>
    <cellStyle name="Hipervínculo" xfId="47016" builtinId="8" hidden="1"/>
    <cellStyle name="Hipervínculo" xfId="47018" builtinId="8" hidden="1"/>
    <cellStyle name="Hipervínculo" xfId="47020" builtinId="8" hidden="1"/>
    <cellStyle name="Hipervínculo" xfId="47022" builtinId="8" hidden="1"/>
    <cellStyle name="Hipervínculo" xfId="47024" builtinId="8" hidden="1"/>
    <cellStyle name="Hipervínculo" xfId="47026" builtinId="8" hidden="1"/>
    <cellStyle name="Hipervínculo" xfId="47028" builtinId="8" hidden="1"/>
    <cellStyle name="Hipervínculo" xfId="47030" builtinId="8" hidden="1"/>
    <cellStyle name="Hipervínculo" xfId="47032" builtinId="8" hidden="1"/>
    <cellStyle name="Hipervínculo" xfId="47034" builtinId="8" hidden="1"/>
    <cellStyle name="Hipervínculo" xfId="47036" builtinId="8" hidden="1"/>
    <cellStyle name="Hipervínculo" xfId="47038" builtinId="8" hidden="1"/>
    <cellStyle name="Hipervínculo" xfId="47040" builtinId="8" hidden="1"/>
    <cellStyle name="Hipervínculo" xfId="47042" builtinId="8" hidden="1"/>
    <cellStyle name="Hipervínculo" xfId="47044" builtinId="8" hidden="1"/>
    <cellStyle name="Hipervínculo" xfId="47046" builtinId="8" hidden="1"/>
    <cellStyle name="Hipervínculo" xfId="47048" builtinId="8" hidden="1"/>
    <cellStyle name="Hipervínculo" xfId="47050" builtinId="8" hidden="1"/>
    <cellStyle name="Hipervínculo" xfId="47052" builtinId="8" hidden="1"/>
    <cellStyle name="Hipervínculo" xfId="47054" builtinId="8" hidden="1"/>
    <cellStyle name="Hipervínculo" xfId="47056" builtinId="8" hidden="1"/>
    <cellStyle name="Hipervínculo" xfId="47058" builtinId="8" hidden="1"/>
    <cellStyle name="Hipervínculo" xfId="47060" builtinId="8" hidden="1"/>
    <cellStyle name="Hipervínculo" xfId="47062" builtinId="8" hidden="1"/>
    <cellStyle name="Hipervínculo" xfId="47064" builtinId="8" hidden="1"/>
    <cellStyle name="Hipervínculo" xfId="47066" builtinId="8" hidden="1"/>
    <cellStyle name="Hipervínculo" xfId="47068" builtinId="8" hidden="1"/>
    <cellStyle name="Hipervínculo" xfId="47070" builtinId="8" hidden="1"/>
    <cellStyle name="Hipervínculo" xfId="47072" builtinId="8" hidden="1"/>
    <cellStyle name="Hipervínculo" xfId="47074" builtinId="8" hidden="1"/>
    <cellStyle name="Hipervínculo" xfId="47076" builtinId="8" hidden="1"/>
    <cellStyle name="Hipervínculo" xfId="47078" builtinId="8" hidden="1"/>
    <cellStyle name="Hipervínculo" xfId="47080" builtinId="8" hidden="1"/>
    <cellStyle name="Hipervínculo" xfId="47082" builtinId="8" hidden="1"/>
    <cellStyle name="Hipervínculo" xfId="47084" builtinId="8" hidden="1"/>
    <cellStyle name="Hipervínculo" xfId="47086" builtinId="8" hidden="1"/>
    <cellStyle name="Hipervínculo" xfId="47088" builtinId="8" hidden="1"/>
    <cellStyle name="Hipervínculo" xfId="47090" builtinId="8" hidden="1"/>
    <cellStyle name="Hipervínculo" xfId="47092" builtinId="8" hidden="1"/>
    <cellStyle name="Hipervínculo" xfId="47094" builtinId="8" hidden="1"/>
    <cellStyle name="Hipervínculo" xfId="47096" builtinId="8" hidden="1"/>
    <cellStyle name="Hipervínculo" xfId="47098" builtinId="8" hidden="1"/>
    <cellStyle name="Hipervínculo" xfId="47100" builtinId="8" hidden="1"/>
    <cellStyle name="Hipervínculo" xfId="47102" builtinId="8" hidden="1"/>
    <cellStyle name="Hipervínculo" xfId="47104" builtinId="8" hidden="1"/>
    <cellStyle name="Hipervínculo" xfId="47106" builtinId="8" hidden="1"/>
    <cellStyle name="Hipervínculo" xfId="47108" builtinId="8" hidden="1"/>
    <cellStyle name="Hipervínculo" xfId="47110" builtinId="8" hidden="1"/>
    <cellStyle name="Hipervínculo" xfId="47112" builtinId="8" hidden="1"/>
    <cellStyle name="Hipervínculo" xfId="47114" builtinId="8" hidden="1"/>
    <cellStyle name="Hipervínculo" xfId="47116" builtinId="8" hidden="1"/>
    <cellStyle name="Hipervínculo" xfId="47118" builtinId="8" hidden="1"/>
    <cellStyle name="Hipervínculo" xfId="47120" builtinId="8" hidden="1"/>
    <cellStyle name="Hipervínculo" xfId="47122" builtinId="8" hidden="1"/>
    <cellStyle name="Hipervínculo" xfId="47124" builtinId="8" hidden="1"/>
    <cellStyle name="Hipervínculo" xfId="47126" builtinId="8" hidden="1"/>
    <cellStyle name="Hipervínculo" xfId="47128" builtinId="8" hidden="1"/>
    <cellStyle name="Hipervínculo" xfId="47130" builtinId="8" hidden="1"/>
    <cellStyle name="Hipervínculo" xfId="47132" builtinId="8" hidden="1"/>
    <cellStyle name="Hipervínculo" xfId="47134" builtinId="8" hidden="1"/>
    <cellStyle name="Hipervínculo" xfId="47136" builtinId="8" hidden="1"/>
    <cellStyle name="Hipervínculo" xfId="47138" builtinId="8" hidden="1"/>
    <cellStyle name="Hipervínculo" xfId="47140" builtinId="8" hidden="1"/>
    <cellStyle name="Hipervínculo" xfId="47142" builtinId="8" hidden="1"/>
    <cellStyle name="Hipervínculo" xfId="47144" builtinId="8" hidden="1"/>
    <cellStyle name="Hipervínculo" xfId="47146" builtinId="8" hidden="1"/>
    <cellStyle name="Hipervínculo" xfId="47148" builtinId="8" hidden="1"/>
    <cellStyle name="Hipervínculo" xfId="47150" builtinId="8" hidden="1"/>
    <cellStyle name="Hipervínculo" xfId="47152" builtinId="8" hidden="1"/>
    <cellStyle name="Hipervínculo" xfId="47154" builtinId="8" hidden="1"/>
    <cellStyle name="Hipervínculo" xfId="47156" builtinId="8" hidden="1"/>
    <cellStyle name="Hipervínculo" xfId="47158" builtinId="8" hidden="1"/>
    <cellStyle name="Hipervínculo" xfId="47160" builtinId="8" hidden="1"/>
    <cellStyle name="Hipervínculo" xfId="47162" builtinId="8" hidden="1"/>
    <cellStyle name="Hipervínculo" xfId="47164" builtinId="8" hidden="1"/>
    <cellStyle name="Hipervínculo" xfId="47166" builtinId="8" hidden="1"/>
    <cellStyle name="Hipervínculo" xfId="47168" builtinId="8" hidden="1"/>
    <cellStyle name="Hipervínculo" xfId="47170" builtinId="8" hidden="1"/>
    <cellStyle name="Hipervínculo" xfId="47172" builtinId="8" hidden="1"/>
    <cellStyle name="Hipervínculo" xfId="47174" builtinId="8" hidden="1"/>
    <cellStyle name="Hipervínculo" xfId="47176" builtinId="8" hidden="1"/>
    <cellStyle name="Hipervínculo" xfId="47178" builtinId="8" hidden="1"/>
    <cellStyle name="Hipervínculo" xfId="47180" builtinId="8" hidden="1"/>
    <cellStyle name="Hipervínculo" xfId="47182" builtinId="8" hidden="1"/>
    <cellStyle name="Hipervínculo" xfId="47184" builtinId="8" hidden="1"/>
    <cellStyle name="Hipervínculo" xfId="47186" builtinId="8" hidden="1"/>
    <cellStyle name="Hipervínculo" xfId="47188" builtinId="8" hidden="1"/>
    <cellStyle name="Hipervínculo" xfId="47190" builtinId="8" hidden="1"/>
    <cellStyle name="Hipervínculo" xfId="47192" builtinId="8" hidden="1"/>
    <cellStyle name="Hipervínculo" xfId="47194" builtinId="8" hidden="1"/>
    <cellStyle name="Hipervínculo" xfId="47196" builtinId="8" hidden="1"/>
    <cellStyle name="Hipervínculo" xfId="47198" builtinId="8" hidden="1"/>
    <cellStyle name="Hipervínculo" xfId="47200" builtinId="8" hidden="1"/>
    <cellStyle name="Hipervínculo" xfId="47202" builtinId="8" hidden="1"/>
    <cellStyle name="Hipervínculo" xfId="47204" builtinId="8" hidden="1"/>
    <cellStyle name="Hipervínculo" xfId="47206" builtinId="8" hidden="1"/>
    <cellStyle name="Hipervínculo" xfId="47208" builtinId="8" hidden="1"/>
    <cellStyle name="Hipervínculo" xfId="47210" builtinId="8" hidden="1"/>
    <cellStyle name="Hipervínculo" xfId="47212" builtinId="8" hidden="1"/>
    <cellStyle name="Hipervínculo" xfId="47214" builtinId="8" hidden="1"/>
    <cellStyle name="Hipervínculo" xfId="47216" builtinId="8" hidden="1"/>
    <cellStyle name="Hipervínculo" xfId="47218" builtinId="8" hidden="1"/>
    <cellStyle name="Hipervínculo" xfId="47220" builtinId="8" hidden="1"/>
    <cellStyle name="Hipervínculo" xfId="47222" builtinId="8" hidden="1"/>
    <cellStyle name="Hipervínculo" xfId="47224" builtinId="8" hidden="1"/>
    <cellStyle name="Hipervínculo" xfId="47226" builtinId="8" hidden="1"/>
    <cellStyle name="Hipervínculo" xfId="47228" builtinId="8" hidden="1"/>
    <cellStyle name="Hipervínculo" xfId="47230" builtinId="8" hidden="1"/>
    <cellStyle name="Hipervínculo" xfId="47232" builtinId="8" hidden="1"/>
    <cellStyle name="Hipervínculo" xfId="47234" builtinId="8" hidden="1"/>
    <cellStyle name="Hipervínculo" xfId="47236" builtinId="8" hidden="1"/>
    <cellStyle name="Hipervínculo" xfId="47238" builtinId="8" hidden="1"/>
    <cellStyle name="Hipervínculo" xfId="47240" builtinId="8" hidden="1"/>
    <cellStyle name="Hipervínculo" xfId="47242" builtinId="8" hidden="1"/>
    <cellStyle name="Hipervínculo" xfId="47244" builtinId="8" hidden="1"/>
    <cellStyle name="Hipervínculo" xfId="47246" builtinId="8" hidden="1"/>
    <cellStyle name="Hipervínculo" xfId="47248" builtinId="8" hidden="1"/>
    <cellStyle name="Hipervínculo" xfId="47250" builtinId="8" hidden="1"/>
    <cellStyle name="Hipervínculo" xfId="47252" builtinId="8" hidden="1"/>
    <cellStyle name="Hipervínculo" xfId="47254" builtinId="8" hidden="1"/>
    <cellStyle name="Hipervínculo" xfId="47256" builtinId="8" hidden="1"/>
    <cellStyle name="Hipervínculo" xfId="47258" builtinId="8" hidden="1"/>
    <cellStyle name="Hipervínculo" xfId="47260" builtinId="8" hidden="1"/>
    <cellStyle name="Hipervínculo" xfId="47262" builtinId="8" hidden="1"/>
    <cellStyle name="Hipervínculo" xfId="47264" builtinId="8" hidden="1"/>
    <cellStyle name="Hipervínculo" xfId="47266" builtinId="8" hidden="1"/>
    <cellStyle name="Hipervínculo" xfId="47268" builtinId="8" hidden="1"/>
    <cellStyle name="Hipervínculo" xfId="47270" builtinId="8" hidden="1"/>
    <cellStyle name="Hipervínculo" xfId="47272" builtinId="8" hidden="1"/>
    <cellStyle name="Hipervínculo" xfId="47274" builtinId="8" hidden="1"/>
    <cellStyle name="Hipervínculo" xfId="47276" builtinId="8" hidden="1"/>
    <cellStyle name="Hipervínculo" xfId="47278" builtinId="8" hidden="1"/>
    <cellStyle name="Hipervínculo" xfId="47280" builtinId="8" hidden="1"/>
    <cellStyle name="Hipervínculo" xfId="47282" builtinId="8" hidden="1"/>
    <cellStyle name="Hipervínculo" xfId="47284" builtinId="8" hidden="1"/>
    <cellStyle name="Hipervínculo" xfId="47286" builtinId="8" hidden="1"/>
    <cellStyle name="Hipervínculo" xfId="47288" builtinId="8" hidden="1"/>
    <cellStyle name="Hipervínculo" xfId="47290" builtinId="8" hidden="1"/>
    <cellStyle name="Hipervínculo" xfId="47292" builtinId="8" hidden="1"/>
    <cellStyle name="Hipervínculo" xfId="47294" builtinId="8" hidden="1"/>
    <cellStyle name="Hipervínculo" xfId="47296" builtinId="8" hidden="1"/>
    <cellStyle name="Hipervínculo" xfId="47298" builtinId="8" hidden="1"/>
    <cellStyle name="Hipervínculo" xfId="47300" builtinId="8" hidden="1"/>
    <cellStyle name="Hipervínculo" xfId="47302" builtinId="8" hidden="1"/>
    <cellStyle name="Hipervínculo" xfId="47304" builtinId="8" hidden="1"/>
    <cellStyle name="Hipervínculo" xfId="47306" builtinId="8" hidden="1"/>
    <cellStyle name="Hipervínculo" xfId="47308" builtinId="8" hidden="1"/>
    <cellStyle name="Hipervínculo" xfId="47310" builtinId="8" hidden="1"/>
    <cellStyle name="Hipervínculo" xfId="47312" builtinId="8" hidden="1"/>
    <cellStyle name="Hipervínculo" xfId="47314" builtinId="8" hidden="1"/>
    <cellStyle name="Hipervínculo" xfId="47316" builtinId="8" hidden="1"/>
    <cellStyle name="Hipervínculo" xfId="47318" builtinId="8" hidden="1"/>
    <cellStyle name="Hipervínculo" xfId="47320" builtinId="8" hidden="1"/>
    <cellStyle name="Hipervínculo" xfId="47322" builtinId="8" hidden="1"/>
    <cellStyle name="Hipervínculo" xfId="47324" builtinId="8" hidden="1"/>
    <cellStyle name="Hipervínculo" xfId="47326" builtinId="8" hidden="1"/>
    <cellStyle name="Hipervínculo" xfId="47328" builtinId="8" hidden="1"/>
    <cellStyle name="Hipervínculo" xfId="47330" builtinId="8" hidden="1"/>
    <cellStyle name="Hipervínculo" xfId="47332" builtinId="8" hidden="1"/>
    <cellStyle name="Hipervínculo" xfId="47334" builtinId="8" hidden="1"/>
    <cellStyle name="Hipervínculo" xfId="47336" builtinId="8" hidden="1"/>
    <cellStyle name="Hipervínculo" xfId="47338" builtinId="8" hidden="1"/>
    <cellStyle name="Hipervínculo" xfId="47340" builtinId="8" hidden="1"/>
    <cellStyle name="Hipervínculo" xfId="47342" builtinId="8" hidden="1"/>
    <cellStyle name="Hipervínculo" xfId="47344" builtinId="8" hidden="1"/>
    <cellStyle name="Hipervínculo" xfId="47346" builtinId="8" hidden="1"/>
    <cellStyle name="Hipervínculo" xfId="47348" builtinId="8" hidden="1"/>
    <cellStyle name="Hipervínculo" xfId="47350" builtinId="8" hidden="1"/>
    <cellStyle name="Hipervínculo" xfId="47352" builtinId="8" hidden="1"/>
    <cellStyle name="Hipervínculo" xfId="47354" builtinId="8" hidden="1"/>
    <cellStyle name="Hipervínculo" xfId="47356" builtinId="8" hidden="1"/>
    <cellStyle name="Hipervínculo" xfId="47358" builtinId="8" hidden="1"/>
    <cellStyle name="Hipervínculo" xfId="47360" builtinId="8" hidden="1"/>
    <cellStyle name="Hipervínculo" xfId="47362" builtinId="8" hidden="1"/>
    <cellStyle name="Hipervínculo" xfId="47364" builtinId="8" hidden="1"/>
    <cellStyle name="Hipervínculo" xfId="47366" builtinId="8" hidden="1"/>
    <cellStyle name="Hipervínculo" xfId="47368" builtinId="8" hidden="1"/>
    <cellStyle name="Hipervínculo" xfId="47370" builtinId="8" hidden="1"/>
    <cellStyle name="Hipervínculo" xfId="47372" builtinId="8" hidden="1"/>
    <cellStyle name="Hipervínculo" xfId="47374" builtinId="8" hidden="1"/>
    <cellStyle name="Hipervínculo" xfId="47376" builtinId="8" hidden="1"/>
    <cellStyle name="Hipervínculo" xfId="47378" builtinId="8" hidden="1"/>
    <cellStyle name="Hipervínculo" xfId="47380" builtinId="8" hidden="1"/>
    <cellStyle name="Hipervínculo" xfId="47382" builtinId="8" hidden="1"/>
    <cellStyle name="Hipervínculo" xfId="47384" builtinId="8" hidden="1"/>
    <cellStyle name="Hipervínculo" xfId="47386" builtinId="8" hidden="1"/>
    <cellStyle name="Hipervínculo" xfId="47388" builtinId="8" hidden="1"/>
    <cellStyle name="Hipervínculo" xfId="47390" builtinId="8" hidden="1"/>
    <cellStyle name="Hipervínculo" xfId="47392" builtinId="8" hidden="1"/>
    <cellStyle name="Hipervínculo" xfId="47394" builtinId="8" hidden="1"/>
    <cellStyle name="Hipervínculo" xfId="47396" builtinId="8" hidden="1"/>
    <cellStyle name="Hipervínculo" xfId="47398" builtinId="8" hidden="1"/>
    <cellStyle name="Hipervínculo" xfId="47400" builtinId="8" hidden="1"/>
    <cellStyle name="Hipervínculo" xfId="47402" builtinId="8" hidden="1"/>
    <cellStyle name="Hipervínculo" xfId="47404" builtinId="8" hidden="1"/>
    <cellStyle name="Hipervínculo" xfId="47406" builtinId="8" hidden="1"/>
    <cellStyle name="Hipervínculo" xfId="47408" builtinId="8" hidden="1"/>
    <cellStyle name="Hipervínculo" xfId="47410" builtinId="8" hidden="1"/>
    <cellStyle name="Hipervínculo" xfId="47412" builtinId="8" hidden="1"/>
    <cellStyle name="Hipervínculo" xfId="47414" builtinId="8" hidden="1"/>
    <cellStyle name="Hipervínculo" xfId="47416" builtinId="8" hidden="1"/>
    <cellStyle name="Hipervínculo" xfId="47418" builtinId="8" hidden="1"/>
    <cellStyle name="Hipervínculo" xfId="47420" builtinId="8" hidden="1"/>
    <cellStyle name="Hipervínculo" xfId="47422" builtinId="8" hidden="1"/>
    <cellStyle name="Hipervínculo" xfId="47424" builtinId="8" hidden="1"/>
    <cellStyle name="Hipervínculo" xfId="47426" builtinId="8" hidden="1"/>
    <cellStyle name="Hipervínculo" xfId="47428" builtinId="8" hidden="1"/>
    <cellStyle name="Hipervínculo" xfId="47430" builtinId="8" hidden="1"/>
    <cellStyle name="Hipervínculo" xfId="47432" builtinId="8" hidden="1"/>
    <cellStyle name="Hipervínculo" xfId="47434" builtinId="8" hidden="1"/>
    <cellStyle name="Hipervínculo" xfId="47436" builtinId="8" hidden="1"/>
    <cellStyle name="Hipervínculo" xfId="47438" builtinId="8" hidden="1"/>
    <cellStyle name="Hipervínculo" xfId="47440" builtinId="8" hidden="1"/>
    <cellStyle name="Hipervínculo" xfId="47442" builtinId="8" hidden="1"/>
    <cellStyle name="Hipervínculo" xfId="47444" builtinId="8" hidden="1"/>
    <cellStyle name="Hipervínculo" xfId="47446" builtinId="8" hidden="1"/>
    <cellStyle name="Hipervínculo" xfId="47448" builtinId="8" hidden="1"/>
    <cellStyle name="Hipervínculo" xfId="47450" builtinId="8" hidden="1"/>
    <cellStyle name="Hipervínculo" xfId="47452" builtinId="8" hidden="1"/>
    <cellStyle name="Hipervínculo" xfId="47454" builtinId="8" hidden="1"/>
    <cellStyle name="Hipervínculo" xfId="47456" builtinId="8" hidden="1"/>
    <cellStyle name="Hipervínculo" xfId="47458" builtinId="8" hidden="1"/>
    <cellStyle name="Hipervínculo" xfId="47460" builtinId="8" hidden="1"/>
    <cellStyle name="Hipervínculo" xfId="47462" builtinId="8" hidden="1"/>
    <cellStyle name="Hipervínculo" xfId="47464" builtinId="8" hidden="1"/>
    <cellStyle name="Hipervínculo" xfId="47466" builtinId="8" hidden="1"/>
    <cellStyle name="Hipervínculo" xfId="47468" builtinId="8" hidden="1"/>
    <cellStyle name="Hipervínculo" xfId="47470" builtinId="8" hidden="1"/>
    <cellStyle name="Hipervínculo" xfId="47472" builtinId="8" hidden="1"/>
    <cellStyle name="Hipervínculo" xfId="47474" builtinId="8" hidden="1"/>
    <cellStyle name="Hipervínculo" xfId="47476" builtinId="8" hidden="1"/>
    <cellStyle name="Hipervínculo" xfId="47478" builtinId="8" hidden="1"/>
    <cellStyle name="Hipervínculo" xfId="47480" builtinId="8" hidden="1"/>
    <cellStyle name="Hipervínculo" xfId="47482" builtinId="8" hidden="1"/>
    <cellStyle name="Hipervínculo" xfId="47484" builtinId="8" hidden="1"/>
    <cellStyle name="Hipervínculo" xfId="47486" builtinId="8" hidden="1"/>
    <cellStyle name="Hipervínculo" xfId="47488" builtinId="8" hidden="1"/>
    <cellStyle name="Hipervínculo" xfId="47490" builtinId="8" hidden="1"/>
    <cellStyle name="Hipervínculo" xfId="47492" builtinId="8" hidden="1"/>
    <cellStyle name="Hipervínculo" xfId="47494" builtinId="8" hidden="1"/>
    <cellStyle name="Hipervínculo" xfId="47496" builtinId="8" hidden="1"/>
    <cellStyle name="Hipervínculo" xfId="47498" builtinId="8" hidden="1"/>
    <cellStyle name="Hipervínculo" xfId="47500" builtinId="8" hidden="1"/>
    <cellStyle name="Hipervínculo" xfId="47502" builtinId="8" hidden="1"/>
    <cellStyle name="Hipervínculo" xfId="47504" builtinId="8" hidden="1"/>
    <cellStyle name="Hipervínculo" xfId="47506" builtinId="8" hidden="1"/>
    <cellStyle name="Hipervínculo" xfId="47508" builtinId="8" hidden="1"/>
    <cellStyle name="Hipervínculo" xfId="47510" builtinId="8" hidden="1"/>
    <cellStyle name="Hipervínculo" xfId="47512" builtinId="8" hidden="1"/>
    <cellStyle name="Hipervínculo" xfId="47514" builtinId="8" hidden="1"/>
    <cellStyle name="Hipervínculo" xfId="47516" builtinId="8" hidden="1"/>
    <cellStyle name="Hipervínculo" xfId="47518" builtinId="8" hidden="1"/>
    <cellStyle name="Hipervínculo" xfId="47520" builtinId="8" hidden="1"/>
    <cellStyle name="Hipervínculo" xfId="47522" builtinId="8" hidden="1"/>
    <cellStyle name="Hipervínculo" xfId="47524" builtinId="8" hidden="1"/>
    <cellStyle name="Hipervínculo" xfId="47526" builtinId="8" hidden="1"/>
    <cellStyle name="Hipervínculo" xfId="47528" builtinId="8" hidden="1"/>
    <cellStyle name="Hipervínculo" xfId="47530" builtinId="8" hidden="1"/>
    <cellStyle name="Hipervínculo" xfId="47532" builtinId="8" hidden="1"/>
    <cellStyle name="Hipervínculo" xfId="47534" builtinId="8" hidden="1"/>
    <cellStyle name="Hipervínculo" xfId="47536" builtinId="8" hidden="1"/>
    <cellStyle name="Hipervínculo" xfId="47538" builtinId="8" hidden="1"/>
    <cellStyle name="Hipervínculo" xfId="47540" builtinId="8" hidden="1"/>
    <cellStyle name="Hipervínculo" xfId="47542" builtinId="8" hidden="1"/>
    <cellStyle name="Hipervínculo" xfId="47544" builtinId="8" hidden="1"/>
    <cellStyle name="Hipervínculo" xfId="47546" builtinId="8" hidden="1"/>
    <cellStyle name="Hipervínculo" xfId="47548" builtinId="8" hidden="1"/>
    <cellStyle name="Hipervínculo" xfId="47550" builtinId="8" hidden="1"/>
    <cellStyle name="Hipervínculo" xfId="47552" builtinId="8" hidden="1"/>
    <cellStyle name="Hipervínculo" xfId="47554" builtinId="8" hidden="1"/>
    <cellStyle name="Hipervínculo" xfId="47556" builtinId="8" hidden="1"/>
    <cellStyle name="Hipervínculo" xfId="47558" builtinId="8" hidden="1"/>
    <cellStyle name="Hipervínculo" xfId="47560" builtinId="8" hidden="1"/>
    <cellStyle name="Hipervínculo" xfId="47562" builtinId="8" hidden="1"/>
    <cellStyle name="Hipervínculo" xfId="47564" builtinId="8" hidden="1"/>
    <cellStyle name="Hipervínculo" xfId="47566" builtinId="8" hidden="1"/>
    <cellStyle name="Hipervínculo" xfId="47568" builtinId="8" hidden="1"/>
    <cellStyle name="Hipervínculo" xfId="47570" builtinId="8" hidden="1"/>
    <cellStyle name="Hipervínculo" xfId="47572" builtinId="8" hidden="1"/>
    <cellStyle name="Hipervínculo" xfId="47574" builtinId="8" hidden="1"/>
    <cellStyle name="Hipervínculo" xfId="47576" builtinId="8" hidden="1"/>
    <cellStyle name="Hipervínculo" xfId="47578" builtinId="8" hidden="1"/>
    <cellStyle name="Hipervínculo" xfId="47580" builtinId="8" hidden="1"/>
    <cellStyle name="Hipervínculo" xfId="47582" builtinId="8" hidden="1"/>
    <cellStyle name="Hipervínculo" xfId="47584" builtinId="8" hidden="1"/>
    <cellStyle name="Hipervínculo" xfId="47586" builtinId="8" hidden="1"/>
    <cellStyle name="Hipervínculo" xfId="47588" builtinId="8" hidden="1"/>
    <cellStyle name="Hipervínculo" xfId="47590" builtinId="8" hidden="1"/>
    <cellStyle name="Hipervínculo" xfId="47592" builtinId="8" hidden="1"/>
    <cellStyle name="Hipervínculo" xfId="47594" builtinId="8" hidden="1"/>
    <cellStyle name="Hipervínculo" xfId="47596" builtinId="8" hidden="1"/>
    <cellStyle name="Hipervínculo" xfId="47598" builtinId="8" hidden="1"/>
    <cellStyle name="Hipervínculo" xfId="47600" builtinId="8" hidden="1"/>
    <cellStyle name="Hipervínculo" xfId="47602" builtinId="8" hidden="1"/>
    <cellStyle name="Hipervínculo" xfId="47604" builtinId="8" hidden="1"/>
    <cellStyle name="Hipervínculo" xfId="47606" builtinId="8" hidden="1"/>
    <cellStyle name="Hipervínculo" xfId="47608" builtinId="8" hidden="1"/>
    <cellStyle name="Hipervínculo" xfId="47610" builtinId="8" hidden="1"/>
    <cellStyle name="Hipervínculo" xfId="47612" builtinId="8" hidden="1"/>
    <cellStyle name="Hipervínculo" xfId="47614" builtinId="8" hidden="1"/>
    <cellStyle name="Hipervínculo" xfId="47616" builtinId="8" hidden="1"/>
    <cellStyle name="Hipervínculo" xfId="47618" builtinId="8" hidden="1"/>
    <cellStyle name="Hipervínculo" xfId="47620" builtinId="8" hidden="1"/>
    <cellStyle name="Hipervínculo" xfId="47622" builtinId="8" hidden="1"/>
    <cellStyle name="Hipervínculo" xfId="47624" builtinId="8" hidden="1"/>
    <cellStyle name="Hipervínculo" xfId="47626" builtinId="8" hidden="1"/>
    <cellStyle name="Hipervínculo" xfId="47628" builtinId="8" hidden="1"/>
    <cellStyle name="Hipervínculo" xfId="47630" builtinId="8" hidden="1"/>
    <cellStyle name="Hipervínculo" xfId="47632" builtinId="8" hidden="1"/>
    <cellStyle name="Hipervínculo" xfId="47634" builtinId="8" hidden="1"/>
    <cellStyle name="Hipervínculo" xfId="47636" builtinId="8" hidden="1"/>
    <cellStyle name="Hipervínculo" xfId="47638" builtinId="8" hidden="1"/>
    <cellStyle name="Hipervínculo" xfId="47640" builtinId="8" hidden="1"/>
    <cellStyle name="Hipervínculo" xfId="47642" builtinId="8" hidden="1"/>
    <cellStyle name="Hipervínculo" xfId="47644" builtinId="8" hidden="1"/>
    <cellStyle name="Hipervínculo" xfId="47646" builtinId="8" hidden="1"/>
    <cellStyle name="Hipervínculo" xfId="47648" builtinId="8" hidden="1"/>
    <cellStyle name="Hipervínculo" xfId="47650" builtinId="8" hidden="1"/>
    <cellStyle name="Hipervínculo" xfId="47652" builtinId="8" hidden="1"/>
    <cellStyle name="Hipervínculo" xfId="47654" builtinId="8" hidden="1"/>
    <cellStyle name="Hipervínculo" xfId="47656" builtinId="8" hidden="1"/>
    <cellStyle name="Hipervínculo" xfId="47658" builtinId="8" hidden="1"/>
    <cellStyle name="Hipervínculo" xfId="47660" builtinId="8" hidden="1"/>
    <cellStyle name="Hipervínculo" xfId="47662" builtinId="8" hidden="1"/>
    <cellStyle name="Hipervínculo" xfId="47664" builtinId="8" hidden="1"/>
    <cellStyle name="Hipervínculo" xfId="47666" builtinId="8" hidden="1"/>
    <cellStyle name="Hipervínculo" xfId="47668" builtinId="8" hidden="1"/>
    <cellStyle name="Hipervínculo" xfId="47670" builtinId="8" hidden="1"/>
    <cellStyle name="Hipervínculo" xfId="47672" builtinId="8" hidden="1"/>
    <cellStyle name="Hipervínculo" xfId="47674" builtinId="8" hidden="1"/>
    <cellStyle name="Hipervínculo" xfId="47676" builtinId="8" hidden="1"/>
    <cellStyle name="Hipervínculo" xfId="47678" builtinId="8" hidden="1"/>
    <cellStyle name="Hipervínculo" xfId="47680" builtinId="8" hidden="1"/>
    <cellStyle name="Hipervínculo" xfId="47682" builtinId="8" hidden="1"/>
    <cellStyle name="Hipervínculo" xfId="47684" builtinId="8" hidden="1"/>
    <cellStyle name="Hipervínculo" xfId="47686" builtinId="8" hidden="1"/>
    <cellStyle name="Hipervínculo" xfId="47688" builtinId="8" hidden="1"/>
    <cellStyle name="Hipervínculo" xfId="47690" builtinId="8" hidden="1"/>
    <cellStyle name="Hipervínculo" xfId="47692" builtinId="8" hidden="1"/>
    <cellStyle name="Hipervínculo" xfId="47694" builtinId="8" hidden="1"/>
    <cellStyle name="Hipervínculo" xfId="47696" builtinId="8" hidden="1"/>
    <cellStyle name="Hipervínculo" xfId="47698" builtinId="8" hidden="1"/>
    <cellStyle name="Hipervínculo" xfId="47700" builtinId="8" hidden="1"/>
    <cellStyle name="Hipervínculo" xfId="47702" builtinId="8" hidden="1"/>
    <cellStyle name="Hipervínculo" xfId="47704" builtinId="8" hidden="1"/>
    <cellStyle name="Hipervínculo" xfId="47706" builtinId="8" hidden="1"/>
    <cellStyle name="Hipervínculo" xfId="47708" builtinId="8" hidden="1"/>
    <cellStyle name="Hipervínculo" xfId="47710" builtinId="8" hidden="1"/>
    <cellStyle name="Hipervínculo" xfId="47712" builtinId="8" hidden="1"/>
    <cellStyle name="Hipervínculo" xfId="47714" builtinId="8" hidden="1"/>
    <cellStyle name="Hipervínculo" xfId="47716" builtinId="8" hidden="1"/>
    <cellStyle name="Hipervínculo" xfId="47718" builtinId="8" hidden="1"/>
    <cellStyle name="Hipervínculo" xfId="47720" builtinId="8" hidden="1"/>
    <cellStyle name="Hipervínculo" xfId="47722" builtinId="8" hidden="1"/>
    <cellStyle name="Hipervínculo" xfId="47724" builtinId="8" hidden="1"/>
    <cellStyle name="Hipervínculo" xfId="47726" builtinId="8" hidden="1"/>
    <cellStyle name="Hipervínculo" xfId="47728" builtinId="8" hidden="1"/>
    <cellStyle name="Hipervínculo" xfId="47730" builtinId="8" hidden="1"/>
    <cellStyle name="Hipervínculo" xfId="47732" builtinId="8" hidden="1"/>
    <cellStyle name="Hipervínculo" xfId="47734" builtinId="8" hidden="1"/>
    <cellStyle name="Hipervínculo" xfId="47736" builtinId="8" hidden="1"/>
    <cellStyle name="Hipervínculo" xfId="47738" builtinId="8" hidden="1"/>
    <cellStyle name="Hipervínculo" xfId="47740" builtinId="8" hidden="1"/>
    <cellStyle name="Hipervínculo" xfId="47742" builtinId="8" hidden="1"/>
    <cellStyle name="Hipervínculo" xfId="47744" builtinId="8" hidden="1"/>
    <cellStyle name="Hipervínculo" xfId="47746" builtinId="8" hidden="1"/>
    <cellStyle name="Hipervínculo" xfId="47748" builtinId="8" hidden="1"/>
    <cellStyle name="Hipervínculo" xfId="47750" builtinId="8" hidden="1"/>
    <cellStyle name="Hipervínculo" xfId="47752" builtinId="8" hidden="1"/>
    <cellStyle name="Hipervínculo" xfId="47754" builtinId="8" hidden="1"/>
    <cellStyle name="Hipervínculo" xfId="47756" builtinId="8" hidden="1"/>
    <cellStyle name="Hipervínculo" xfId="47758" builtinId="8" hidden="1"/>
    <cellStyle name="Hipervínculo" xfId="47760" builtinId="8" hidden="1"/>
    <cellStyle name="Hipervínculo" xfId="47762" builtinId="8" hidden="1"/>
    <cellStyle name="Hipervínculo" xfId="47764" builtinId="8" hidden="1"/>
    <cellStyle name="Hipervínculo" xfId="47766" builtinId="8" hidden="1"/>
    <cellStyle name="Hipervínculo" xfId="47768" builtinId="8" hidden="1"/>
    <cellStyle name="Hipervínculo" xfId="47770" builtinId="8" hidden="1"/>
    <cellStyle name="Hipervínculo" xfId="47772" builtinId="8" hidden="1"/>
    <cellStyle name="Hipervínculo" xfId="47774" builtinId="8" hidden="1"/>
    <cellStyle name="Hipervínculo" xfId="47776" builtinId="8" hidden="1"/>
    <cellStyle name="Hipervínculo" xfId="47778" builtinId="8" hidden="1"/>
    <cellStyle name="Hipervínculo" xfId="47780" builtinId="8" hidden="1"/>
    <cellStyle name="Hipervínculo" xfId="47782" builtinId="8" hidden="1"/>
    <cellStyle name="Hipervínculo" xfId="47784" builtinId="8" hidden="1"/>
    <cellStyle name="Hipervínculo" xfId="47786" builtinId="8" hidden="1"/>
    <cellStyle name="Hipervínculo" xfId="47788" builtinId="8" hidden="1"/>
    <cellStyle name="Hipervínculo" xfId="47790" builtinId="8" hidden="1"/>
    <cellStyle name="Hipervínculo" xfId="47792" builtinId="8" hidden="1"/>
    <cellStyle name="Hipervínculo" xfId="47794" builtinId="8" hidden="1"/>
    <cellStyle name="Hipervínculo" xfId="47796" builtinId="8" hidden="1"/>
    <cellStyle name="Hipervínculo" xfId="47798" builtinId="8" hidden="1"/>
    <cellStyle name="Hipervínculo" xfId="47800" builtinId="8" hidden="1"/>
    <cellStyle name="Hipervínculo" xfId="47802" builtinId="8" hidden="1"/>
    <cellStyle name="Hipervínculo" xfId="47804" builtinId="8" hidden="1"/>
    <cellStyle name="Hipervínculo" xfId="47806" builtinId="8" hidden="1"/>
    <cellStyle name="Hipervínculo" xfId="47808" builtinId="8" hidden="1"/>
    <cellStyle name="Hipervínculo" xfId="47810" builtinId="8" hidden="1"/>
    <cellStyle name="Hipervínculo" xfId="47812" builtinId="8" hidden="1"/>
    <cellStyle name="Hipervínculo" xfId="47814" builtinId="8" hidden="1"/>
    <cellStyle name="Hipervínculo" xfId="47816" builtinId="8" hidden="1"/>
    <cellStyle name="Hipervínculo" xfId="47818" builtinId="8" hidden="1"/>
    <cellStyle name="Hipervínculo" xfId="47820" builtinId="8" hidden="1"/>
    <cellStyle name="Hipervínculo" xfId="47822" builtinId="8" hidden="1"/>
    <cellStyle name="Hipervínculo" xfId="47824" builtinId="8" hidden="1"/>
    <cellStyle name="Hipervínculo" xfId="47826" builtinId="8" hidden="1"/>
    <cellStyle name="Hipervínculo" xfId="47828" builtinId="8" hidden="1"/>
    <cellStyle name="Hipervínculo" xfId="47830" builtinId="8" hidden="1"/>
    <cellStyle name="Hipervínculo" xfId="47832" builtinId="8" hidden="1"/>
    <cellStyle name="Hipervínculo" xfId="47834" builtinId="8" hidden="1"/>
    <cellStyle name="Hipervínculo" xfId="47836" builtinId="8" hidden="1"/>
    <cellStyle name="Hipervínculo" xfId="47838" builtinId="8" hidden="1"/>
    <cellStyle name="Hipervínculo" xfId="47840" builtinId="8" hidden="1"/>
    <cellStyle name="Hipervínculo" xfId="47842" builtinId="8" hidden="1"/>
    <cellStyle name="Hipervínculo" xfId="47844" builtinId="8" hidden="1"/>
    <cellStyle name="Hipervínculo" xfId="47846" builtinId="8" hidden="1"/>
    <cellStyle name="Hipervínculo" xfId="47848" builtinId="8" hidden="1"/>
    <cellStyle name="Hipervínculo" xfId="47850" builtinId="8" hidden="1"/>
    <cellStyle name="Hipervínculo" xfId="47852" builtinId="8" hidden="1"/>
    <cellStyle name="Hipervínculo" xfId="47854" builtinId="8" hidden="1"/>
    <cellStyle name="Hipervínculo" xfId="47856" builtinId="8" hidden="1"/>
    <cellStyle name="Hipervínculo" xfId="47858" builtinId="8" hidden="1"/>
    <cellStyle name="Hipervínculo" xfId="47860" builtinId="8" hidden="1"/>
    <cellStyle name="Hipervínculo" xfId="47862" builtinId="8" hidden="1"/>
    <cellStyle name="Hipervínculo" xfId="47864" builtinId="8" hidden="1"/>
    <cellStyle name="Hipervínculo" xfId="47866" builtinId="8" hidden="1"/>
    <cellStyle name="Hipervínculo" xfId="47868" builtinId="8" hidden="1"/>
    <cellStyle name="Hipervínculo" xfId="47870" builtinId="8" hidden="1"/>
    <cellStyle name="Hipervínculo" xfId="47872" builtinId="8" hidden="1"/>
    <cellStyle name="Hipervínculo" xfId="47874" builtinId="8" hidden="1"/>
    <cellStyle name="Hipervínculo" xfId="47876" builtinId="8" hidden="1"/>
    <cellStyle name="Hipervínculo" xfId="47878" builtinId="8" hidden="1"/>
    <cellStyle name="Hipervínculo" xfId="47880" builtinId="8" hidden="1"/>
    <cellStyle name="Hipervínculo" xfId="47882" builtinId="8" hidden="1"/>
    <cellStyle name="Hipervínculo" xfId="47884" builtinId="8" hidden="1"/>
    <cellStyle name="Hipervínculo" xfId="47886" builtinId="8" hidden="1"/>
    <cellStyle name="Hipervínculo" xfId="47888" builtinId="8" hidden="1"/>
    <cellStyle name="Hipervínculo" xfId="47890" builtinId="8" hidden="1"/>
    <cellStyle name="Hipervínculo" xfId="47892" builtinId="8" hidden="1"/>
    <cellStyle name="Hipervínculo" xfId="47894" builtinId="8" hidden="1"/>
    <cellStyle name="Hipervínculo" xfId="47896" builtinId="8" hidden="1"/>
    <cellStyle name="Hipervínculo" xfId="47898" builtinId="8" hidden="1"/>
    <cellStyle name="Hipervínculo" xfId="47900" builtinId="8" hidden="1"/>
    <cellStyle name="Hipervínculo" xfId="47902" builtinId="8" hidden="1"/>
    <cellStyle name="Hipervínculo" xfId="47904" builtinId="8" hidden="1"/>
    <cellStyle name="Hipervínculo" xfId="47906" builtinId="8" hidden="1"/>
    <cellStyle name="Hipervínculo" xfId="47908" builtinId="8" hidden="1"/>
    <cellStyle name="Hipervínculo" xfId="47910" builtinId="8" hidden="1"/>
    <cellStyle name="Hipervínculo" xfId="47912" builtinId="8" hidden="1"/>
    <cellStyle name="Hipervínculo" xfId="47914" builtinId="8" hidden="1"/>
    <cellStyle name="Hipervínculo" xfId="47916" builtinId="8" hidden="1"/>
    <cellStyle name="Hipervínculo" xfId="47918" builtinId="8" hidden="1"/>
    <cellStyle name="Hipervínculo" xfId="47920" builtinId="8" hidden="1"/>
    <cellStyle name="Hipervínculo" xfId="47922" builtinId="8" hidden="1"/>
    <cellStyle name="Hipervínculo" xfId="47924" builtinId="8" hidden="1"/>
    <cellStyle name="Hipervínculo" xfId="47926" builtinId="8" hidden="1"/>
    <cellStyle name="Hipervínculo" xfId="47928" builtinId="8" hidden="1"/>
    <cellStyle name="Hipervínculo" xfId="47930" builtinId="8" hidden="1"/>
    <cellStyle name="Hipervínculo" xfId="47932" builtinId="8" hidden="1"/>
    <cellStyle name="Hipervínculo" xfId="47934" builtinId="8" hidden="1"/>
    <cellStyle name="Hipervínculo" xfId="47936" builtinId="8" hidden="1"/>
    <cellStyle name="Hipervínculo" xfId="47938" builtinId="8" hidden="1"/>
    <cellStyle name="Hipervínculo" xfId="47940" builtinId="8" hidden="1"/>
    <cellStyle name="Hipervínculo" xfId="47942" builtinId="8" hidden="1"/>
    <cellStyle name="Hipervínculo" xfId="47944" builtinId="8" hidden="1"/>
    <cellStyle name="Hipervínculo" xfId="47946" builtinId="8" hidden="1"/>
    <cellStyle name="Hipervínculo" xfId="47948" builtinId="8" hidden="1"/>
    <cellStyle name="Hipervínculo" xfId="47950" builtinId="8" hidden="1"/>
    <cellStyle name="Hipervínculo" xfId="47952" builtinId="8" hidden="1"/>
    <cellStyle name="Hipervínculo" xfId="47954" builtinId="8" hidden="1"/>
    <cellStyle name="Hipervínculo" xfId="47956" builtinId="8" hidden="1"/>
    <cellStyle name="Hipervínculo" xfId="47958" builtinId="8" hidden="1"/>
    <cellStyle name="Hipervínculo" xfId="47960" builtinId="8" hidden="1"/>
    <cellStyle name="Hipervínculo" xfId="47962" builtinId="8" hidden="1"/>
    <cellStyle name="Hipervínculo" xfId="47964" builtinId="8" hidden="1"/>
    <cellStyle name="Hipervínculo" xfId="47966" builtinId="8" hidden="1"/>
    <cellStyle name="Hipervínculo" xfId="47968" builtinId="8" hidden="1"/>
    <cellStyle name="Hipervínculo" xfId="47970" builtinId="8" hidden="1"/>
    <cellStyle name="Hipervínculo" xfId="47972" builtinId="8" hidden="1"/>
    <cellStyle name="Hipervínculo" xfId="47974" builtinId="8" hidden="1"/>
    <cellStyle name="Hipervínculo" xfId="47976" builtinId="8" hidden="1"/>
    <cellStyle name="Hipervínculo" xfId="47978" builtinId="8" hidden="1"/>
    <cellStyle name="Hipervínculo" xfId="47980" builtinId="8" hidden="1"/>
    <cellStyle name="Hipervínculo" xfId="47982" builtinId="8" hidden="1"/>
    <cellStyle name="Hipervínculo" xfId="47984" builtinId="8" hidden="1"/>
    <cellStyle name="Hipervínculo" xfId="47986" builtinId="8" hidden="1"/>
    <cellStyle name="Hipervínculo" xfId="47988" builtinId="8" hidden="1"/>
    <cellStyle name="Hipervínculo" xfId="47990" builtinId="8" hidden="1"/>
    <cellStyle name="Hipervínculo" xfId="47992" builtinId="8" hidden="1"/>
    <cellStyle name="Hipervínculo" xfId="47994" builtinId="8" hidden="1"/>
    <cellStyle name="Hipervínculo" xfId="47996" builtinId="8" hidden="1"/>
    <cellStyle name="Hipervínculo" xfId="47998" builtinId="8" hidden="1"/>
    <cellStyle name="Hipervínculo" xfId="48000" builtinId="8" hidden="1"/>
    <cellStyle name="Hipervínculo" xfId="48002" builtinId="8" hidden="1"/>
    <cellStyle name="Hipervínculo" xfId="48004" builtinId="8" hidden="1"/>
    <cellStyle name="Hipervínculo" xfId="48006" builtinId="8" hidden="1"/>
    <cellStyle name="Hipervínculo" xfId="48008" builtinId="8" hidden="1"/>
    <cellStyle name="Hipervínculo" xfId="48010" builtinId="8" hidden="1"/>
    <cellStyle name="Hipervínculo" xfId="48012" builtinId="8" hidden="1"/>
    <cellStyle name="Hipervínculo" xfId="48014" builtinId="8" hidden="1"/>
    <cellStyle name="Hipervínculo" xfId="48016" builtinId="8" hidden="1"/>
    <cellStyle name="Hipervínculo" xfId="48018" builtinId="8" hidden="1"/>
    <cellStyle name="Hipervínculo" xfId="48020" builtinId="8" hidden="1"/>
    <cellStyle name="Hipervínculo" xfId="48022" builtinId="8" hidden="1"/>
    <cellStyle name="Hipervínculo" xfId="48024" builtinId="8" hidden="1"/>
    <cellStyle name="Hipervínculo" xfId="48026" builtinId="8" hidden="1"/>
    <cellStyle name="Hipervínculo" xfId="48028" builtinId="8" hidden="1"/>
    <cellStyle name="Hipervínculo" xfId="48030" builtinId="8" hidden="1"/>
    <cellStyle name="Hipervínculo" xfId="48032" builtinId="8" hidden="1"/>
    <cellStyle name="Hipervínculo" xfId="48034" builtinId="8" hidden="1"/>
    <cellStyle name="Hipervínculo" xfId="48036" builtinId="8" hidden="1"/>
    <cellStyle name="Hipervínculo" xfId="48038" builtinId="8" hidden="1"/>
    <cellStyle name="Hipervínculo" xfId="48040" builtinId="8" hidden="1"/>
    <cellStyle name="Hipervínculo" xfId="48042" builtinId="8" hidden="1"/>
    <cellStyle name="Hipervínculo" xfId="48044" builtinId="8" hidden="1"/>
    <cellStyle name="Hipervínculo" xfId="48046" builtinId="8" hidden="1"/>
    <cellStyle name="Hipervínculo" xfId="48048" builtinId="8" hidden="1"/>
    <cellStyle name="Hipervínculo" xfId="48050" builtinId="8" hidden="1"/>
    <cellStyle name="Hipervínculo" xfId="48052" builtinId="8" hidden="1"/>
    <cellStyle name="Hipervínculo" xfId="48054" builtinId="8" hidden="1"/>
    <cellStyle name="Hipervínculo" xfId="48056" builtinId="8" hidden="1"/>
    <cellStyle name="Hipervínculo" xfId="48058" builtinId="8" hidden="1"/>
    <cellStyle name="Hipervínculo" xfId="48060" builtinId="8" hidden="1"/>
    <cellStyle name="Hipervínculo" xfId="48062" builtinId="8" hidden="1"/>
    <cellStyle name="Hipervínculo" xfId="48064" builtinId="8" hidden="1"/>
    <cellStyle name="Hipervínculo" xfId="48066" builtinId="8" hidden="1"/>
    <cellStyle name="Hipervínculo" xfId="48068" builtinId="8" hidden="1"/>
    <cellStyle name="Hipervínculo" xfId="48070" builtinId="8" hidden="1"/>
    <cellStyle name="Hipervínculo" xfId="48072" builtinId="8" hidden="1"/>
    <cellStyle name="Hipervínculo" xfId="48074" builtinId="8" hidden="1"/>
    <cellStyle name="Hipervínculo" xfId="48076" builtinId="8" hidden="1"/>
    <cellStyle name="Hipervínculo" xfId="48078" builtinId="8" hidden="1"/>
    <cellStyle name="Hipervínculo" xfId="48080" builtinId="8" hidden="1"/>
    <cellStyle name="Hipervínculo" xfId="48082" builtinId="8" hidden="1"/>
    <cellStyle name="Hipervínculo" xfId="48084" builtinId="8" hidden="1"/>
    <cellStyle name="Hipervínculo" xfId="48086" builtinId="8" hidden="1"/>
    <cellStyle name="Hipervínculo" xfId="48088" builtinId="8" hidden="1"/>
    <cellStyle name="Hipervínculo" xfId="48090" builtinId="8" hidden="1"/>
    <cellStyle name="Hipervínculo" xfId="48092" builtinId="8" hidden="1"/>
    <cellStyle name="Hipervínculo" xfId="48094" builtinId="8" hidden="1"/>
    <cellStyle name="Hipervínculo" xfId="48096" builtinId="8" hidden="1"/>
    <cellStyle name="Hipervínculo" xfId="48098" builtinId="8" hidden="1"/>
    <cellStyle name="Hipervínculo" xfId="48100" builtinId="8" hidden="1"/>
    <cellStyle name="Hipervínculo" xfId="48102" builtinId="8" hidden="1"/>
    <cellStyle name="Hipervínculo" xfId="48104" builtinId="8" hidden="1"/>
    <cellStyle name="Hipervínculo" xfId="48106" builtinId="8" hidden="1"/>
    <cellStyle name="Hipervínculo" xfId="48108" builtinId="8" hidden="1"/>
    <cellStyle name="Hipervínculo" xfId="48110" builtinId="8" hidden="1"/>
    <cellStyle name="Hipervínculo" xfId="48112" builtinId="8" hidden="1"/>
    <cellStyle name="Hipervínculo" xfId="48114" builtinId="8" hidden="1"/>
    <cellStyle name="Hipervínculo" xfId="48116" builtinId="8" hidden="1"/>
    <cellStyle name="Hipervínculo" xfId="48118" builtinId="8" hidden="1"/>
    <cellStyle name="Hipervínculo" xfId="48120" builtinId="8" hidden="1"/>
    <cellStyle name="Hipervínculo" xfId="48122" builtinId="8" hidden="1"/>
    <cellStyle name="Hipervínculo" xfId="48124" builtinId="8" hidden="1"/>
    <cellStyle name="Hipervínculo" xfId="48126" builtinId="8" hidden="1"/>
    <cellStyle name="Hipervínculo" xfId="48128" builtinId="8" hidden="1"/>
    <cellStyle name="Hipervínculo" xfId="48130" builtinId="8" hidden="1"/>
    <cellStyle name="Hipervínculo" xfId="48132" builtinId="8" hidden="1"/>
    <cellStyle name="Hipervínculo" xfId="48134" builtinId="8" hidden="1"/>
    <cellStyle name="Hipervínculo" xfId="48136" builtinId="8" hidden="1"/>
    <cellStyle name="Hipervínculo" xfId="48138" builtinId="8" hidden="1"/>
    <cellStyle name="Hipervínculo" xfId="48140" builtinId="8" hidden="1"/>
    <cellStyle name="Hipervínculo" xfId="48142" builtinId="8" hidden="1"/>
    <cellStyle name="Hipervínculo" xfId="48144" builtinId="8" hidden="1"/>
    <cellStyle name="Hipervínculo" xfId="48146" builtinId="8" hidden="1"/>
    <cellStyle name="Hipervínculo" xfId="48148" builtinId="8" hidden="1"/>
    <cellStyle name="Hipervínculo" xfId="48150" builtinId="8" hidden="1"/>
    <cellStyle name="Hipervínculo" xfId="48152" builtinId="8" hidden="1"/>
    <cellStyle name="Hipervínculo" xfId="48154" builtinId="8" hidden="1"/>
    <cellStyle name="Hipervínculo" xfId="48156" builtinId="8" hidden="1"/>
    <cellStyle name="Hipervínculo" xfId="48158" builtinId="8" hidden="1"/>
    <cellStyle name="Hipervínculo" xfId="48160" builtinId="8" hidden="1"/>
    <cellStyle name="Hipervínculo" xfId="48162" builtinId="8" hidden="1"/>
    <cellStyle name="Hipervínculo" xfId="48164" builtinId="8" hidden="1"/>
    <cellStyle name="Hipervínculo" xfId="48166" builtinId="8" hidden="1"/>
    <cellStyle name="Hipervínculo" xfId="48168" builtinId="8" hidden="1"/>
    <cellStyle name="Hipervínculo" xfId="48170" builtinId="8" hidden="1"/>
    <cellStyle name="Hipervínculo" xfId="48172" builtinId="8" hidden="1"/>
    <cellStyle name="Hipervínculo" xfId="48174" builtinId="8" hidden="1"/>
    <cellStyle name="Hipervínculo" xfId="48176" builtinId="8" hidden="1"/>
    <cellStyle name="Hipervínculo" xfId="48178" builtinId="8" hidden="1"/>
    <cellStyle name="Hipervínculo" xfId="48180" builtinId="8" hidden="1"/>
    <cellStyle name="Hipervínculo" xfId="48182" builtinId="8" hidden="1"/>
    <cellStyle name="Hipervínculo" xfId="48184" builtinId="8" hidden="1"/>
    <cellStyle name="Hipervínculo" xfId="48186" builtinId="8" hidden="1"/>
    <cellStyle name="Hipervínculo" xfId="48188" builtinId="8" hidden="1"/>
    <cellStyle name="Hipervínculo" xfId="48190" builtinId="8" hidden="1"/>
    <cellStyle name="Hipervínculo" xfId="48192" builtinId="8" hidden="1"/>
    <cellStyle name="Hipervínculo" xfId="48194" builtinId="8" hidden="1"/>
    <cellStyle name="Hipervínculo" xfId="48196" builtinId="8" hidden="1"/>
    <cellStyle name="Hipervínculo" xfId="48198" builtinId="8" hidden="1"/>
    <cellStyle name="Hipervínculo" xfId="48200" builtinId="8" hidden="1"/>
    <cellStyle name="Hipervínculo" xfId="48202" builtinId="8" hidden="1"/>
    <cellStyle name="Hipervínculo" xfId="48204" builtinId="8" hidden="1"/>
    <cellStyle name="Hipervínculo" xfId="48206" builtinId="8" hidden="1"/>
    <cellStyle name="Hipervínculo" xfId="48208" builtinId="8" hidden="1"/>
    <cellStyle name="Hipervínculo" xfId="48210" builtinId="8" hidden="1"/>
    <cellStyle name="Hipervínculo" xfId="48212" builtinId="8" hidden="1"/>
    <cellStyle name="Hipervínculo" xfId="48214" builtinId="8" hidden="1"/>
    <cellStyle name="Hipervínculo" xfId="48216" builtinId="8" hidden="1"/>
    <cellStyle name="Hipervínculo" xfId="48218" builtinId="8" hidden="1"/>
    <cellStyle name="Hipervínculo" xfId="48220" builtinId="8" hidden="1"/>
    <cellStyle name="Hipervínculo" xfId="48222" builtinId="8" hidden="1"/>
    <cellStyle name="Hipervínculo" xfId="48224" builtinId="8" hidden="1"/>
    <cellStyle name="Hipervínculo" xfId="48226" builtinId="8" hidden="1"/>
    <cellStyle name="Hipervínculo" xfId="48228" builtinId="8" hidden="1"/>
    <cellStyle name="Hipervínculo" xfId="48230" builtinId="8" hidden="1"/>
    <cellStyle name="Hipervínculo" xfId="48232" builtinId="8" hidden="1"/>
    <cellStyle name="Hipervínculo" xfId="48234" builtinId="8" hidden="1"/>
    <cellStyle name="Hipervínculo" xfId="48236" builtinId="8" hidden="1"/>
    <cellStyle name="Hipervínculo" xfId="48238" builtinId="8" hidden="1"/>
    <cellStyle name="Hipervínculo" xfId="48240" builtinId="8" hidden="1"/>
    <cellStyle name="Hipervínculo" xfId="48242" builtinId="8" hidden="1"/>
    <cellStyle name="Hipervínculo" xfId="48244" builtinId="8" hidden="1"/>
    <cellStyle name="Hipervínculo" xfId="48246" builtinId="8" hidden="1"/>
    <cellStyle name="Hipervínculo" xfId="48248" builtinId="8" hidden="1"/>
    <cellStyle name="Hipervínculo" xfId="48250" builtinId="8" hidden="1"/>
    <cellStyle name="Hipervínculo" xfId="48252" builtinId="8" hidden="1"/>
    <cellStyle name="Hipervínculo" xfId="48254" builtinId="8" hidden="1"/>
    <cellStyle name="Hipervínculo" xfId="48256" builtinId="8" hidden="1"/>
    <cellStyle name="Hipervínculo" xfId="48258" builtinId="8" hidden="1"/>
    <cellStyle name="Hipervínculo" xfId="48260" builtinId="8" hidden="1"/>
    <cellStyle name="Hipervínculo" xfId="48262" builtinId="8" hidden="1"/>
    <cellStyle name="Hipervínculo" xfId="48264" builtinId="8" hidden="1"/>
    <cellStyle name="Hipervínculo" xfId="48266" builtinId="8" hidden="1"/>
    <cellStyle name="Hipervínculo" xfId="48268" builtinId="8" hidden="1"/>
    <cellStyle name="Hipervínculo" xfId="48270" builtinId="8" hidden="1"/>
    <cellStyle name="Hipervínculo" xfId="48272" builtinId="8" hidden="1"/>
    <cellStyle name="Hipervínculo" xfId="48274" builtinId="8" hidden="1"/>
    <cellStyle name="Hipervínculo" xfId="48276" builtinId="8" hidden="1"/>
    <cellStyle name="Hipervínculo" xfId="48278" builtinId="8" hidden="1"/>
    <cellStyle name="Hipervínculo" xfId="48280" builtinId="8" hidden="1"/>
    <cellStyle name="Hipervínculo" xfId="48282" builtinId="8" hidden="1"/>
    <cellStyle name="Hipervínculo" xfId="48284" builtinId="8" hidden="1"/>
    <cellStyle name="Hipervínculo" xfId="48286" builtinId="8" hidden="1"/>
    <cellStyle name="Hipervínculo" xfId="48288" builtinId="8" hidden="1"/>
    <cellStyle name="Hipervínculo" xfId="48290" builtinId="8" hidden="1"/>
    <cellStyle name="Hipervínculo" xfId="48292" builtinId="8" hidden="1"/>
    <cellStyle name="Hipervínculo" xfId="48294" builtinId="8" hidden="1"/>
    <cellStyle name="Hipervínculo" xfId="48296" builtinId="8" hidden="1"/>
    <cellStyle name="Hipervínculo" xfId="48298" builtinId="8" hidden="1"/>
    <cellStyle name="Hipervínculo" xfId="48300" builtinId="8" hidden="1"/>
    <cellStyle name="Hipervínculo" xfId="48302" builtinId="8" hidden="1"/>
    <cellStyle name="Hipervínculo" xfId="48304" builtinId="8" hidden="1"/>
    <cellStyle name="Hipervínculo" xfId="48306" builtinId="8" hidden="1"/>
    <cellStyle name="Hipervínculo" xfId="48308" builtinId="8" hidden="1"/>
    <cellStyle name="Hipervínculo" xfId="48310" builtinId="8" hidden="1"/>
    <cellStyle name="Hipervínculo" xfId="48312" builtinId="8" hidden="1"/>
    <cellStyle name="Hipervínculo" xfId="48314" builtinId="8" hidden="1"/>
    <cellStyle name="Hipervínculo" xfId="48316" builtinId="8" hidden="1"/>
    <cellStyle name="Hipervínculo" xfId="48318" builtinId="8" hidden="1"/>
    <cellStyle name="Hipervínculo" xfId="48320" builtinId="8" hidden="1"/>
    <cellStyle name="Hipervínculo" xfId="48322" builtinId="8" hidden="1"/>
    <cellStyle name="Hipervínculo" xfId="48324" builtinId="8" hidden="1"/>
    <cellStyle name="Hipervínculo" xfId="48326" builtinId="8" hidden="1"/>
    <cellStyle name="Hipervínculo" xfId="48328" builtinId="8" hidden="1"/>
    <cellStyle name="Hipervínculo" xfId="48330" builtinId="8" hidden="1"/>
    <cellStyle name="Hipervínculo" xfId="48332" builtinId="8" hidden="1"/>
    <cellStyle name="Hipervínculo" xfId="48334" builtinId="8" hidden="1"/>
    <cellStyle name="Hipervínculo" xfId="48336" builtinId="8" hidden="1"/>
    <cellStyle name="Hipervínculo" xfId="48338" builtinId="8" hidden="1"/>
    <cellStyle name="Hipervínculo" xfId="48340" builtinId="8" hidden="1"/>
    <cellStyle name="Hipervínculo" xfId="48342" builtinId="8" hidden="1"/>
    <cellStyle name="Hipervínculo" xfId="48344" builtinId="8" hidden="1"/>
    <cellStyle name="Hipervínculo" xfId="48346" builtinId="8" hidden="1"/>
    <cellStyle name="Hipervínculo" xfId="48348" builtinId="8" hidden="1"/>
    <cellStyle name="Hipervínculo" xfId="48350" builtinId="8" hidden="1"/>
    <cellStyle name="Hipervínculo" xfId="48352" builtinId="8" hidden="1"/>
    <cellStyle name="Hipervínculo" xfId="48354" builtinId="8" hidden="1"/>
    <cellStyle name="Hipervínculo" xfId="48356" builtinId="8" hidden="1"/>
    <cellStyle name="Hipervínculo" xfId="48358" builtinId="8" hidden="1"/>
    <cellStyle name="Hipervínculo" xfId="48360" builtinId="8" hidden="1"/>
    <cellStyle name="Hipervínculo" xfId="48362" builtinId="8" hidden="1"/>
    <cellStyle name="Hipervínculo" xfId="48364" builtinId="8" hidden="1"/>
    <cellStyle name="Hipervínculo" xfId="48366" builtinId="8" hidden="1"/>
    <cellStyle name="Hipervínculo" xfId="48368" builtinId="8" hidden="1"/>
    <cellStyle name="Hipervínculo" xfId="48370" builtinId="8" hidden="1"/>
    <cellStyle name="Hipervínculo" xfId="48372" builtinId="8" hidden="1"/>
    <cellStyle name="Hipervínculo" xfId="48374" builtinId="8" hidden="1"/>
    <cellStyle name="Hipervínculo" xfId="48376" builtinId="8" hidden="1"/>
    <cellStyle name="Hipervínculo" xfId="48378" builtinId="8" hidden="1"/>
    <cellStyle name="Hipervínculo" xfId="48380" builtinId="8" hidden="1"/>
    <cellStyle name="Hipervínculo" xfId="48382" builtinId="8" hidden="1"/>
    <cellStyle name="Hipervínculo" xfId="48384" builtinId="8" hidden="1"/>
    <cellStyle name="Hipervínculo" xfId="48386" builtinId="8" hidden="1"/>
    <cellStyle name="Hipervínculo" xfId="48388" builtinId="8" hidden="1"/>
    <cellStyle name="Hipervínculo" xfId="48390" builtinId="8" hidden="1"/>
    <cellStyle name="Hipervínculo" xfId="48392" builtinId="8" hidden="1"/>
    <cellStyle name="Hipervínculo" xfId="48394" builtinId="8" hidden="1"/>
    <cellStyle name="Hipervínculo" xfId="48396" builtinId="8" hidden="1"/>
    <cellStyle name="Hipervínculo" xfId="48398" builtinId="8" hidden="1"/>
    <cellStyle name="Hipervínculo" xfId="48400" builtinId="8" hidden="1"/>
    <cellStyle name="Hipervínculo" xfId="48402" builtinId="8" hidden="1"/>
    <cellStyle name="Hipervínculo" xfId="48404" builtinId="8" hidden="1"/>
    <cellStyle name="Hipervínculo" xfId="48406" builtinId="8" hidden="1"/>
    <cellStyle name="Hipervínculo" xfId="48408" builtinId="8" hidden="1"/>
    <cellStyle name="Hipervínculo" xfId="48410" builtinId="8" hidden="1"/>
    <cellStyle name="Hipervínculo" xfId="48412" builtinId="8" hidden="1"/>
    <cellStyle name="Hipervínculo" xfId="48414" builtinId="8" hidden="1"/>
    <cellStyle name="Hipervínculo" xfId="48416" builtinId="8" hidden="1"/>
    <cellStyle name="Hipervínculo" xfId="48418" builtinId="8" hidden="1"/>
    <cellStyle name="Hipervínculo" xfId="48420" builtinId="8" hidden="1"/>
    <cellStyle name="Hipervínculo" xfId="48422" builtinId="8" hidden="1"/>
    <cellStyle name="Hipervínculo" xfId="48424" builtinId="8" hidden="1"/>
    <cellStyle name="Hipervínculo" xfId="48426" builtinId="8" hidden="1"/>
    <cellStyle name="Hipervínculo" xfId="48428" builtinId="8" hidden="1"/>
    <cellStyle name="Hipervínculo" xfId="48430" builtinId="8" hidden="1"/>
    <cellStyle name="Hipervínculo" xfId="48432" builtinId="8" hidden="1"/>
    <cellStyle name="Hipervínculo" xfId="48434" builtinId="8" hidden="1"/>
    <cellStyle name="Hipervínculo" xfId="48436" builtinId="8" hidden="1"/>
    <cellStyle name="Hipervínculo" xfId="48438" builtinId="8" hidden="1"/>
    <cellStyle name="Hipervínculo" xfId="48440" builtinId="8" hidden="1"/>
    <cellStyle name="Hipervínculo" xfId="48442" builtinId="8" hidden="1"/>
    <cellStyle name="Hipervínculo" xfId="48444" builtinId="8" hidden="1"/>
    <cellStyle name="Hipervínculo" xfId="48446" builtinId="8" hidden="1"/>
    <cellStyle name="Hipervínculo" xfId="48448" builtinId="8" hidden="1"/>
    <cellStyle name="Hipervínculo" xfId="48450" builtinId="8" hidden="1"/>
    <cellStyle name="Hipervínculo" xfId="48452" builtinId="8" hidden="1"/>
    <cellStyle name="Hipervínculo" xfId="48454" builtinId="8" hidden="1"/>
    <cellStyle name="Hipervínculo" xfId="48456" builtinId="8" hidden="1"/>
    <cellStyle name="Hipervínculo" xfId="48458" builtinId="8" hidden="1"/>
    <cellStyle name="Hipervínculo" xfId="48460" builtinId="8" hidden="1"/>
    <cellStyle name="Hipervínculo" xfId="48462" builtinId="8" hidden="1"/>
    <cellStyle name="Hipervínculo" xfId="48464" builtinId="8" hidden="1"/>
    <cellStyle name="Hipervínculo" xfId="48466" builtinId="8" hidden="1"/>
    <cellStyle name="Hipervínculo" xfId="48468" builtinId="8" hidden="1"/>
    <cellStyle name="Hipervínculo" xfId="48470" builtinId="8" hidden="1"/>
    <cellStyle name="Hipervínculo" xfId="48472" builtinId="8" hidden="1"/>
    <cellStyle name="Hipervínculo" xfId="48474" builtinId="8" hidden="1"/>
    <cellStyle name="Hipervínculo" xfId="48476" builtinId="8" hidden="1"/>
    <cellStyle name="Hipervínculo" xfId="48478" builtinId="8" hidden="1"/>
    <cellStyle name="Hipervínculo" xfId="48480" builtinId="8" hidden="1"/>
    <cellStyle name="Hipervínculo" xfId="48482" builtinId="8" hidden="1"/>
    <cellStyle name="Hipervínculo" xfId="48484" builtinId="8" hidden="1"/>
    <cellStyle name="Hipervínculo" xfId="48486" builtinId="8" hidden="1"/>
    <cellStyle name="Hipervínculo" xfId="48488" builtinId="8" hidden="1"/>
    <cellStyle name="Hipervínculo" xfId="48490" builtinId="8" hidden="1"/>
    <cellStyle name="Hipervínculo" xfId="48492" builtinId="8" hidden="1"/>
    <cellStyle name="Hipervínculo" xfId="48494" builtinId="8" hidden="1"/>
    <cellStyle name="Hipervínculo" xfId="48496" builtinId="8" hidden="1"/>
    <cellStyle name="Hipervínculo" xfId="48498" builtinId="8" hidden="1"/>
    <cellStyle name="Hipervínculo" xfId="48500" builtinId="8" hidden="1"/>
    <cellStyle name="Hipervínculo" xfId="48502" builtinId="8" hidden="1"/>
    <cellStyle name="Hipervínculo" xfId="48504" builtinId="8" hidden="1"/>
    <cellStyle name="Hipervínculo" xfId="48506" builtinId="8" hidden="1"/>
    <cellStyle name="Hipervínculo" xfId="48508" builtinId="8" hidden="1"/>
    <cellStyle name="Hipervínculo" xfId="48510" builtinId="8" hidden="1"/>
    <cellStyle name="Hipervínculo" xfId="48512" builtinId="8" hidden="1"/>
    <cellStyle name="Hipervínculo" xfId="48514" builtinId="8" hidden="1"/>
    <cellStyle name="Hipervínculo" xfId="48516" builtinId="8" hidden="1"/>
    <cellStyle name="Hipervínculo" xfId="48518" builtinId="8" hidden="1"/>
    <cellStyle name="Hipervínculo" xfId="48520" builtinId="8" hidden="1"/>
    <cellStyle name="Hipervínculo" xfId="48522" builtinId="8" hidden="1"/>
    <cellStyle name="Hipervínculo" xfId="48524" builtinId="8" hidden="1"/>
    <cellStyle name="Hipervínculo" xfId="48526" builtinId="8" hidden="1"/>
    <cellStyle name="Hipervínculo" xfId="48528" builtinId="8" hidden="1"/>
    <cellStyle name="Hipervínculo" xfId="48530" builtinId="8" hidden="1"/>
    <cellStyle name="Hipervínculo" xfId="48532" builtinId="8" hidden="1"/>
    <cellStyle name="Hipervínculo" xfId="48534" builtinId="8" hidden="1"/>
    <cellStyle name="Hipervínculo" xfId="48536" builtinId="8" hidden="1"/>
    <cellStyle name="Hipervínculo" xfId="48538" builtinId="8" hidden="1"/>
    <cellStyle name="Hipervínculo" xfId="48540" builtinId="8" hidden="1"/>
    <cellStyle name="Hipervínculo" xfId="48542" builtinId="8" hidden="1"/>
    <cellStyle name="Hipervínculo" xfId="48544" builtinId="8" hidden="1"/>
    <cellStyle name="Hipervínculo" xfId="48546" builtinId="8" hidden="1"/>
    <cellStyle name="Hipervínculo" xfId="48548" builtinId="8" hidden="1"/>
    <cellStyle name="Hipervínculo" xfId="48550" builtinId="8" hidden="1"/>
    <cellStyle name="Hipervínculo" xfId="48552" builtinId="8" hidden="1"/>
    <cellStyle name="Hipervínculo" xfId="48554" builtinId="8" hidden="1"/>
    <cellStyle name="Hipervínculo" xfId="48556" builtinId="8" hidden="1"/>
    <cellStyle name="Hipervínculo" xfId="48558" builtinId="8" hidden="1"/>
    <cellStyle name="Hipervínculo" xfId="48560" builtinId="8" hidden="1"/>
    <cellStyle name="Hipervínculo" xfId="48562" builtinId="8" hidden="1"/>
    <cellStyle name="Hipervínculo" xfId="48564" builtinId="8" hidden="1"/>
    <cellStyle name="Hipervínculo" xfId="48566" builtinId="8" hidden="1"/>
    <cellStyle name="Hipervínculo" xfId="48568" builtinId="8" hidden="1"/>
    <cellStyle name="Hipervínculo" xfId="48570" builtinId="8" hidden="1"/>
    <cellStyle name="Hipervínculo" xfId="48572" builtinId="8" hidden="1"/>
    <cellStyle name="Hipervínculo" xfId="48574" builtinId="8" hidden="1"/>
    <cellStyle name="Hipervínculo" xfId="48576" builtinId="8" hidden="1"/>
    <cellStyle name="Hipervínculo" xfId="48578" builtinId="8" hidden="1"/>
    <cellStyle name="Hipervínculo" xfId="48580" builtinId="8" hidden="1"/>
    <cellStyle name="Hipervínculo" xfId="48582" builtinId="8" hidden="1"/>
    <cellStyle name="Hipervínculo" xfId="48584" builtinId="8" hidden="1"/>
    <cellStyle name="Hipervínculo" xfId="48586" builtinId="8" hidden="1"/>
    <cellStyle name="Hipervínculo" xfId="48588" builtinId="8" hidden="1"/>
    <cellStyle name="Hipervínculo" xfId="48590" builtinId="8" hidden="1"/>
    <cellStyle name="Hipervínculo" xfId="48592" builtinId="8" hidden="1"/>
    <cellStyle name="Hipervínculo" xfId="48594" builtinId="8" hidden="1"/>
    <cellStyle name="Hipervínculo" xfId="48596" builtinId="8" hidden="1"/>
    <cellStyle name="Hipervínculo" xfId="48598" builtinId="8" hidden="1"/>
    <cellStyle name="Hipervínculo" xfId="48600" builtinId="8" hidden="1"/>
    <cellStyle name="Hipervínculo" xfId="48602" builtinId="8" hidden="1"/>
    <cellStyle name="Hipervínculo" xfId="48604" builtinId="8" hidden="1"/>
    <cellStyle name="Hipervínculo" xfId="48606" builtinId="8" hidden="1"/>
    <cellStyle name="Hipervínculo" xfId="48608" builtinId="8" hidden="1"/>
    <cellStyle name="Hipervínculo" xfId="48610" builtinId="8" hidden="1"/>
    <cellStyle name="Hipervínculo" xfId="48612" builtinId="8" hidden="1"/>
    <cellStyle name="Hipervínculo" xfId="48614" builtinId="8" hidden="1"/>
    <cellStyle name="Hipervínculo" xfId="48616" builtinId="8" hidden="1"/>
    <cellStyle name="Hipervínculo" xfId="48618" builtinId="8" hidden="1"/>
    <cellStyle name="Hipervínculo" xfId="48620" builtinId="8" hidden="1"/>
    <cellStyle name="Hipervínculo" xfId="48622" builtinId="8" hidden="1"/>
    <cellStyle name="Hipervínculo" xfId="48624" builtinId="8" hidden="1"/>
    <cellStyle name="Hipervínculo" xfId="48626" builtinId="8" hidden="1"/>
    <cellStyle name="Hipervínculo" xfId="48628" builtinId="8" hidden="1"/>
    <cellStyle name="Hipervínculo" xfId="48630" builtinId="8" hidden="1"/>
    <cellStyle name="Hipervínculo" xfId="48632" builtinId="8" hidden="1"/>
    <cellStyle name="Hipervínculo" xfId="48634" builtinId="8" hidden="1"/>
    <cellStyle name="Hipervínculo" xfId="48636" builtinId="8" hidden="1"/>
    <cellStyle name="Hipervínculo" xfId="48638" builtinId="8" hidden="1"/>
    <cellStyle name="Hipervínculo" xfId="48640" builtinId="8" hidden="1"/>
    <cellStyle name="Hipervínculo" xfId="48642" builtinId="8" hidden="1"/>
    <cellStyle name="Hipervínculo" xfId="48644" builtinId="8" hidden="1"/>
    <cellStyle name="Hipervínculo" xfId="48646" builtinId="8" hidden="1"/>
    <cellStyle name="Hipervínculo" xfId="48648" builtinId="8" hidden="1"/>
    <cellStyle name="Hipervínculo" xfId="48650" builtinId="8" hidden="1"/>
    <cellStyle name="Hipervínculo" xfId="48652" builtinId="8" hidden="1"/>
    <cellStyle name="Hipervínculo" xfId="48654" builtinId="8" hidden="1"/>
    <cellStyle name="Hipervínculo" xfId="48656" builtinId="8" hidden="1"/>
    <cellStyle name="Hipervínculo" xfId="48658" builtinId="8" hidden="1"/>
    <cellStyle name="Hipervínculo" xfId="48660" builtinId="8" hidden="1"/>
    <cellStyle name="Hipervínculo" xfId="48662" builtinId="8" hidden="1"/>
    <cellStyle name="Hipervínculo" xfId="48664" builtinId="8" hidden="1"/>
    <cellStyle name="Hipervínculo" xfId="48666" builtinId="8" hidden="1"/>
    <cellStyle name="Hipervínculo" xfId="48668" builtinId="8" hidden="1"/>
    <cellStyle name="Hipervínculo" xfId="48670" builtinId="8" hidden="1"/>
    <cellStyle name="Hipervínculo" xfId="48672" builtinId="8" hidden="1"/>
    <cellStyle name="Hipervínculo" xfId="48674" builtinId="8" hidden="1"/>
    <cellStyle name="Hipervínculo" xfId="48676" builtinId="8" hidden="1"/>
    <cellStyle name="Hipervínculo" xfId="48678" builtinId="8" hidden="1"/>
    <cellStyle name="Hipervínculo" xfId="48680" builtinId="8" hidden="1"/>
    <cellStyle name="Hipervínculo" xfId="48682" builtinId="8" hidden="1"/>
    <cellStyle name="Hipervínculo" xfId="48684" builtinId="8" hidden="1"/>
    <cellStyle name="Hipervínculo" xfId="48686" builtinId="8" hidden="1"/>
    <cellStyle name="Hipervínculo" xfId="48688" builtinId="8" hidden="1"/>
    <cellStyle name="Hipervínculo" xfId="48690" builtinId="8" hidden="1"/>
    <cellStyle name="Hipervínculo" xfId="48692" builtinId="8" hidden="1"/>
    <cellStyle name="Hipervínculo" xfId="48694" builtinId="8" hidden="1"/>
    <cellStyle name="Hipervínculo" xfId="48696" builtinId="8" hidden="1"/>
    <cellStyle name="Hipervínculo" xfId="48698" builtinId="8" hidden="1"/>
    <cellStyle name="Hipervínculo" xfId="48700" builtinId="8" hidden="1"/>
    <cellStyle name="Hipervínculo" xfId="48702" builtinId="8" hidden="1"/>
    <cellStyle name="Hipervínculo" xfId="48704" builtinId="8" hidden="1"/>
    <cellStyle name="Hipervínculo" xfId="48706" builtinId="8" hidden="1"/>
    <cellStyle name="Hipervínculo" xfId="48708" builtinId="8" hidden="1"/>
    <cellStyle name="Hipervínculo" xfId="48710" builtinId="8" hidden="1"/>
    <cellStyle name="Hipervínculo" xfId="48712" builtinId="8" hidden="1"/>
    <cellStyle name="Hipervínculo" xfId="48714" builtinId="8" hidden="1"/>
    <cellStyle name="Hipervínculo" xfId="48716" builtinId="8" hidden="1"/>
    <cellStyle name="Hipervínculo" xfId="48718" builtinId="8" hidden="1"/>
    <cellStyle name="Hipervínculo" xfId="48720" builtinId="8" hidden="1"/>
    <cellStyle name="Hipervínculo" xfId="48722" builtinId="8" hidden="1"/>
    <cellStyle name="Hipervínculo" xfId="48724" builtinId="8" hidden="1"/>
    <cellStyle name="Hipervínculo" xfId="48726" builtinId="8" hidden="1"/>
    <cellStyle name="Hipervínculo" xfId="48728" builtinId="8" hidden="1"/>
    <cellStyle name="Hipervínculo" xfId="48730" builtinId="8" hidden="1"/>
    <cellStyle name="Hipervínculo" xfId="48732" builtinId="8" hidden="1"/>
    <cellStyle name="Hipervínculo" xfId="48734" builtinId="8" hidden="1"/>
    <cellStyle name="Hipervínculo" xfId="48736" builtinId="8" hidden="1"/>
    <cellStyle name="Hipervínculo" xfId="48738" builtinId="8" hidden="1"/>
    <cellStyle name="Hipervínculo" xfId="48740" builtinId="8" hidden="1"/>
    <cellStyle name="Hipervínculo" xfId="48742" builtinId="8" hidden="1"/>
    <cellStyle name="Hipervínculo" xfId="48744" builtinId="8" hidden="1"/>
    <cellStyle name="Hipervínculo" xfId="48746" builtinId="8" hidden="1"/>
    <cellStyle name="Hipervínculo" xfId="48748" builtinId="8" hidden="1"/>
    <cellStyle name="Hipervínculo" xfId="48750" builtinId="8" hidden="1"/>
    <cellStyle name="Hipervínculo" xfId="48752" builtinId="8" hidden="1"/>
    <cellStyle name="Hipervínculo" xfId="48754" builtinId="8" hidden="1"/>
    <cellStyle name="Hipervínculo" xfId="48756" builtinId="8" hidden="1"/>
    <cellStyle name="Hipervínculo" xfId="48758" builtinId="8" hidden="1"/>
    <cellStyle name="Hipervínculo" xfId="48760" builtinId="8" hidden="1"/>
    <cellStyle name="Hipervínculo" xfId="48762" builtinId="8" hidden="1"/>
    <cellStyle name="Hipervínculo" xfId="48764" builtinId="8" hidden="1"/>
    <cellStyle name="Hipervínculo" xfId="48766" builtinId="8" hidden="1"/>
    <cellStyle name="Hipervínculo" xfId="48768" builtinId="8" hidden="1"/>
    <cellStyle name="Hipervínculo" xfId="48770" builtinId="8" hidden="1"/>
    <cellStyle name="Hipervínculo" xfId="48772" builtinId="8" hidden="1"/>
    <cellStyle name="Hipervínculo" xfId="48774" builtinId="8" hidden="1"/>
    <cellStyle name="Hipervínculo" xfId="48776" builtinId="8" hidden="1"/>
    <cellStyle name="Hipervínculo" xfId="48778" builtinId="8" hidden="1"/>
    <cellStyle name="Hipervínculo" xfId="48780" builtinId="8" hidden="1"/>
    <cellStyle name="Hipervínculo" xfId="48782" builtinId="8" hidden="1"/>
    <cellStyle name="Hipervínculo" xfId="48784" builtinId="8" hidden="1"/>
    <cellStyle name="Hipervínculo" xfId="48786" builtinId="8" hidden="1"/>
    <cellStyle name="Hipervínculo" xfId="48788" builtinId="8" hidden="1"/>
    <cellStyle name="Hipervínculo" xfId="48790" builtinId="8" hidden="1"/>
    <cellStyle name="Hipervínculo" xfId="48792" builtinId="8" hidden="1"/>
    <cellStyle name="Hipervínculo" xfId="48794" builtinId="8" hidden="1"/>
    <cellStyle name="Hipervínculo" xfId="48796" builtinId="8" hidden="1"/>
    <cellStyle name="Hipervínculo" xfId="48798" builtinId="8" hidden="1"/>
    <cellStyle name="Hipervínculo" xfId="48800" builtinId="8" hidden="1"/>
    <cellStyle name="Hipervínculo" xfId="48802" builtinId="8" hidden="1"/>
    <cellStyle name="Hipervínculo" xfId="48804" builtinId="8" hidden="1"/>
    <cellStyle name="Hipervínculo" xfId="48806" builtinId="8" hidden="1"/>
    <cellStyle name="Hipervínculo" xfId="48808" builtinId="8" hidden="1"/>
    <cellStyle name="Hipervínculo" xfId="48810" builtinId="8" hidden="1"/>
    <cellStyle name="Hipervínculo" xfId="48812" builtinId="8" hidden="1"/>
    <cellStyle name="Hipervínculo" xfId="48814" builtinId="8" hidden="1"/>
    <cellStyle name="Hipervínculo" xfId="48816" builtinId="8" hidden="1"/>
    <cellStyle name="Hipervínculo" xfId="48818" builtinId="8" hidden="1"/>
    <cellStyle name="Hipervínculo" xfId="48820" builtinId="8" hidden="1"/>
    <cellStyle name="Hipervínculo" xfId="48822" builtinId="8" hidden="1"/>
    <cellStyle name="Hipervínculo" xfId="48824" builtinId="8" hidden="1"/>
    <cellStyle name="Hipervínculo" xfId="48826" builtinId="8" hidden="1"/>
    <cellStyle name="Hipervínculo" xfId="48828" builtinId="8" hidden="1"/>
    <cellStyle name="Hipervínculo" xfId="48830" builtinId="8" hidden="1"/>
    <cellStyle name="Hipervínculo" xfId="48832" builtinId="8" hidden="1"/>
    <cellStyle name="Hipervínculo" xfId="48834" builtinId="8" hidden="1"/>
    <cellStyle name="Hipervínculo" xfId="48836" builtinId="8" hidden="1"/>
    <cellStyle name="Hipervínculo" xfId="48838" builtinId="8" hidden="1"/>
    <cellStyle name="Hipervínculo" xfId="48840" builtinId="8" hidden="1"/>
    <cellStyle name="Hipervínculo" xfId="48842" builtinId="8" hidden="1"/>
    <cellStyle name="Hipervínculo" xfId="48844" builtinId="8" hidden="1"/>
    <cellStyle name="Hipervínculo" xfId="48846" builtinId="8" hidden="1"/>
    <cellStyle name="Hipervínculo" xfId="48848" builtinId="8" hidden="1"/>
    <cellStyle name="Hipervínculo" xfId="48850" builtinId="8" hidden="1"/>
    <cellStyle name="Hipervínculo" xfId="48852" builtinId="8" hidden="1"/>
    <cellStyle name="Hipervínculo" xfId="48854" builtinId="8" hidden="1"/>
    <cellStyle name="Hipervínculo" xfId="48856" builtinId="8" hidden="1"/>
    <cellStyle name="Hipervínculo" xfId="48858" builtinId="8" hidden="1"/>
    <cellStyle name="Hipervínculo" xfId="48860" builtinId="8" hidden="1"/>
    <cellStyle name="Hipervínculo" xfId="48862" builtinId="8" hidden="1"/>
    <cellStyle name="Hipervínculo" xfId="48864" builtinId="8" hidden="1"/>
    <cellStyle name="Hipervínculo" xfId="48866" builtinId="8" hidden="1"/>
    <cellStyle name="Hipervínculo" xfId="48868" builtinId="8" hidden="1"/>
    <cellStyle name="Hipervínculo" xfId="48870" builtinId="8" hidden="1"/>
    <cellStyle name="Hipervínculo" xfId="48872" builtinId="8" hidden="1"/>
    <cellStyle name="Hipervínculo" xfId="48874" builtinId="8" hidden="1"/>
    <cellStyle name="Hipervínculo" xfId="48876" builtinId="8" hidden="1"/>
    <cellStyle name="Hipervínculo" xfId="48878" builtinId="8" hidden="1"/>
    <cellStyle name="Hipervínculo" xfId="48880" builtinId="8" hidden="1"/>
    <cellStyle name="Hipervínculo" xfId="48882" builtinId="8" hidden="1"/>
    <cellStyle name="Hipervínculo" xfId="48884" builtinId="8" hidden="1"/>
    <cellStyle name="Hipervínculo" xfId="48886" builtinId="8" hidden="1"/>
    <cellStyle name="Hipervínculo" xfId="48888" builtinId="8" hidden="1"/>
    <cellStyle name="Hipervínculo" xfId="48890" builtinId="8" hidden="1"/>
    <cellStyle name="Hipervínculo" xfId="48892" builtinId="8" hidden="1"/>
    <cellStyle name="Hipervínculo" xfId="48894" builtinId="8" hidden="1"/>
    <cellStyle name="Hipervínculo" xfId="48896" builtinId="8" hidden="1"/>
    <cellStyle name="Hipervínculo" xfId="48898" builtinId="8" hidden="1"/>
    <cellStyle name="Hipervínculo" xfId="48900" builtinId="8" hidden="1"/>
    <cellStyle name="Hipervínculo" xfId="48902" builtinId="8" hidden="1"/>
    <cellStyle name="Hipervínculo" xfId="48904" builtinId="8" hidden="1"/>
    <cellStyle name="Hipervínculo" xfId="48906" builtinId="8" hidden="1"/>
    <cellStyle name="Hipervínculo" xfId="48908" builtinId="8" hidden="1"/>
    <cellStyle name="Hipervínculo" xfId="48910" builtinId="8" hidden="1"/>
    <cellStyle name="Hipervínculo" xfId="48912" builtinId="8" hidden="1"/>
    <cellStyle name="Hipervínculo" xfId="48914" builtinId="8" hidden="1"/>
    <cellStyle name="Hipervínculo" xfId="48916" builtinId="8" hidden="1"/>
    <cellStyle name="Hipervínculo" xfId="48918" builtinId="8" hidden="1"/>
    <cellStyle name="Hipervínculo" xfId="48920" builtinId="8" hidden="1"/>
    <cellStyle name="Hipervínculo" xfId="48922" builtinId="8" hidden="1"/>
    <cellStyle name="Hipervínculo" xfId="48924" builtinId="8" hidden="1"/>
    <cellStyle name="Hipervínculo" xfId="48926" builtinId="8" hidden="1"/>
    <cellStyle name="Hipervínculo" xfId="48928" builtinId="8" hidden="1"/>
    <cellStyle name="Hipervínculo" xfId="48930" builtinId="8" hidden="1"/>
    <cellStyle name="Hipervínculo" xfId="48932" builtinId="8" hidden="1"/>
    <cellStyle name="Hipervínculo" xfId="48934" builtinId="8" hidden="1"/>
    <cellStyle name="Hipervínculo" xfId="48936" builtinId="8" hidden="1"/>
    <cellStyle name="Hipervínculo" xfId="48938" builtinId="8" hidden="1"/>
    <cellStyle name="Hipervínculo" xfId="48940" builtinId="8" hidden="1"/>
    <cellStyle name="Hipervínculo" xfId="48942" builtinId="8" hidden="1"/>
    <cellStyle name="Hipervínculo" xfId="48944" builtinId="8" hidden="1"/>
    <cellStyle name="Hipervínculo" xfId="48946" builtinId="8" hidden="1"/>
    <cellStyle name="Hipervínculo" xfId="48948" builtinId="8" hidden="1"/>
    <cellStyle name="Hipervínculo" xfId="48950" builtinId="8" hidden="1"/>
    <cellStyle name="Hipervínculo" xfId="48952" builtinId="8" hidden="1"/>
    <cellStyle name="Hipervínculo" xfId="48954" builtinId="8" hidden="1"/>
    <cellStyle name="Hipervínculo" xfId="48956" builtinId="8" hidden="1"/>
    <cellStyle name="Hipervínculo" xfId="48958" builtinId="8" hidden="1"/>
    <cellStyle name="Hipervínculo" xfId="48960" builtinId="8" hidden="1"/>
    <cellStyle name="Hipervínculo" xfId="48962" builtinId="8" hidden="1"/>
    <cellStyle name="Hipervínculo" xfId="48964" builtinId="8" hidden="1"/>
    <cellStyle name="Hipervínculo" xfId="48966" builtinId="8" hidden="1"/>
    <cellStyle name="Hipervínculo" xfId="48968" builtinId="8" hidden="1"/>
    <cellStyle name="Hipervínculo" xfId="48970" builtinId="8" hidden="1"/>
    <cellStyle name="Hipervínculo" xfId="48972" builtinId="8" hidden="1"/>
    <cellStyle name="Hipervínculo" xfId="48974" builtinId="8" hidden="1"/>
    <cellStyle name="Hipervínculo" xfId="48976" builtinId="8" hidden="1"/>
    <cellStyle name="Hipervínculo" xfId="48978" builtinId="8" hidden="1"/>
    <cellStyle name="Hipervínculo" xfId="48980" builtinId="8" hidden="1"/>
    <cellStyle name="Hipervínculo" xfId="48982" builtinId="8" hidden="1"/>
    <cellStyle name="Hipervínculo" xfId="48984" builtinId="8" hidden="1"/>
    <cellStyle name="Hipervínculo" xfId="48986" builtinId="8" hidden="1"/>
    <cellStyle name="Hipervínculo" xfId="48988" builtinId="8" hidden="1"/>
    <cellStyle name="Hipervínculo" xfId="48990" builtinId="8" hidden="1"/>
    <cellStyle name="Hipervínculo" xfId="48992" builtinId="8" hidden="1"/>
    <cellStyle name="Hipervínculo" xfId="48994" builtinId="8" hidden="1"/>
    <cellStyle name="Hipervínculo" xfId="48996" builtinId="8" hidden="1"/>
    <cellStyle name="Hipervínculo" xfId="48998" builtinId="8" hidden="1"/>
    <cellStyle name="Hipervínculo" xfId="49000" builtinId="8" hidden="1"/>
    <cellStyle name="Hipervínculo" xfId="49002" builtinId="8" hidden="1"/>
    <cellStyle name="Hipervínculo" xfId="49004" builtinId="8" hidden="1"/>
    <cellStyle name="Hipervínculo" xfId="49006" builtinId="8" hidden="1"/>
    <cellStyle name="Hipervínculo" xfId="49008" builtinId="8" hidden="1"/>
    <cellStyle name="Hipervínculo" xfId="49010" builtinId="8" hidden="1"/>
    <cellStyle name="Hipervínculo" xfId="49012" builtinId="8" hidden="1"/>
    <cellStyle name="Hipervínculo" xfId="49014" builtinId="8" hidden="1"/>
    <cellStyle name="Hipervínculo" xfId="49016" builtinId="8" hidden="1"/>
    <cellStyle name="Hipervínculo" xfId="49018" builtinId="8" hidden="1"/>
    <cellStyle name="Hipervínculo" xfId="49020" builtinId="8" hidden="1"/>
    <cellStyle name="Hipervínculo" xfId="49022" builtinId="8" hidden="1"/>
    <cellStyle name="Hipervínculo" xfId="49024" builtinId="8" hidden="1"/>
    <cellStyle name="Hipervínculo" xfId="49026" builtinId="8" hidden="1"/>
    <cellStyle name="Hipervínculo" xfId="49028" builtinId="8" hidden="1"/>
    <cellStyle name="Hipervínculo" xfId="49030" builtinId="8" hidden="1"/>
    <cellStyle name="Hipervínculo" xfId="49032" builtinId="8" hidden="1"/>
    <cellStyle name="Hipervínculo" xfId="49034" builtinId="8" hidden="1"/>
    <cellStyle name="Hipervínculo" xfId="49036" builtinId="8" hidden="1"/>
    <cellStyle name="Hipervínculo" xfId="49038" builtinId="8" hidden="1"/>
    <cellStyle name="Hipervínculo" xfId="49040" builtinId="8" hidden="1"/>
    <cellStyle name="Hipervínculo" xfId="49042" builtinId="8" hidden="1"/>
    <cellStyle name="Hipervínculo" xfId="49044" builtinId="8" hidden="1"/>
    <cellStyle name="Hipervínculo" xfId="49046" builtinId="8" hidden="1"/>
    <cellStyle name="Hipervínculo" xfId="49048" builtinId="8" hidden="1"/>
    <cellStyle name="Hipervínculo" xfId="49050" builtinId="8" hidden="1"/>
    <cellStyle name="Hipervínculo" xfId="49052" builtinId="8" hidden="1"/>
    <cellStyle name="Hipervínculo" xfId="49054" builtinId="8" hidden="1"/>
    <cellStyle name="Hipervínculo" xfId="49056" builtinId="8" hidden="1"/>
    <cellStyle name="Hipervínculo" xfId="49058" builtinId="8" hidden="1"/>
    <cellStyle name="Hipervínculo" xfId="49060" builtinId="8" hidden="1"/>
    <cellStyle name="Hipervínculo" xfId="49062" builtinId="8" hidden="1"/>
    <cellStyle name="Hipervínculo" xfId="49064" builtinId="8" hidden="1"/>
    <cellStyle name="Hipervínculo" xfId="49066" builtinId="8" hidden="1"/>
    <cellStyle name="Hipervínculo" xfId="49068" builtinId="8" hidden="1"/>
    <cellStyle name="Hipervínculo" xfId="49070" builtinId="8" hidden="1"/>
    <cellStyle name="Hipervínculo" xfId="49072" builtinId="8" hidden="1"/>
    <cellStyle name="Hipervínculo" xfId="49074" builtinId="8" hidden="1"/>
    <cellStyle name="Hipervínculo" xfId="49076" builtinId="8" hidden="1"/>
    <cellStyle name="Hipervínculo" xfId="49078" builtinId="8" hidden="1"/>
    <cellStyle name="Hipervínculo" xfId="49080" builtinId="8" hidden="1"/>
    <cellStyle name="Hipervínculo" xfId="49082" builtinId="8" hidden="1"/>
    <cellStyle name="Hipervínculo" xfId="49084" builtinId="8" hidden="1"/>
    <cellStyle name="Hipervínculo" xfId="49086" builtinId="8" hidden="1"/>
    <cellStyle name="Hipervínculo" xfId="49088" builtinId="8" hidden="1"/>
    <cellStyle name="Hipervínculo" xfId="49090" builtinId="8" hidden="1"/>
    <cellStyle name="Hipervínculo" xfId="49092" builtinId="8" hidden="1"/>
    <cellStyle name="Hipervínculo" xfId="49094" builtinId="8" hidden="1"/>
    <cellStyle name="Hipervínculo" xfId="49096" builtinId="8" hidden="1"/>
    <cellStyle name="Hipervínculo" xfId="49098" builtinId="8" hidden="1"/>
    <cellStyle name="Hipervínculo" xfId="49100" builtinId="8" hidden="1"/>
    <cellStyle name="Hipervínculo" xfId="49102" builtinId="8" hidden="1"/>
    <cellStyle name="Hipervínculo" xfId="49104" builtinId="8" hidden="1"/>
    <cellStyle name="Hipervínculo" xfId="49106" builtinId="8" hidden="1"/>
    <cellStyle name="Hipervínculo" xfId="49108" builtinId="8" hidden="1"/>
    <cellStyle name="Hipervínculo" xfId="49110" builtinId="8" hidden="1"/>
    <cellStyle name="Hipervínculo" xfId="49112" builtinId="8" hidden="1"/>
    <cellStyle name="Hipervínculo" xfId="49114" builtinId="8" hidden="1"/>
    <cellStyle name="Hipervínculo" xfId="49116" builtinId="8" hidden="1"/>
    <cellStyle name="Hipervínculo" xfId="49118" builtinId="8" hidden="1"/>
    <cellStyle name="Hipervínculo" xfId="49120" builtinId="8" hidden="1"/>
    <cellStyle name="Hipervínculo" xfId="49122" builtinId="8" hidden="1"/>
    <cellStyle name="Hipervínculo" xfId="49124" builtinId="8" hidden="1"/>
    <cellStyle name="Hipervínculo" xfId="49126" builtinId="8" hidden="1"/>
    <cellStyle name="Hipervínculo" xfId="49128" builtinId="8" hidden="1"/>
    <cellStyle name="Hipervínculo" xfId="49130" builtinId="8" hidden="1"/>
    <cellStyle name="Hipervínculo" xfId="49132" builtinId="8" hidden="1"/>
    <cellStyle name="Hipervínculo" xfId="49134" builtinId="8" hidden="1"/>
    <cellStyle name="Hipervínculo" xfId="49136" builtinId="8" hidden="1"/>
    <cellStyle name="Hipervínculo" xfId="49138" builtinId="8" hidden="1"/>
    <cellStyle name="Hipervínculo" xfId="49140" builtinId="8" hidden="1"/>
    <cellStyle name="Hipervínculo" xfId="49142" builtinId="8" hidden="1"/>
    <cellStyle name="Hipervínculo" xfId="49144" builtinId="8" hidden="1"/>
    <cellStyle name="Hipervínculo" xfId="49146" builtinId="8" hidden="1"/>
    <cellStyle name="Hipervínculo" xfId="49148" builtinId="8" hidden="1"/>
    <cellStyle name="Hipervínculo" xfId="49150" builtinId="8" hidden="1"/>
    <cellStyle name="Hipervínculo" xfId="49152" builtinId="8" hidden="1"/>
    <cellStyle name="Hipervínculo" xfId="49154" builtinId="8" hidden="1"/>
    <cellStyle name="Hipervínculo" xfId="49156" builtinId="8" hidden="1"/>
    <cellStyle name="Hipervínculo" xfId="49158" builtinId="8" hidden="1"/>
    <cellStyle name="Hipervínculo" xfId="49160" builtinId="8" hidden="1"/>
    <cellStyle name="Hipervínculo" xfId="49162" builtinId="8" hidden="1"/>
    <cellStyle name="Hipervínculo" xfId="49164" builtinId="8" hidden="1"/>
    <cellStyle name="Hipervínculo" xfId="49166" builtinId="8" hidden="1"/>
    <cellStyle name="Hipervínculo" xfId="49168" builtinId="8" hidden="1"/>
    <cellStyle name="Hipervínculo" xfId="49170" builtinId="8" hidden="1"/>
    <cellStyle name="Hipervínculo" xfId="49172" builtinId="8" hidden="1"/>
    <cellStyle name="Hipervínculo" xfId="49174" builtinId="8" hidden="1"/>
    <cellStyle name="Hipervínculo" xfId="49176" builtinId="8" hidden="1"/>
    <cellStyle name="Hipervínculo" xfId="49178" builtinId="8" hidden="1"/>
    <cellStyle name="Hipervínculo" xfId="49180" builtinId="8" hidden="1"/>
    <cellStyle name="Hipervínculo" xfId="49182" builtinId="8" hidden="1"/>
    <cellStyle name="Hipervínculo" xfId="49184" builtinId="8" hidden="1"/>
    <cellStyle name="Hipervínculo" xfId="49186" builtinId="8" hidden="1"/>
    <cellStyle name="Hipervínculo" xfId="49188" builtinId="8" hidden="1"/>
    <cellStyle name="Hipervínculo" xfId="49190" builtinId="8" hidden="1"/>
    <cellStyle name="Hipervínculo" xfId="49192" builtinId="8" hidden="1"/>
    <cellStyle name="Hipervínculo" xfId="49194" builtinId="8" hidden="1"/>
    <cellStyle name="Hipervínculo" xfId="49196" builtinId="8" hidden="1"/>
    <cellStyle name="Hipervínculo" xfId="49198" builtinId="8" hidden="1"/>
    <cellStyle name="Hipervínculo" xfId="49200" builtinId="8" hidden="1"/>
    <cellStyle name="Hipervínculo" xfId="49202" builtinId="8" hidden="1"/>
    <cellStyle name="Hipervínculo" xfId="49204" builtinId="8" hidden="1"/>
    <cellStyle name="Hipervínculo" xfId="49206" builtinId="8" hidden="1"/>
    <cellStyle name="Hipervínculo" xfId="49208" builtinId="8" hidden="1"/>
    <cellStyle name="Hipervínculo" xfId="49210" builtinId="8" hidden="1"/>
    <cellStyle name="Hipervínculo" xfId="49212" builtinId="8" hidden="1"/>
    <cellStyle name="Hipervínculo" xfId="49214" builtinId="8" hidden="1"/>
    <cellStyle name="Hipervínculo" xfId="49216" builtinId="8" hidden="1"/>
    <cellStyle name="Hipervínculo" xfId="49218" builtinId="8" hidden="1"/>
    <cellStyle name="Hipervínculo" xfId="49220" builtinId="8" hidden="1"/>
    <cellStyle name="Hipervínculo" xfId="49222" builtinId="8" hidden="1"/>
    <cellStyle name="Hipervínculo" xfId="49224" builtinId="8" hidden="1"/>
    <cellStyle name="Hipervínculo" xfId="49226" builtinId="8" hidden="1"/>
    <cellStyle name="Hipervínculo" xfId="49228" builtinId="8" hidden="1"/>
    <cellStyle name="Hipervínculo" xfId="49230" builtinId="8" hidden="1"/>
    <cellStyle name="Hipervínculo" xfId="49232" builtinId="8" hidden="1"/>
    <cellStyle name="Hipervínculo" xfId="49234" builtinId="8" hidden="1"/>
    <cellStyle name="Hipervínculo" xfId="49236" builtinId="8" hidden="1"/>
    <cellStyle name="Hipervínculo" xfId="49238" builtinId="8" hidden="1"/>
    <cellStyle name="Hipervínculo" xfId="49240" builtinId="8" hidden="1"/>
    <cellStyle name="Hipervínculo" xfId="49242" builtinId="8" hidden="1"/>
    <cellStyle name="Hipervínculo" xfId="49244" builtinId="8" hidden="1"/>
    <cellStyle name="Hipervínculo" xfId="49246" builtinId="8" hidden="1"/>
    <cellStyle name="Hipervínculo" xfId="49248" builtinId="8" hidden="1"/>
    <cellStyle name="Hipervínculo" xfId="49250" builtinId="8" hidden="1"/>
    <cellStyle name="Hipervínculo" xfId="49252" builtinId="8" hidden="1"/>
    <cellStyle name="Hipervínculo" xfId="49254" builtinId="8" hidden="1"/>
    <cellStyle name="Hipervínculo" xfId="49256" builtinId="8" hidden="1"/>
    <cellStyle name="Hipervínculo" xfId="49258" builtinId="8" hidden="1"/>
    <cellStyle name="Hipervínculo" xfId="49260" builtinId="8" hidden="1"/>
    <cellStyle name="Hipervínculo" xfId="49262" builtinId="8" hidden="1"/>
    <cellStyle name="Hipervínculo" xfId="49264" builtinId="8" hidden="1"/>
    <cellStyle name="Hipervínculo" xfId="49266" builtinId="8" hidden="1"/>
    <cellStyle name="Hipervínculo" xfId="49268" builtinId="8" hidden="1"/>
    <cellStyle name="Hipervínculo" xfId="49270" builtinId="8" hidden="1"/>
    <cellStyle name="Hipervínculo" xfId="49272" builtinId="8" hidden="1"/>
    <cellStyle name="Hipervínculo" xfId="49274" builtinId="8" hidden="1"/>
    <cellStyle name="Hipervínculo" xfId="49276" builtinId="8" hidden="1"/>
    <cellStyle name="Hipervínculo" xfId="49278" builtinId="8" hidden="1"/>
    <cellStyle name="Hipervínculo" xfId="49280" builtinId="8" hidden="1"/>
    <cellStyle name="Hipervínculo" xfId="49282" builtinId="8" hidden="1"/>
    <cellStyle name="Hipervínculo" xfId="49284" builtinId="8" hidden="1"/>
    <cellStyle name="Hipervínculo" xfId="49286" builtinId="8" hidden="1"/>
    <cellStyle name="Hipervínculo" xfId="49288" builtinId="8" hidden="1"/>
    <cellStyle name="Hipervínculo" xfId="49290" builtinId="8" hidden="1"/>
    <cellStyle name="Hipervínculo" xfId="49292" builtinId="8" hidden="1"/>
    <cellStyle name="Hipervínculo" xfId="49294" builtinId="8" hidden="1"/>
    <cellStyle name="Hipervínculo" xfId="49296" builtinId="8" hidden="1"/>
    <cellStyle name="Hipervínculo" xfId="49298" builtinId="8" hidden="1"/>
    <cellStyle name="Hipervínculo" xfId="49300" builtinId="8" hidden="1"/>
    <cellStyle name="Hipervínculo" xfId="49302" builtinId="8" hidden="1"/>
    <cellStyle name="Hipervínculo" xfId="49304" builtinId="8" hidden="1"/>
    <cellStyle name="Hipervínculo" xfId="49306" builtinId="8" hidden="1"/>
    <cellStyle name="Hipervínculo" xfId="49308" builtinId="8" hidden="1"/>
    <cellStyle name="Hipervínculo" xfId="49310" builtinId="8" hidden="1"/>
    <cellStyle name="Hipervínculo" xfId="49312" builtinId="8" hidden="1"/>
    <cellStyle name="Hipervínculo" xfId="49314" builtinId="8" hidden="1"/>
    <cellStyle name="Hipervínculo" xfId="49316" builtinId="8" hidden="1"/>
    <cellStyle name="Hipervínculo" xfId="49318" builtinId="8" hidden="1"/>
    <cellStyle name="Hipervínculo" xfId="49320" builtinId="8" hidden="1"/>
    <cellStyle name="Hipervínculo" xfId="49322" builtinId="8" hidden="1"/>
    <cellStyle name="Hipervínculo" xfId="49324" builtinId="8" hidden="1"/>
    <cellStyle name="Hipervínculo" xfId="49326" builtinId="8" hidden="1"/>
    <cellStyle name="Hipervínculo" xfId="49328" builtinId="8" hidden="1"/>
    <cellStyle name="Hipervínculo" xfId="49330" builtinId="8" hidden="1"/>
    <cellStyle name="Hipervínculo" xfId="49332" builtinId="8" hidden="1"/>
    <cellStyle name="Hipervínculo" xfId="49334" builtinId="8" hidden="1"/>
    <cellStyle name="Hipervínculo" xfId="49336" builtinId="8" hidden="1"/>
    <cellStyle name="Hipervínculo" xfId="49338" builtinId="8" hidden="1"/>
    <cellStyle name="Hipervínculo" xfId="49340" builtinId="8" hidden="1"/>
    <cellStyle name="Hipervínculo" xfId="49342" builtinId="8" hidden="1"/>
    <cellStyle name="Hipervínculo" xfId="49344" builtinId="8" hidden="1"/>
    <cellStyle name="Hipervínculo" xfId="49346" builtinId="8" hidden="1"/>
    <cellStyle name="Hipervínculo" xfId="49348" builtinId="8" hidden="1"/>
    <cellStyle name="Hipervínculo" xfId="49350" builtinId="8" hidden="1"/>
    <cellStyle name="Hipervínculo" xfId="49352" builtinId="8" hidden="1"/>
    <cellStyle name="Hipervínculo" xfId="49354" builtinId="8" hidden="1"/>
    <cellStyle name="Hipervínculo" xfId="49356" builtinId="8" hidden="1"/>
    <cellStyle name="Hipervínculo" xfId="49358" builtinId="8" hidden="1"/>
    <cellStyle name="Hipervínculo" xfId="49360" builtinId="8" hidden="1"/>
    <cellStyle name="Hipervínculo" xfId="49362" builtinId="8" hidden="1"/>
    <cellStyle name="Hipervínculo" xfId="49364" builtinId="8" hidden="1"/>
    <cellStyle name="Hipervínculo" xfId="49366" builtinId="8" hidden="1"/>
    <cellStyle name="Hipervínculo" xfId="49368" builtinId="8" hidden="1"/>
    <cellStyle name="Hipervínculo" xfId="49370" builtinId="8" hidden="1"/>
    <cellStyle name="Hipervínculo" xfId="49372" builtinId="8" hidden="1"/>
    <cellStyle name="Hipervínculo" xfId="49374" builtinId="8" hidden="1"/>
    <cellStyle name="Hipervínculo" xfId="49376" builtinId="8" hidden="1"/>
    <cellStyle name="Hipervínculo" xfId="49378" builtinId="8" hidden="1"/>
    <cellStyle name="Hipervínculo" xfId="49380" builtinId="8" hidden="1"/>
    <cellStyle name="Hipervínculo" xfId="49382" builtinId="8" hidden="1"/>
    <cellStyle name="Hipervínculo" xfId="49384" builtinId="8" hidden="1"/>
    <cellStyle name="Hipervínculo" xfId="49386" builtinId="8" hidden="1"/>
    <cellStyle name="Hipervínculo" xfId="49388" builtinId="8" hidden="1"/>
    <cellStyle name="Hipervínculo" xfId="49390" builtinId="8" hidden="1"/>
    <cellStyle name="Hipervínculo" xfId="49392" builtinId="8" hidden="1"/>
    <cellStyle name="Hipervínculo" xfId="49394" builtinId="8" hidden="1"/>
    <cellStyle name="Hipervínculo" xfId="49396" builtinId="8" hidden="1"/>
    <cellStyle name="Hipervínculo" xfId="49398" builtinId="8" hidden="1"/>
    <cellStyle name="Hipervínculo" xfId="49400" builtinId="8" hidden="1"/>
    <cellStyle name="Hipervínculo" xfId="49402" builtinId="8" hidden="1"/>
    <cellStyle name="Hipervínculo" xfId="49404" builtinId="8" hidden="1"/>
    <cellStyle name="Hipervínculo" xfId="49406" builtinId="8" hidden="1"/>
    <cellStyle name="Hipervínculo" xfId="49408" builtinId="8" hidden="1"/>
    <cellStyle name="Hipervínculo" xfId="49410" builtinId="8" hidden="1"/>
    <cellStyle name="Hipervínculo" xfId="49412" builtinId="8" hidden="1"/>
    <cellStyle name="Hipervínculo" xfId="49414" builtinId="8" hidden="1"/>
    <cellStyle name="Hipervínculo" xfId="49416" builtinId="8" hidden="1"/>
    <cellStyle name="Hipervínculo" xfId="49418" builtinId="8" hidden="1"/>
    <cellStyle name="Hipervínculo" xfId="49420" builtinId="8" hidden="1"/>
    <cellStyle name="Hipervínculo" xfId="49422" builtinId="8" hidden="1"/>
    <cellStyle name="Hipervínculo" xfId="49424" builtinId="8" hidden="1"/>
    <cellStyle name="Hipervínculo" xfId="49426" builtinId="8" hidden="1"/>
    <cellStyle name="Hipervínculo" xfId="49428" builtinId="8" hidden="1"/>
    <cellStyle name="Hipervínculo" xfId="49430" builtinId="8" hidden="1"/>
    <cellStyle name="Hipervínculo" xfId="49432" builtinId="8" hidden="1"/>
    <cellStyle name="Hipervínculo" xfId="49434" builtinId="8" hidden="1"/>
    <cellStyle name="Hipervínculo" xfId="49436" builtinId="8" hidden="1"/>
    <cellStyle name="Hipervínculo" xfId="49438" builtinId="8" hidden="1"/>
    <cellStyle name="Hipervínculo" xfId="49440" builtinId="8" hidden="1"/>
    <cellStyle name="Hipervínculo" xfId="49442" builtinId="8" hidden="1"/>
    <cellStyle name="Hipervínculo" xfId="49444" builtinId="8" hidden="1"/>
    <cellStyle name="Hipervínculo" xfId="49446" builtinId="8" hidden="1"/>
    <cellStyle name="Hipervínculo" xfId="49448" builtinId="8" hidden="1"/>
    <cellStyle name="Hipervínculo" xfId="49450" builtinId="8" hidden="1"/>
    <cellStyle name="Hipervínculo" xfId="49452" builtinId="8" hidden="1"/>
    <cellStyle name="Hipervínculo" xfId="49454" builtinId="8" hidden="1"/>
    <cellStyle name="Hipervínculo" xfId="49456" builtinId="8" hidden="1"/>
    <cellStyle name="Hipervínculo" xfId="49458" builtinId="8" hidden="1"/>
    <cellStyle name="Hipervínculo" xfId="49460" builtinId="8" hidden="1"/>
    <cellStyle name="Hipervínculo" xfId="49462" builtinId="8" hidden="1"/>
    <cellStyle name="Hipervínculo" xfId="49464" builtinId="8" hidden="1"/>
    <cellStyle name="Hipervínculo" xfId="49466" builtinId="8" hidden="1"/>
    <cellStyle name="Hipervínculo" xfId="49468" builtinId="8" hidden="1"/>
    <cellStyle name="Hipervínculo" xfId="49470" builtinId="8" hidden="1"/>
    <cellStyle name="Hipervínculo" xfId="49472" builtinId="8" hidden="1"/>
    <cellStyle name="Hipervínculo" xfId="49474" builtinId="8" hidden="1"/>
    <cellStyle name="Hipervínculo" xfId="49476" builtinId="8" hidden="1"/>
    <cellStyle name="Hipervínculo" xfId="49478" builtinId="8" hidden="1"/>
    <cellStyle name="Hipervínculo" xfId="49480" builtinId="8" hidden="1"/>
    <cellStyle name="Hipervínculo" xfId="49482" builtinId="8" hidden="1"/>
    <cellStyle name="Hipervínculo" xfId="49484" builtinId="8" hidden="1"/>
    <cellStyle name="Hipervínculo" xfId="49486" builtinId="8" hidden="1"/>
    <cellStyle name="Hipervínculo" xfId="49488" builtinId="8" hidden="1"/>
    <cellStyle name="Hipervínculo" xfId="49490" builtinId="8" hidden="1"/>
    <cellStyle name="Hipervínculo" xfId="49492" builtinId="8" hidden="1"/>
    <cellStyle name="Hipervínculo" xfId="49494" builtinId="8" hidden="1"/>
    <cellStyle name="Hipervínculo" xfId="49496" builtinId="8" hidden="1"/>
    <cellStyle name="Hipervínculo" xfId="49498" builtinId="8" hidden="1"/>
    <cellStyle name="Hipervínculo" xfId="49500" builtinId="8" hidden="1"/>
    <cellStyle name="Hipervínculo" xfId="49502" builtinId="8" hidden="1"/>
    <cellStyle name="Hipervínculo" xfId="49504" builtinId="8" hidden="1"/>
    <cellStyle name="Hipervínculo" xfId="49506" builtinId="8" hidden="1"/>
    <cellStyle name="Hipervínculo" xfId="49508" builtinId="8" hidden="1"/>
    <cellStyle name="Hipervínculo" xfId="49510" builtinId="8" hidden="1"/>
    <cellStyle name="Hipervínculo" xfId="49512" builtinId="8" hidden="1"/>
    <cellStyle name="Hipervínculo" xfId="49514" builtinId="8" hidden="1"/>
    <cellStyle name="Hipervínculo" xfId="49516" builtinId="8" hidden="1"/>
    <cellStyle name="Hipervínculo" xfId="49518" builtinId="8" hidden="1"/>
    <cellStyle name="Hipervínculo" xfId="49520" builtinId="8" hidden="1"/>
    <cellStyle name="Hipervínculo" xfId="49522" builtinId="8" hidden="1"/>
    <cellStyle name="Hipervínculo" xfId="49524" builtinId="8" hidden="1"/>
    <cellStyle name="Hipervínculo" xfId="49526" builtinId="8" hidden="1"/>
    <cellStyle name="Hipervínculo" xfId="49528" builtinId="8" hidden="1"/>
    <cellStyle name="Hipervínculo" xfId="49530" builtinId="8" hidden="1"/>
    <cellStyle name="Hipervínculo" xfId="49532" builtinId="8" hidden="1"/>
    <cellStyle name="Hipervínculo" xfId="49534" builtinId="8" hidden="1"/>
    <cellStyle name="Hipervínculo" xfId="49536" builtinId="8" hidden="1"/>
    <cellStyle name="Hipervínculo" xfId="49538" builtinId="8" hidden="1"/>
    <cellStyle name="Hipervínculo" xfId="49540" builtinId="8" hidden="1"/>
    <cellStyle name="Hipervínculo" xfId="49542" builtinId="8" hidden="1"/>
    <cellStyle name="Hipervínculo" xfId="49544" builtinId="8" hidden="1"/>
    <cellStyle name="Hipervínculo" xfId="49546" builtinId="8" hidden="1"/>
    <cellStyle name="Hipervínculo" xfId="49548" builtinId="8" hidden="1"/>
    <cellStyle name="Hipervínculo" xfId="49550" builtinId="8" hidden="1"/>
    <cellStyle name="Hipervínculo" xfId="49552" builtinId="8" hidden="1"/>
    <cellStyle name="Hipervínculo" xfId="49554" builtinId="8" hidden="1"/>
    <cellStyle name="Hipervínculo" xfId="49556" builtinId="8" hidden="1"/>
    <cellStyle name="Hipervínculo" xfId="49558" builtinId="8" hidden="1"/>
    <cellStyle name="Hipervínculo" xfId="49560" builtinId="8" hidden="1"/>
    <cellStyle name="Hipervínculo" xfId="49562" builtinId="8" hidden="1"/>
    <cellStyle name="Hipervínculo" xfId="49564" builtinId="8" hidden="1"/>
    <cellStyle name="Hipervínculo" xfId="49566" builtinId="8" hidden="1"/>
    <cellStyle name="Hipervínculo" xfId="49568" builtinId="8" hidden="1"/>
    <cellStyle name="Hipervínculo" xfId="49570" builtinId="8" hidden="1"/>
    <cellStyle name="Hipervínculo" xfId="49572" builtinId="8" hidden="1"/>
    <cellStyle name="Hipervínculo" xfId="49574" builtinId="8" hidden="1"/>
    <cellStyle name="Hipervínculo" xfId="49576" builtinId="8" hidden="1"/>
    <cellStyle name="Hipervínculo" xfId="49578" builtinId="8" hidden="1"/>
    <cellStyle name="Hipervínculo" xfId="49580" builtinId="8" hidden="1"/>
    <cellStyle name="Hipervínculo" xfId="49582" builtinId="8" hidden="1"/>
    <cellStyle name="Hipervínculo" xfId="49584" builtinId="8" hidden="1"/>
    <cellStyle name="Hipervínculo" xfId="49586" builtinId="8" hidden="1"/>
    <cellStyle name="Hipervínculo" xfId="49588" builtinId="8" hidden="1"/>
    <cellStyle name="Hipervínculo" xfId="49590" builtinId="8" hidden="1"/>
    <cellStyle name="Hipervínculo" xfId="49592" builtinId="8" hidden="1"/>
    <cellStyle name="Hipervínculo" xfId="49594" builtinId="8" hidden="1"/>
    <cellStyle name="Hipervínculo" xfId="49596" builtinId="8" hidden="1"/>
    <cellStyle name="Hipervínculo" xfId="49598" builtinId="8" hidden="1"/>
    <cellStyle name="Hipervínculo" xfId="49600" builtinId="8" hidden="1"/>
    <cellStyle name="Hipervínculo" xfId="49602" builtinId="8" hidden="1"/>
    <cellStyle name="Hipervínculo" xfId="49604" builtinId="8" hidden="1"/>
    <cellStyle name="Hipervínculo" xfId="49606" builtinId="8" hidden="1"/>
    <cellStyle name="Hipervínculo" xfId="49608" builtinId="8" hidden="1"/>
    <cellStyle name="Hipervínculo" xfId="49610" builtinId="8" hidden="1"/>
    <cellStyle name="Hipervínculo" xfId="49612" builtinId="8" hidden="1"/>
    <cellStyle name="Hipervínculo" xfId="49614" builtinId="8" hidden="1"/>
    <cellStyle name="Hipervínculo" xfId="49616" builtinId="8" hidden="1"/>
    <cellStyle name="Hipervínculo" xfId="49618" builtinId="8" hidden="1"/>
    <cellStyle name="Hipervínculo" xfId="49620" builtinId="8" hidden="1"/>
    <cellStyle name="Hipervínculo" xfId="49622" builtinId="8" hidden="1"/>
    <cellStyle name="Hipervínculo" xfId="49624" builtinId="8" hidden="1"/>
    <cellStyle name="Hipervínculo" xfId="49626" builtinId="8" hidden="1"/>
    <cellStyle name="Hipervínculo" xfId="49628" builtinId="8" hidden="1"/>
    <cellStyle name="Hipervínculo" xfId="49630" builtinId="8" hidden="1"/>
    <cellStyle name="Hipervínculo" xfId="49632" builtinId="8" hidden="1"/>
    <cellStyle name="Hipervínculo" xfId="49634" builtinId="8" hidden="1"/>
    <cellStyle name="Hipervínculo" xfId="49636" builtinId="8" hidden="1"/>
    <cellStyle name="Hipervínculo" xfId="49638" builtinId="8" hidden="1"/>
    <cellStyle name="Hipervínculo" xfId="49640" builtinId="8" hidden="1"/>
    <cellStyle name="Hipervínculo" xfId="49642" builtinId="8" hidden="1"/>
    <cellStyle name="Hipervínculo" xfId="49644" builtinId="8" hidden="1"/>
    <cellStyle name="Hipervínculo" xfId="49646" builtinId="8" hidden="1"/>
    <cellStyle name="Hipervínculo" xfId="49648" builtinId="8" hidden="1"/>
    <cellStyle name="Hipervínculo" xfId="49650" builtinId="8" hidden="1"/>
    <cellStyle name="Hipervínculo" xfId="49652" builtinId="8" hidden="1"/>
    <cellStyle name="Hipervínculo" xfId="49654" builtinId="8" hidden="1"/>
    <cellStyle name="Hipervínculo" xfId="49656" builtinId="8" hidden="1"/>
    <cellStyle name="Hipervínculo" xfId="49658" builtinId="8" hidden="1"/>
    <cellStyle name="Hipervínculo" xfId="49660" builtinId="8" hidden="1"/>
    <cellStyle name="Hipervínculo" xfId="49662" builtinId="8" hidden="1"/>
    <cellStyle name="Hipervínculo" xfId="49664" builtinId="8" hidden="1"/>
    <cellStyle name="Hipervínculo" xfId="49666" builtinId="8" hidden="1"/>
    <cellStyle name="Hipervínculo" xfId="49668" builtinId="8" hidden="1"/>
    <cellStyle name="Hipervínculo" xfId="49670" builtinId="8" hidden="1"/>
    <cellStyle name="Hipervínculo" xfId="49672" builtinId="8" hidden="1"/>
    <cellStyle name="Hipervínculo" xfId="49674" builtinId="8" hidden="1"/>
    <cellStyle name="Hipervínculo" xfId="49676" builtinId="8" hidden="1"/>
    <cellStyle name="Hipervínculo" xfId="49678" builtinId="8" hidden="1"/>
    <cellStyle name="Hipervínculo" xfId="49680" builtinId="8" hidden="1"/>
    <cellStyle name="Hipervínculo" xfId="49682" builtinId="8" hidden="1"/>
    <cellStyle name="Hipervínculo" xfId="49684" builtinId="8" hidden="1"/>
    <cellStyle name="Hipervínculo" xfId="49686" builtinId="8" hidden="1"/>
    <cellStyle name="Hipervínculo" xfId="49688" builtinId="8" hidden="1"/>
    <cellStyle name="Hipervínculo" xfId="49690" builtinId="8" hidden="1"/>
    <cellStyle name="Hipervínculo" xfId="49692" builtinId="8" hidden="1"/>
    <cellStyle name="Hipervínculo" xfId="49694" builtinId="8" hidden="1"/>
    <cellStyle name="Hipervínculo" xfId="49696" builtinId="8" hidden="1"/>
    <cellStyle name="Hipervínculo" xfId="49698" builtinId="8" hidden="1"/>
    <cellStyle name="Hipervínculo" xfId="49700" builtinId="8" hidden="1"/>
    <cellStyle name="Hipervínculo" xfId="49702" builtinId="8" hidden="1"/>
    <cellStyle name="Hipervínculo" xfId="49704" builtinId="8" hidden="1"/>
    <cellStyle name="Hipervínculo" xfId="49706" builtinId="8" hidden="1"/>
    <cellStyle name="Hipervínculo" xfId="49708" builtinId="8" hidden="1"/>
    <cellStyle name="Hipervínculo" xfId="49710" builtinId="8" hidden="1"/>
    <cellStyle name="Hipervínculo" xfId="49712" builtinId="8" hidden="1"/>
    <cellStyle name="Hipervínculo" xfId="49714" builtinId="8" hidden="1"/>
    <cellStyle name="Hipervínculo" xfId="49716" builtinId="8" hidden="1"/>
    <cellStyle name="Hipervínculo" xfId="49718" builtinId="8" hidden="1"/>
    <cellStyle name="Hipervínculo" xfId="49720" builtinId="8" hidden="1"/>
    <cellStyle name="Hipervínculo" xfId="49722" builtinId="8" hidden="1"/>
    <cellStyle name="Hipervínculo" xfId="49724" builtinId="8" hidden="1"/>
    <cellStyle name="Hipervínculo" xfId="49726" builtinId="8" hidden="1"/>
    <cellStyle name="Hipervínculo" xfId="49728" builtinId="8" hidden="1"/>
    <cellStyle name="Hipervínculo" xfId="49730" builtinId="8" hidden="1"/>
    <cellStyle name="Hipervínculo" xfId="49732" builtinId="8" hidden="1"/>
    <cellStyle name="Hipervínculo" xfId="49734" builtinId="8" hidden="1"/>
    <cellStyle name="Hipervínculo" xfId="49736" builtinId="8" hidden="1"/>
    <cellStyle name="Hipervínculo" xfId="49738" builtinId="8" hidden="1"/>
    <cellStyle name="Hipervínculo" xfId="49740" builtinId="8" hidden="1"/>
    <cellStyle name="Hipervínculo" xfId="49742" builtinId="8" hidden="1"/>
    <cellStyle name="Hipervínculo" xfId="49744" builtinId="8" hidden="1"/>
    <cellStyle name="Hipervínculo" xfId="49746" builtinId="8" hidden="1"/>
    <cellStyle name="Hipervínculo" xfId="49748" builtinId="8" hidden="1"/>
    <cellStyle name="Hipervínculo" xfId="49750" builtinId="8" hidden="1"/>
    <cellStyle name="Hipervínculo" xfId="49752" builtinId="8" hidden="1"/>
    <cellStyle name="Hipervínculo" xfId="49754" builtinId="8" hidden="1"/>
    <cellStyle name="Hipervínculo" xfId="49756" builtinId="8" hidden="1"/>
    <cellStyle name="Hipervínculo" xfId="49758" builtinId="8" hidden="1"/>
    <cellStyle name="Hipervínculo" xfId="49760" builtinId="8" hidden="1"/>
    <cellStyle name="Hipervínculo" xfId="49762" builtinId="8" hidden="1"/>
    <cellStyle name="Hipervínculo" xfId="49764" builtinId="8" hidden="1"/>
    <cellStyle name="Hipervínculo" xfId="49766" builtinId="8" hidden="1"/>
    <cellStyle name="Hipervínculo" xfId="49768" builtinId="8" hidden="1"/>
    <cellStyle name="Hipervínculo" xfId="49770" builtinId="8" hidden="1"/>
    <cellStyle name="Hipervínculo" xfId="49772" builtinId="8" hidden="1"/>
    <cellStyle name="Hipervínculo" xfId="49774" builtinId="8" hidden="1"/>
    <cellStyle name="Hipervínculo" xfId="49776" builtinId="8" hidden="1"/>
    <cellStyle name="Hipervínculo" xfId="49778" builtinId="8" hidden="1"/>
    <cellStyle name="Hipervínculo" xfId="49780" builtinId="8" hidden="1"/>
    <cellStyle name="Hipervínculo" xfId="49782" builtinId="8" hidden="1"/>
    <cellStyle name="Hipervínculo" xfId="49784" builtinId="8" hidden="1"/>
    <cellStyle name="Hipervínculo" xfId="49786" builtinId="8" hidden="1"/>
    <cellStyle name="Hipervínculo" xfId="49788" builtinId="8" hidden="1"/>
    <cellStyle name="Hipervínculo" xfId="49790" builtinId="8" hidden="1"/>
    <cellStyle name="Hipervínculo" xfId="49792" builtinId="8" hidden="1"/>
    <cellStyle name="Hipervínculo" xfId="49794" builtinId="8" hidden="1"/>
    <cellStyle name="Hipervínculo" xfId="49796" builtinId="8" hidden="1"/>
    <cellStyle name="Hipervínculo" xfId="49798" builtinId="8" hidden="1"/>
    <cellStyle name="Hipervínculo" xfId="49800" builtinId="8" hidden="1"/>
    <cellStyle name="Hipervínculo" xfId="49802" builtinId="8" hidden="1"/>
    <cellStyle name="Hipervínculo" xfId="49804" builtinId="8" hidden="1"/>
    <cellStyle name="Hipervínculo" xfId="49806" builtinId="8" hidden="1"/>
    <cellStyle name="Hipervínculo" xfId="49808" builtinId="8" hidden="1"/>
    <cellStyle name="Hipervínculo" xfId="49810" builtinId="8" hidden="1"/>
    <cellStyle name="Hipervínculo" xfId="49812" builtinId="8" hidden="1"/>
    <cellStyle name="Hipervínculo" xfId="49814" builtinId="8" hidden="1"/>
    <cellStyle name="Hipervínculo" xfId="49816" builtinId="8" hidden="1"/>
    <cellStyle name="Hipervínculo" xfId="49818" builtinId="8" hidden="1"/>
    <cellStyle name="Hipervínculo" xfId="49820" builtinId="8" hidden="1"/>
    <cellStyle name="Hipervínculo" xfId="49822" builtinId="8" hidden="1"/>
    <cellStyle name="Hipervínculo" xfId="49824" builtinId="8" hidden="1"/>
    <cellStyle name="Hipervínculo" xfId="49826" builtinId="8" hidden="1"/>
    <cellStyle name="Hipervínculo" xfId="49828" builtinId="8" hidden="1"/>
    <cellStyle name="Hipervínculo" xfId="49830" builtinId="8" hidden="1"/>
    <cellStyle name="Hipervínculo" xfId="49832" builtinId="8" hidden="1"/>
    <cellStyle name="Hipervínculo" xfId="49834" builtinId="8" hidden="1"/>
    <cellStyle name="Hipervínculo" xfId="49836" builtinId="8" hidden="1"/>
    <cellStyle name="Hipervínculo" xfId="49838" builtinId="8" hidden="1"/>
    <cellStyle name="Hipervínculo" xfId="49840" builtinId="8" hidden="1"/>
    <cellStyle name="Hipervínculo" xfId="49842" builtinId="8" hidden="1"/>
    <cellStyle name="Hipervínculo" xfId="49844" builtinId="8" hidden="1"/>
    <cellStyle name="Hipervínculo" xfId="49846" builtinId="8" hidden="1"/>
    <cellStyle name="Hipervínculo" xfId="49848" builtinId="8" hidden="1"/>
    <cellStyle name="Hipervínculo" xfId="49850" builtinId="8" hidden="1"/>
    <cellStyle name="Hipervínculo" xfId="49852" builtinId="8" hidden="1"/>
    <cellStyle name="Hipervínculo" xfId="49854" builtinId="8" hidden="1"/>
    <cellStyle name="Hipervínculo" xfId="49856" builtinId="8" hidden="1"/>
    <cellStyle name="Hipervínculo" xfId="49858" builtinId="8" hidden="1"/>
    <cellStyle name="Hipervínculo" xfId="49860" builtinId="8" hidden="1"/>
    <cellStyle name="Hipervínculo" xfId="49862" builtinId="8" hidden="1"/>
    <cellStyle name="Hipervínculo" xfId="49864" builtinId="8" hidden="1"/>
    <cellStyle name="Hipervínculo" xfId="49866" builtinId="8" hidden="1"/>
    <cellStyle name="Hipervínculo" xfId="49868" builtinId="8" hidden="1"/>
    <cellStyle name="Hipervínculo" xfId="49870" builtinId="8" hidden="1"/>
    <cellStyle name="Hipervínculo" xfId="49872" builtinId="8" hidden="1"/>
    <cellStyle name="Hipervínculo" xfId="49874" builtinId="8" hidden="1"/>
    <cellStyle name="Hipervínculo" xfId="49876" builtinId="8" hidden="1"/>
    <cellStyle name="Hipervínculo" xfId="49878" builtinId="8" hidden="1"/>
    <cellStyle name="Hipervínculo" xfId="49880" builtinId="8" hidden="1"/>
    <cellStyle name="Hipervínculo" xfId="49882" builtinId="8" hidden="1"/>
    <cellStyle name="Hipervínculo" xfId="49884" builtinId="8" hidden="1"/>
    <cellStyle name="Hipervínculo" xfId="49886" builtinId="8" hidden="1"/>
    <cellStyle name="Hipervínculo" xfId="49888" builtinId="8" hidden="1"/>
    <cellStyle name="Hipervínculo" xfId="49890" builtinId="8" hidden="1"/>
    <cellStyle name="Hipervínculo" xfId="49892" builtinId="8" hidden="1"/>
    <cellStyle name="Hipervínculo" xfId="49894" builtinId="8" hidden="1"/>
    <cellStyle name="Hipervínculo" xfId="49896" builtinId="8" hidden="1"/>
    <cellStyle name="Hipervínculo" xfId="49898" builtinId="8" hidden="1"/>
    <cellStyle name="Hipervínculo" xfId="49900" builtinId="8" hidden="1"/>
    <cellStyle name="Hipervínculo" xfId="49902" builtinId="8" hidden="1"/>
    <cellStyle name="Hipervínculo" xfId="49904" builtinId="8" hidden="1"/>
    <cellStyle name="Hipervínculo" xfId="49906" builtinId="8" hidden="1"/>
    <cellStyle name="Hipervínculo" xfId="49908" builtinId="8" hidden="1"/>
    <cellStyle name="Hipervínculo" xfId="49910" builtinId="8" hidden="1"/>
    <cellStyle name="Hipervínculo" xfId="49912" builtinId="8" hidden="1"/>
    <cellStyle name="Hipervínculo" xfId="49914" builtinId="8" hidden="1"/>
    <cellStyle name="Hipervínculo" xfId="49916" builtinId="8" hidden="1"/>
    <cellStyle name="Hipervínculo" xfId="49918" builtinId="8" hidden="1"/>
    <cellStyle name="Hipervínculo" xfId="49920" builtinId="8" hidden="1"/>
    <cellStyle name="Hipervínculo" xfId="49922" builtinId="8" hidden="1"/>
    <cellStyle name="Hipervínculo" xfId="49924" builtinId="8" hidden="1"/>
    <cellStyle name="Hipervínculo" xfId="49926" builtinId="8" hidden="1"/>
    <cellStyle name="Hipervínculo" xfId="49928" builtinId="8" hidden="1"/>
    <cellStyle name="Hipervínculo" xfId="49930" builtinId="8" hidden="1"/>
    <cellStyle name="Hipervínculo" xfId="49932" builtinId="8" hidden="1"/>
    <cellStyle name="Hipervínculo" xfId="49934" builtinId="8" hidden="1"/>
    <cellStyle name="Hipervínculo" xfId="49936" builtinId="8" hidden="1"/>
    <cellStyle name="Hipervínculo" xfId="49938" builtinId="8" hidden="1"/>
    <cellStyle name="Hipervínculo" xfId="49940" builtinId="8" hidden="1"/>
    <cellStyle name="Hipervínculo" xfId="49942" builtinId="8" hidden="1"/>
    <cellStyle name="Hipervínculo" xfId="49944" builtinId="8" hidden="1"/>
    <cellStyle name="Hipervínculo" xfId="49946" builtinId="8" hidden="1"/>
    <cellStyle name="Hipervínculo" xfId="49948" builtinId="8" hidden="1"/>
    <cellStyle name="Hipervínculo" xfId="49950" builtinId="8" hidden="1"/>
    <cellStyle name="Hipervínculo" xfId="49952" builtinId="8" hidden="1"/>
    <cellStyle name="Hipervínculo" xfId="49954" builtinId="8" hidden="1"/>
    <cellStyle name="Hipervínculo" xfId="49956" builtinId="8" hidden="1"/>
    <cellStyle name="Hipervínculo" xfId="49958" builtinId="8" hidden="1"/>
    <cellStyle name="Hipervínculo" xfId="49960" builtinId="8" hidden="1"/>
    <cellStyle name="Hipervínculo" xfId="49962" builtinId="8" hidden="1"/>
    <cellStyle name="Hipervínculo" xfId="49964" builtinId="8" hidden="1"/>
    <cellStyle name="Hipervínculo" xfId="49966" builtinId="8" hidden="1"/>
    <cellStyle name="Hipervínculo" xfId="49968" builtinId="8" hidden="1"/>
    <cellStyle name="Hipervínculo" xfId="49970" builtinId="8" hidden="1"/>
    <cellStyle name="Hipervínculo" xfId="49972" builtinId="8" hidden="1"/>
    <cellStyle name="Hipervínculo" xfId="49974" builtinId="8" hidden="1"/>
    <cellStyle name="Hipervínculo" xfId="49976" builtinId="8" hidden="1"/>
    <cellStyle name="Hipervínculo" xfId="49978" builtinId="8" hidden="1"/>
    <cellStyle name="Hipervínculo" xfId="49980" builtinId="8" hidden="1"/>
    <cellStyle name="Hipervínculo" xfId="49982" builtinId="8" hidden="1"/>
    <cellStyle name="Hipervínculo" xfId="49984" builtinId="8" hidden="1"/>
    <cellStyle name="Hipervínculo" xfId="49986" builtinId="8" hidden="1"/>
    <cellStyle name="Hipervínculo" xfId="49988" builtinId="8" hidden="1"/>
    <cellStyle name="Hipervínculo" xfId="49990" builtinId="8" hidden="1"/>
    <cellStyle name="Hipervínculo" xfId="49992" builtinId="8" hidden="1"/>
    <cellStyle name="Hipervínculo" xfId="49994" builtinId="8" hidden="1"/>
    <cellStyle name="Hipervínculo" xfId="49996" builtinId="8" hidden="1"/>
    <cellStyle name="Hipervínculo" xfId="49998" builtinId="8" hidden="1"/>
    <cellStyle name="Hipervínculo" xfId="50000" builtinId="8" hidden="1"/>
    <cellStyle name="Hipervínculo" xfId="50002" builtinId="8" hidden="1"/>
    <cellStyle name="Hipervínculo" xfId="50004" builtinId="8" hidden="1"/>
    <cellStyle name="Hipervínculo" xfId="50006" builtinId="8" hidden="1"/>
    <cellStyle name="Hipervínculo" xfId="50008" builtinId="8" hidden="1"/>
    <cellStyle name="Hipervínculo" xfId="50010" builtinId="8" hidden="1"/>
    <cellStyle name="Hipervínculo" xfId="50012" builtinId="8" hidden="1"/>
    <cellStyle name="Hipervínculo" xfId="50014" builtinId="8" hidden="1"/>
    <cellStyle name="Hipervínculo" xfId="50016" builtinId="8" hidden="1"/>
    <cellStyle name="Hipervínculo" xfId="50018" builtinId="8" hidden="1"/>
    <cellStyle name="Hipervínculo" xfId="50020" builtinId="8" hidden="1"/>
    <cellStyle name="Hipervínculo" xfId="50022" builtinId="8" hidden="1"/>
    <cellStyle name="Hipervínculo" xfId="50024" builtinId="8" hidden="1"/>
    <cellStyle name="Hipervínculo" xfId="50026" builtinId="8" hidden="1"/>
    <cellStyle name="Hipervínculo" xfId="50028" builtinId="8" hidden="1"/>
    <cellStyle name="Hipervínculo" xfId="50030" builtinId="8" hidden="1"/>
    <cellStyle name="Hipervínculo" xfId="50032" builtinId="8" hidden="1"/>
    <cellStyle name="Hipervínculo" xfId="50034" builtinId="8" hidden="1"/>
    <cellStyle name="Hipervínculo" xfId="50036" builtinId="8" hidden="1"/>
    <cellStyle name="Hipervínculo" xfId="50038" builtinId="8" hidden="1"/>
    <cellStyle name="Hipervínculo" xfId="50040" builtinId="8" hidden="1"/>
    <cellStyle name="Hipervínculo" xfId="50042" builtinId="8" hidden="1"/>
    <cellStyle name="Hipervínculo" xfId="50044" builtinId="8" hidden="1"/>
    <cellStyle name="Hipervínculo" xfId="50046" builtinId="8" hidden="1"/>
    <cellStyle name="Hipervínculo" xfId="50048" builtinId="8" hidden="1"/>
    <cellStyle name="Hipervínculo" xfId="50050" builtinId="8" hidden="1"/>
    <cellStyle name="Hipervínculo" xfId="50052" builtinId="8" hidden="1"/>
    <cellStyle name="Hipervínculo" xfId="50054" builtinId="8" hidden="1"/>
    <cellStyle name="Hipervínculo" xfId="50056" builtinId="8" hidden="1"/>
    <cellStyle name="Hipervínculo" xfId="50058" builtinId="8" hidden="1"/>
    <cellStyle name="Hipervínculo" xfId="50060" builtinId="8" hidden="1"/>
    <cellStyle name="Hipervínculo" xfId="50062" builtinId="8" hidden="1"/>
    <cellStyle name="Hipervínculo" xfId="50064" builtinId="8" hidden="1"/>
    <cellStyle name="Hipervínculo" xfId="50066" builtinId="8" hidden="1"/>
    <cellStyle name="Hipervínculo" xfId="50068" builtinId="8" hidden="1"/>
    <cellStyle name="Hipervínculo" xfId="50070" builtinId="8" hidden="1"/>
    <cellStyle name="Hipervínculo" xfId="50072" builtinId="8" hidden="1"/>
    <cellStyle name="Hipervínculo" xfId="50074" builtinId="8" hidden="1"/>
    <cellStyle name="Hipervínculo" xfId="50076" builtinId="8" hidden="1"/>
    <cellStyle name="Hipervínculo" xfId="50078" builtinId="8" hidden="1"/>
    <cellStyle name="Hipervínculo" xfId="50080" builtinId="8" hidden="1"/>
    <cellStyle name="Hipervínculo" xfId="50082" builtinId="8" hidden="1"/>
    <cellStyle name="Hipervínculo" xfId="50084" builtinId="8" hidden="1"/>
    <cellStyle name="Hipervínculo" xfId="50086" builtinId="8" hidden="1"/>
    <cellStyle name="Hipervínculo" xfId="50088" builtinId="8" hidden="1"/>
    <cellStyle name="Hipervínculo" xfId="50090" builtinId="8" hidden="1"/>
    <cellStyle name="Hipervínculo" xfId="50092" builtinId="8" hidden="1"/>
    <cellStyle name="Hipervínculo" xfId="50094" builtinId="8" hidden="1"/>
    <cellStyle name="Hipervínculo" xfId="50096" builtinId="8" hidden="1"/>
    <cellStyle name="Hipervínculo" xfId="50098" builtinId="8" hidden="1"/>
    <cellStyle name="Hipervínculo" xfId="50100" builtinId="8" hidden="1"/>
    <cellStyle name="Hipervínculo" xfId="50102" builtinId="8" hidden="1"/>
    <cellStyle name="Hipervínculo" xfId="50104" builtinId="8" hidden="1"/>
    <cellStyle name="Hipervínculo" xfId="50106" builtinId="8" hidden="1"/>
    <cellStyle name="Hipervínculo" xfId="50108" builtinId="8" hidden="1"/>
    <cellStyle name="Hipervínculo" xfId="50110" builtinId="8" hidden="1"/>
    <cellStyle name="Hipervínculo" xfId="50112" builtinId="8" hidden="1"/>
    <cellStyle name="Hipervínculo" xfId="50114" builtinId="8" hidden="1"/>
    <cellStyle name="Hipervínculo" xfId="50116" builtinId="8" hidden="1"/>
    <cellStyle name="Hipervínculo" xfId="50118" builtinId="8" hidden="1"/>
    <cellStyle name="Hipervínculo" xfId="50120" builtinId="8" hidden="1"/>
    <cellStyle name="Hipervínculo" xfId="50122" builtinId="8" hidden="1"/>
    <cellStyle name="Hipervínculo" xfId="50124" builtinId="8" hidden="1"/>
    <cellStyle name="Hipervínculo" xfId="50126" builtinId="8" hidden="1"/>
    <cellStyle name="Hipervínculo" xfId="50128" builtinId="8" hidden="1"/>
    <cellStyle name="Hipervínculo" xfId="50130" builtinId="8" hidden="1"/>
    <cellStyle name="Hipervínculo" xfId="50132" builtinId="8" hidden="1"/>
    <cellStyle name="Hipervínculo" xfId="50134" builtinId="8" hidden="1"/>
    <cellStyle name="Hipervínculo" xfId="50136" builtinId="8" hidden="1"/>
    <cellStyle name="Hipervínculo" xfId="50138" builtinId="8" hidden="1"/>
    <cellStyle name="Hipervínculo" xfId="50140" builtinId="8" hidden="1"/>
    <cellStyle name="Hipervínculo" xfId="50142" builtinId="8" hidden="1"/>
    <cellStyle name="Hipervínculo" xfId="50144" builtinId="8" hidden="1"/>
    <cellStyle name="Hipervínculo" xfId="50146" builtinId="8" hidden="1"/>
    <cellStyle name="Hipervínculo" xfId="50148" builtinId="8" hidden="1"/>
    <cellStyle name="Hipervínculo" xfId="50150" builtinId="8" hidden="1"/>
    <cellStyle name="Hipervínculo" xfId="50152" builtinId="8" hidden="1"/>
    <cellStyle name="Hipervínculo" xfId="50154" builtinId="8" hidden="1"/>
    <cellStyle name="Hipervínculo" xfId="50156" builtinId="8" hidden="1"/>
    <cellStyle name="Hipervínculo" xfId="50158" builtinId="8" hidden="1"/>
    <cellStyle name="Hipervínculo" xfId="50160" builtinId="8" hidden="1"/>
    <cellStyle name="Hipervínculo" xfId="50162" builtinId="8" hidden="1"/>
    <cellStyle name="Hipervínculo" xfId="50164" builtinId="8" hidden="1"/>
    <cellStyle name="Hipervínculo" xfId="50166" builtinId="8" hidden="1"/>
    <cellStyle name="Hipervínculo" xfId="50168" builtinId="8" hidden="1"/>
    <cellStyle name="Hipervínculo" xfId="50170" builtinId="8" hidden="1"/>
    <cellStyle name="Hipervínculo" xfId="50172" builtinId="8" hidden="1"/>
    <cellStyle name="Hipervínculo" xfId="50174" builtinId="8" hidden="1"/>
    <cellStyle name="Hipervínculo" xfId="50176" builtinId="8" hidden="1"/>
    <cellStyle name="Hipervínculo" xfId="50178" builtinId="8" hidden="1"/>
    <cellStyle name="Hipervínculo" xfId="50180" builtinId="8" hidden="1"/>
    <cellStyle name="Hipervínculo" xfId="50182" builtinId="8" hidden="1"/>
    <cellStyle name="Hipervínculo" xfId="50184" builtinId="8" hidden="1"/>
    <cellStyle name="Hipervínculo" xfId="50186" builtinId="8" hidden="1"/>
    <cellStyle name="Hipervínculo" xfId="50188" builtinId="8" hidden="1"/>
    <cellStyle name="Hipervínculo" xfId="50190" builtinId="8" hidden="1"/>
    <cellStyle name="Hipervínculo" xfId="50192" builtinId="8" hidden="1"/>
    <cellStyle name="Hipervínculo" xfId="50194" builtinId="8" hidden="1"/>
    <cellStyle name="Hipervínculo" xfId="50196" builtinId="8" hidden="1"/>
    <cellStyle name="Hipervínculo" xfId="50198" builtinId="8" hidden="1"/>
    <cellStyle name="Hipervínculo" xfId="50200" builtinId="8" hidden="1"/>
    <cellStyle name="Hipervínculo" xfId="50202" builtinId="8" hidden="1"/>
    <cellStyle name="Hipervínculo" xfId="50204" builtinId="8" hidden="1"/>
    <cellStyle name="Hipervínculo" xfId="50206" builtinId="8" hidden="1"/>
    <cellStyle name="Hipervínculo" xfId="50208" builtinId="8" hidden="1"/>
    <cellStyle name="Hipervínculo" xfId="50210" builtinId="8" hidden="1"/>
    <cellStyle name="Hipervínculo" xfId="50212" builtinId="8" hidden="1"/>
    <cellStyle name="Hipervínculo" xfId="50214" builtinId="8" hidden="1"/>
    <cellStyle name="Hipervínculo" xfId="50216" builtinId="8" hidden="1"/>
    <cellStyle name="Hipervínculo" xfId="50218" builtinId="8" hidden="1"/>
    <cellStyle name="Hipervínculo" xfId="50220" builtinId="8" hidden="1"/>
    <cellStyle name="Hipervínculo" xfId="50222" builtinId="8" hidden="1"/>
    <cellStyle name="Hipervínculo" xfId="50224" builtinId="8" hidden="1"/>
    <cellStyle name="Hipervínculo" xfId="50226" builtinId="8" hidden="1"/>
    <cellStyle name="Hipervínculo" xfId="50228" builtinId="8" hidden="1"/>
    <cellStyle name="Hipervínculo" xfId="50230" builtinId="8" hidden="1"/>
    <cellStyle name="Hipervínculo" xfId="50232" builtinId="8" hidden="1"/>
    <cellStyle name="Hipervínculo" xfId="50234" builtinId="8" hidden="1"/>
    <cellStyle name="Hipervínculo" xfId="50236" builtinId="8" hidden="1"/>
    <cellStyle name="Hipervínculo" xfId="50238" builtinId="8" hidden="1"/>
    <cellStyle name="Hipervínculo" xfId="50240" builtinId="8" hidden="1"/>
    <cellStyle name="Hipervínculo" xfId="50242" builtinId="8" hidden="1"/>
    <cellStyle name="Hipervínculo" xfId="50244" builtinId="8" hidden="1"/>
    <cellStyle name="Hipervínculo" xfId="50246" builtinId="8" hidden="1"/>
    <cellStyle name="Hipervínculo" xfId="50248" builtinId="8" hidden="1"/>
    <cellStyle name="Hipervínculo" xfId="50250" builtinId="8" hidden="1"/>
    <cellStyle name="Hipervínculo" xfId="50252" builtinId="8" hidden="1"/>
    <cellStyle name="Hipervínculo" xfId="50254" builtinId="8" hidden="1"/>
    <cellStyle name="Hipervínculo" xfId="50256" builtinId="8" hidden="1"/>
    <cellStyle name="Hipervínculo" xfId="50258" builtinId="8" hidden="1"/>
    <cellStyle name="Hipervínculo" xfId="50260" builtinId="8" hidden="1"/>
    <cellStyle name="Hipervínculo" xfId="50262" builtinId="8" hidden="1"/>
    <cellStyle name="Hipervínculo" xfId="50264" builtinId="8" hidden="1"/>
    <cellStyle name="Hipervínculo" xfId="50266" builtinId="8" hidden="1"/>
    <cellStyle name="Hipervínculo" xfId="50268" builtinId="8" hidden="1"/>
    <cellStyle name="Hipervínculo" xfId="50270" builtinId="8" hidden="1"/>
    <cellStyle name="Hipervínculo" xfId="50272" builtinId="8" hidden="1"/>
    <cellStyle name="Hipervínculo" xfId="50274" builtinId="8" hidden="1"/>
    <cellStyle name="Hipervínculo" xfId="50276" builtinId="8" hidden="1"/>
    <cellStyle name="Hipervínculo" xfId="50278" builtinId="8" hidden="1"/>
    <cellStyle name="Hipervínculo" xfId="50280" builtinId="8" hidden="1"/>
    <cellStyle name="Hipervínculo" xfId="50282" builtinId="8" hidden="1"/>
    <cellStyle name="Hipervínculo" xfId="50284" builtinId="8" hidden="1"/>
    <cellStyle name="Hipervínculo" xfId="50286" builtinId="8" hidden="1"/>
    <cellStyle name="Hipervínculo" xfId="50288" builtinId="8" hidden="1"/>
    <cellStyle name="Hipervínculo" xfId="50290" builtinId="8" hidden="1"/>
    <cellStyle name="Hipervínculo" xfId="50292" builtinId="8" hidden="1"/>
    <cellStyle name="Hipervínculo" xfId="50294" builtinId="8" hidden="1"/>
    <cellStyle name="Hipervínculo" xfId="50296" builtinId="8" hidden="1"/>
    <cellStyle name="Hipervínculo" xfId="50298" builtinId="8" hidden="1"/>
    <cellStyle name="Hipervínculo" xfId="50300" builtinId="8" hidden="1"/>
    <cellStyle name="Hipervínculo" xfId="50302" builtinId="8" hidden="1"/>
    <cellStyle name="Hipervínculo" xfId="50304" builtinId="8" hidden="1"/>
    <cellStyle name="Hipervínculo" xfId="50306" builtinId="8" hidden="1"/>
    <cellStyle name="Hipervínculo" xfId="50308" builtinId="8" hidden="1"/>
    <cellStyle name="Hipervínculo" xfId="50310" builtinId="8" hidden="1"/>
    <cellStyle name="Hipervínculo" xfId="50312" builtinId="8" hidden="1"/>
    <cellStyle name="Hipervínculo" xfId="50314" builtinId="8" hidden="1"/>
    <cellStyle name="Hipervínculo" xfId="50316" builtinId="8" hidden="1"/>
    <cellStyle name="Hipervínculo" xfId="50318" builtinId="8" hidden="1"/>
    <cellStyle name="Hipervínculo" xfId="50320" builtinId="8" hidden="1"/>
    <cellStyle name="Hipervínculo" xfId="50322" builtinId="8" hidden="1"/>
    <cellStyle name="Hipervínculo" xfId="50324" builtinId="8" hidden="1"/>
    <cellStyle name="Hipervínculo" xfId="50326" builtinId="8" hidden="1"/>
    <cellStyle name="Hipervínculo" xfId="50328" builtinId="8" hidden="1"/>
    <cellStyle name="Hipervínculo" xfId="50330" builtinId="8" hidden="1"/>
    <cellStyle name="Hipervínculo" xfId="50332" builtinId="8" hidden="1"/>
    <cellStyle name="Hipervínculo" xfId="50334" builtinId="8" hidden="1"/>
    <cellStyle name="Hipervínculo" xfId="50336" builtinId="8" hidden="1"/>
    <cellStyle name="Hipervínculo" xfId="50338" builtinId="8" hidden="1"/>
    <cellStyle name="Hipervínculo" xfId="50340" builtinId="8" hidden="1"/>
    <cellStyle name="Hipervínculo" xfId="50342" builtinId="8" hidden="1"/>
    <cellStyle name="Hipervínculo" xfId="50344" builtinId="8" hidden="1"/>
    <cellStyle name="Hipervínculo" xfId="50346" builtinId="8" hidden="1"/>
    <cellStyle name="Hipervínculo" xfId="50348" builtinId="8" hidden="1"/>
    <cellStyle name="Hipervínculo" xfId="50350" builtinId="8" hidden="1"/>
    <cellStyle name="Hipervínculo" xfId="50352" builtinId="8" hidden="1"/>
    <cellStyle name="Hipervínculo" xfId="50354" builtinId="8" hidden="1"/>
    <cellStyle name="Hipervínculo" xfId="50356" builtinId="8" hidden="1"/>
    <cellStyle name="Hipervínculo" xfId="50358" builtinId="8" hidden="1"/>
    <cellStyle name="Hipervínculo" xfId="50360" builtinId="8" hidden="1"/>
    <cellStyle name="Hipervínculo" xfId="50362" builtinId="8" hidden="1"/>
    <cellStyle name="Hipervínculo" xfId="50364" builtinId="8" hidden="1"/>
    <cellStyle name="Hipervínculo" xfId="50366" builtinId="8" hidden="1"/>
    <cellStyle name="Hipervínculo" xfId="50368" builtinId="8" hidden="1"/>
    <cellStyle name="Hipervínculo" xfId="50370" builtinId="8" hidden="1"/>
    <cellStyle name="Hipervínculo" xfId="50372" builtinId="8" hidden="1"/>
    <cellStyle name="Hipervínculo" xfId="50374" builtinId="8" hidden="1"/>
    <cellStyle name="Hipervínculo" xfId="50376" builtinId="8" hidden="1"/>
    <cellStyle name="Hipervínculo" xfId="50378" builtinId="8" hidden="1"/>
    <cellStyle name="Hipervínculo" xfId="50380" builtinId="8" hidden="1"/>
    <cellStyle name="Hipervínculo" xfId="50382" builtinId="8" hidden="1"/>
    <cellStyle name="Hipervínculo" xfId="50384" builtinId="8" hidden="1"/>
    <cellStyle name="Hipervínculo" xfId="50386" builtinId="8" hidden="1"/>
    <cellStyle name="Hipervínculo" xfId="50388" builtinId="8" hidden="1"/>
    <cellStyle name="Hipervínculo" xfId="50390" builtinId="8" hidden="1"/>
    <cellStyle name="Hipervínculo" xfId="50392" builtinId="8" hidden="1"/>
    <cellStyle name="Hipervínculo" xfId="50394" builtinId="8" hidden="1"/>
    <cellStyle name="Hipervínculo" xfId="50396" builtinId="8" hidden="1"/>
    <cellStyle name="Hipervínculo" xfId="50398" builtinId="8" hidden="1"/>
    <cellStyle name="Hipervínculo" xfId="50400" builtinId="8" hidden="1"/>
    <cellStyle name="Hipervínculo" xfId="50402" builtinId="8" hidden="1"/>
    <cellStyle name="Hipervínculo" xfId="50404" builtinId="8" hidden="1"/>
    <cellStyle name="Hipervínculo" xfId="50406" builtinId="8" hidden="1"/>
    <cellStyle name="Hipervínculo" xfId="50408" builtinId="8" hidden="1"/>
    <cellStyle name="Hipervínculo" xfId="50410" builtinId="8" hidden="1"/>
    <cellStyle name="Hipervínculo" xfId="50412" builtinId="8" hidden="1"/>
    <cellStyle name="Hipervínculo" xfId="50414" builtinId="8" hidden="1"/>
    <cellStyle name="Hipervínculo" xfId="50416" builtinId="8" hidden="1"/>
    <cellStyle name="Hipervínculo" xfId="50418" builtinId="8" hidden="1"/>
    <cellStyle name="Hipervínculo" xfId="50420" builtinId="8" hidden="1"/>
    <cellStyle name="Hipervínculo" xfId="50422" builtinId="8" hidden="1"/>
    <cellStyle name="Hipervínculo" xfId="50424" builtinId="8" hidden="1"/>
    <cellStyle name="Hipervínculo" xfId="50426" builtinId="8" hidden="1"/>
    <cellStyle name="Hipervínculo" xfId="50428" builtinId="8" hidden="1"/>
    <cellStyle name="Hipervínculo" xfId="50430" builtinId="8" hidden="1"/>
    <cellStyle name="Hipervínculo" xfId="50432" builtinId="8" hidden="1"/>
    <cellStyle name="Hipervínculo" xfId="50434" builtinId="8" hidden="1"/>
    <cellStyle name="Hipervínculo" xfId="50436" builtinId="8" hidden="1"/>
    <cellStyle name="Hipervínculo" xfId="50438" builtinId="8" hidden="1"/>
    <cellStyle name="Hipervínculo" xfId="50440" builtinId="8" hidden="1"/>
    <cellStyle name="Hipervínculo" xfId="50442" builtinId="8" hidden="1"/>
    <cellStyle name="Hipervínculo" xfId="50444" builtinId="8" hidden="1"/>
    <cellStyle name="Hipervínculo" xfId="50446" builtinId="8" hidden="1"/>
    <cellStyle name="Hipervínculo" xfId="50448" builtinId="8" hidden="1"/>
    <cellStyle name="Hipervínculo" xfId="50450" builtinId="8" hidden="1"/>
    <cellStyle name="Hipervínculo" xfId="50452" builtinId="8" hidden="1"/>
    <cellStyle name="Hipervínculo" xfId="50454" builtinId="8" hidden="1"/>
    <cellStyle name="Hipervínculo" xfId="50456" builtinId="8" hidden="1"/>
    <cellStyle name="Hipervínculo" xfId="50458" builtinId="8" hidden="1"/>
    <cellStyle name="Hipervínculo" xfId="50460" builtinId="8" hidden="1"/>
    <cellStyle name="Hipervínculo" xfId="50462" builtinId="8" hidden="1"/>
    <cellStyle name="Hipervínculo" xfId="50464" builtinId="8" hidden="1"/>
    <cellStyle name="Hipervínculo" xfId="50466" builtinId="8" hidden="1"/>
    <cellStyle name="Hipervínculo" xfId="50468" builtinId="8" hidden="1"/>
    <cellStyle name="Hipervínculo" xfId="50470" builtinId="8" hidden="1"/>
    <cellStyle name="Hipervínculo" xfId="50472" builtinId="8" hidden="1"/>
    <cellStyle name="Hipervínculo" xfId="50474" builtinId="8" hidden="1"/>
    <cellStyle name="Hipervínculo" xfId="50476" builtinId="8" hidden="1"/>
    <cellStyle name="Hipervínculo" xfId="50478" builtinId="8" hidden="1"/>
    <cellStyle name="Hipervínculo" xfId="50480" builtinId="8" hidden="1"/>
    <cellStyle name="Hipervínculo" xfId="50482" builtinId="8" hidden="1"/>
    <cellStyle name="Hipervínculo" xfId="50484" builtinId="8" hidden="1"/>
    <cellStyle name="Hipervínculo" xfId="50486" builtinId="8" hidden="1"/>
    <cellStyle name="Hipervínculo" xfId="50488" builtinId="8" hidden="1"/>
    <cellStyle name="Hipervínculo" xfId="50490" builtinId="8" hidden="1"/>
    <cellStyle name="Hipervínculo" xfId="50492" builtinId="8" hidden="1"/>
    <cellStyle name="Hipervínculo" xfId="50494" builtinId="8" hidden="1"/>
    <cellStyle name="Hipervínculo" xfId="50496" builtinId="8" hidden="1"/>
    <cellStyle name="Hipervínculo" xfId="50498" builtinId="8" hidden="1"/>
    <cellStyle name="Hipervínculo" xfId="50500" builtinId="8" hidden="1"/>
    <cellStyle name="Hipervínculo" xfId="50502" builtinId="8" hidden="1"/>
    <cellStyle name="Hipervínculo" xfId="50504" builtinId="8" hidden="1"/>
    <cellStyle name="Hipervínculo" xfId="50506" builtinId="8" hidden="1"/>
    <cellStyle name="Hipervínculo" xfId="50508" builtinId="8" hidden="1"/>
    <cellStyle name="Hipervínculo" xfId="50510" builtinId="8" hidden="1"/>
    <cellStyle name="Hipervínculo" xfId="50512" builtinId="8" hidden="1"/>
    <cellStyle name="Hipervínculo" xfId="50514" builtinId="8" hidden="1"/>
    <cellStyle name="Hipervínculo" xfId="50516" builtinId="8" hidden="1"/>
    <cellStyle name="Hipervínculo" xfId="50518" builtinId="8" hidden="1"/>
    <cellStyle name="Hipervínculo" xfId="50520" builtinId="8" hidden="1"/>
    <cellStyle name="Hipervínculo" xfId="50522" builtinId="8" hidden="1"/>
    <cellStyle name="Hipervínculo" xfId="50524" builtinId="8" hidden="1"/>
    <cellStyle name="Hipervínculo" xfId="50526" builtinId="8" hidden="1"/>
    <cellStyle name="Hipervínculo" xfId="50528" builtinId="8" hidden="1"/>
    <cellStyle name="Hipervínculo" xfId="50530" builtinId="8" hidden="1"/>
    <cellStyle name="Hipervínculo" xfId="50532" builtinId="8" hidden="1"/>
    <cellStyle name="Hipervínculo" xfId="50534" builtinId="8" hidden="1"/>
    <cellStyle name="Hipervínculo" xfId="50536" builtinId="8" hidden="1"/>
    <cellStyle name="Hipervínculo" xfId="50538" builtinId="8" hidden="1"/>
    <cellStyle name="Hipervínculo" xfId="50540" builtinId="8" hidden="1"/>
    <cellStyle name="Hipervínculo" xfId="50542" builtinId="8" hidden="1"/>
    <cellStyle name="Hipervínculo" xfId="50544" builtinId="8" hidden="1"/>
    <cellStyle name="Hipervínculo" xfId="50546" builtinId="8" hidden="1"/>
    <cellStyle name="Hipervínculo" xfId="50548" builtinId="8" hidden="1"/>
    <cellStyle name="Hipervínculo" xfId="50550" builtinId="8" hidden="1"/>
    <cellStyle name="Hipervínculo" xfId="50552" builtinId="8" hidden="1"/>
    <cellStyle name="Hipervínculo" xfId="50554" builtinId="8" hidden="1"/>
    <cellStyle name="Hipervínculo" xfId="50556" builtinId="8" hidden="1"/>
    <cellStyle name="Hipervínculo" xfId="50558" builtinId="8" hidden="1"/>
    <cellStyle name="Hipervínculo" xfId="50560" builtinId="8" hidden="1"/>
    <cellStyle name="Hipervínculo" xfId="50562" builtinId="8" hidden="1"/>
    <cellStyle name="Hipervínculo" xfId="50564" builtinId="8" hidden="1"/>
    <cellStyle name="Hipervínculo" xfId="50566" builtinId="8" hidden="1"/>
    <cellStyle name="Hipervínculo" xfId="50568" builtinId="8" hidden="1"/>
    <cellStyle name="Hipervínculo" xfId="50570" builtinId="8" hidden="1"/>
    <cellStyle name="Hipervínculo" xfId="50572" builtinId="8" hidden="1"/>
    <cellStyle name="Hipervínculo" xfId="50574" builtinId="8" hidden="1"/>
    <cellStyle name="Hipervínculo" xfId="50576" builtinId="8" hidden="1"/>
    <cellStyle name="Hipervínculo" xfId="50578" builtinId="8" hidden="1"/>
    <cellStyle name="Hipervínculo" xfId="50580" builtinId="8" hidden="1"/>
    <cellStyle name="Hipervínculo" xfId="50582" builtinId="8" hidden="1"/>
    <cellStyle name="Hipervínculo" xfId="50584" builtinId="8" hidden="1"/>
    <cellStyle name="Hipervínculo" xfId="50586" builtinId="8" hidden="1"/>
    <cellStyle name="Hipervínculo" xfId="50588" builtinId="8" hidden="1"/>
    <cellStyle name="Hipervínculo" xfId="50590" builtinId="8" hidden="1"/>
    <cellStyle name="Hipervínculo" xfId="50592" builtinId="8" hidden="1"/>
    <cellStyle name="Hipervínculo" xfId="50594" builtinId="8" hidden="1"/>
    <cellStyle name="Hipervínculo" xfId="50596" builtinId="8" hidden="1"/>
    <cellStyle name="Hipervínculo" xfId="50598" builtinId="8" hidden="1"/>
    <cellStyle name="Hipervínculo" xfId="50600" builtinId="8" hidden="1"/>
    <cellStyle name="Hipervínculo" xfId="50602" builtinId="8" hidden="1"/>
    <cellStyle name="Hipervínculo" xfId="50604" builtinId="8" hidden="1"/>
    <cellStyle name="Hipervínculo" xfId="50606" builtinId="8" hidden="1"/>
    <cellStyle name="Hipervínculo" xfId="50608" builtinId="8" hidden="1"/>
    <cellStyle name="Hipervínculo" xfId="50610" builtinId="8" hidden="1"/>
    <cellStyle name="Hipervínculo" xfId="50612" builtinId="8" hidden="1"/>
    <cellStyle name="Hipervínculo" xfId="50614" builtinId="8" hidden="1"/>
    <cellStyle name="Hipervínculo" xfId="50616" builtinId="8" hidden="1"/>
    <cellStyle name="Hipervínculo" xfId="50618" builtinId="8" hidden="1"/>
    <cellStyle name="Hipervínculo" xfId="50620" builtinId="8" hidden="1"/>
    <cellStyle name="Hipervínculo" xfId="50622" builtinId="8" hidden="1"/>
    <cellStyle name="Hipervínculo" xfId="50624" builtinId="8" hidden="1"/>
    <cellStyle name="Hipervínculo" xfId="50626" builtinId="8" hidden="1"/>
    <cellStyle name="Hipervínculo" xfId="50628" builtinId="8" hidden="1"/>
    <cellStyle name="Hipervínculo" xfId="50630" builtinId="8" hidden="1"/>
    <cellStyle name="Hipervínculo" xfId="50632" builtinId="8" hidden="1"/>
    <cellStyle name="Hipervínculo" xfId="50634" builtinId="8" hidden="1"/>
    <cellStyle name="Hipervínculo" xfId="50636" builtinId="8" hidden="1"/>
    <cellStyle name="Hipervínculo" xfId="50638" builtinId="8" hidden="1"/>
    <cellStyle name="Hipervínculo" xfId="50640" builtinId="8" hidden="1"/>
    <cellStyle name="Hipervínculo" xfId="50642" builtinId="8" hidden="1"/>
    <cellStyle name="Hipervínculo" xfId="50644" builtinId="8" hidden="1"/>
    <cellStyle name="Hipervínculo" xfId="50646" builtinId="8" hidden="1"/>
    <cellStyle name="Hipervínculo" xfId="50648" builtinId="8" hidden="1"/>
    <cellStyle name="Hipervínculo" xfId="50650" builtinId="8" hidden="1"/>
    <cellStyle name="Hipervínculo" xfId="50652" builtinId="8" hidden="1"/>
    <cellStyle name="Hipervínculo" xfId="50654" builtinId="8" hidden="1"/>
    <cellStyle name="Hipervínculo" xfId="50656" builtinId="8" hidden="1"/>
    <cellStyle name="Hipervínculo" xfId="50658" builtinId="8" hidden="1"/>
    <cellStyle name="Hipervínculo" xfId="50660" builtinId="8" hidden="1"/>
    <cellStyle name="Hipervínculo" xfId="50662" builtinId="8" hidden="1"/>
    <cellStyle name="Hipervínculo" xfId="50664" builtinId="8" hidden="1"/>
    <cellStyle name="Hipervínculo" xfId="50666" builtinId="8" hidden="1"/>
    <cellStyle name="Hipervínculo" xfId="50668" builtinId="8" hidden="1"/>
    <cellStyle name="Hipervínculo" xfId="50670" builtinId="8" hidden="1"/>
    <cellStyle name="Hipervínculo" xfId="50672" builtinId="8" hidden="1"/>
    <cellStyle name="Hipervínculo" xfId="50674" builtinId="8" hidden="1"/>
    <cellStyle name="Hipervínculo" xfId="50676" builtinId="8" hidden="1"/>
    <cellStyle name="Hipervínculo" xfId="50678" builtinId="8" hidden="1"/>
    <cellStyle name="Hipervínculo" xfId="50680" builtinId="8" hidden="1"/>
    <cellStyle name="Hipervínculo" xfId="50682" builtinId="8" hidden="1"/>
    <cellStyle name="Hipervínculo" xfId="50684" builtinId="8" hidden="1"/>
    <cellStyle name="Hipervínculo" xfId="50686" builtinId="8" hidden="1"/>
    <cellStyle name="Hipervínculo" xfId="50688" builtinId="8" hidden="1"/>
    <cellStyle name="Hipervínculo" xfId="50690" builtinId="8" hidden="1"/>
    <cellStyle name="Hipervínculo" xfId="50692" builtinId="8" hidden="1"/>
    <cellStyle name="Hipervínculo" xfId="50694" builtinId="8" hidden="1"/>
    <cellStyle name="Hipervínculo" xfId="50696" builtinId="8" hidden="1"/>
    <cellStyle name="Hipervínculo" xfId="50698" builtinId="8" hidden="1"/>
    <cellStyle name="Hipervínculo" xfId="50700" builtinId="8" hidden="1"/>
    <cellStyle name="Hipervínculo" xfId="50702" builtinId="8" hidden="1"/>
    <cellStyle name="Hipervínculo" xfId="50704" builtinId="8" hidden="1"/>
    <cellStyle name="Hipervínculo" xfId="50706" builtinId="8" hidden="1"/>
    <cellStyle name="Hipervínculo" xfId="50708" builtinId="8" hidden="1"/>
    <cellStyle name="Hipervínculo" xfId="50710" builtinId="8" hidden="1"/>
    <cellStyle name="Hipervínculo" xfId="50712" builtinId="8" hidden="1"/>
    <cellStyle name="Hipervínculo" xfId="50714" builtinId="8" hidden="1"/>
    <cellStyle name="Hipervínculo" xfId="50716" builtinId="8" hidden="1"/>
    <cellStyle name="Hipervínculo" xfId="50718" builtinId="8" hidden="1"/>
    <cellStyle name="Hipervínculo" xfId="50720" builtinId="8" hidden="1"/>
    <cellStyle name="Hipervínculo" xfId="50722" builtinId="8" hidden="1"/>
    <cellStyle name="Hipervínculo" xfId="50724" builtinId="8" hidden="1"/>
    <cellStyle name="Hipervínculo" xfId="50726" builtinId="8" hidden="1"/>
    <cellStyle name="Hipervínculo" xfId="50728" builtinId="8" hidden="1"/>
    <cellStyle name="Hipervínculo" xfId="50730" builtinId="8" hidden="1"/>
    <cellStyle name="Hipervínculo" xfId="50732" builtinId="8" hidden="1"/>
    <cellStyle name="Hipervínculo" xfId="50734" builtinId="8" hidden="1"/>
    <cellStyle name="Hipervínculo" xfId="50736" builtinId="8" hidden="1"/>
    <cellStyle name="Hipervínculo" xfId="50738" builtinId="8" hidden="1"/>
    <cellStyle name="Hipervínculo" xfId="50740" builtinId="8" hidden="1"/>
    <cellStyle name="Hipervínculo" xfId="50742" builtinId="8" hidden="1"/>
    <cellStyle name="Hipervínculo" xfId="50744" builtinId="8" hidden="1"/>
    <cellStyle name="Hipervínculo" xfId="50746" builtinId="8" hidden="1"/>
    <cellStyle name="Hipervínculo" xfId="50748" builtinId="8" hidden="1"/>
    <cellStyle name="Hipervínculo" xfId="50750" builtinId="8" hidden="1"/>
    <cellStyle name="Hipervínculo" xfId="50752" builtinId="8" hidden="1"/>
    <cellStyle name="Hipervínculo" xfId="50754" builtinId="8" hidden="1"/>
    <cellStyle name="Hipervínculo" xfId="50756" builtinId="8" hidden="1"/>
    <cellStyle name="Hipervínculo" xfId="50758" builtinId="8" hidden="1"/>
    <cellStyle name="Hipervínculo" xfId="50760" builtinId="8" hidden="1"/>
    <cellStyle name="Hipervínculo" xfId="50762" builtinId="8" hidden="1"/>
    <cellStyle name="Hipervínculo" xfId="50764" builtinId="8" hidden="1"/>
    <cellStyle name="Hipervínculo" xfId="50766" builtinId="8" hidden="1"/>
    <cellStyle name="Hipervínculo" xfId="50768" builtinId="8" hidden="1"/>
    <cellStyle name="Hipervínculo" xfId="50770" builtinId="8" hidden="1"/>
    <cellStyle name="Hipervínculo" xfId="50772" builtinId="8" hidden="1"/>
    <cellStyle name="Hipervínculo" xfId="50774" builtinId="8" hidden="1"/>
    <cellStyle name="Hipervínculo" xfId="50776" builtinId="8" hidden="1"/>
    <cellStyle name="Hipervínculo" xfId="50778" builtinId="8" hidden="1"/>
    <cellStyle name="Hipervínculo" xfId="50780" builtinId="8" hidden="1"/>
    <cellStyle name="Hipervínculo" xfId="50782" builtinId="8" hidden="1"/>
    <cellStyle name="Hipervínculo" xfId="50784" builtinId="8" hidden="1"/>
    <cellStyle name="Hipervínculo" xfId="50786" builtinId="8" hidden="1"/>
    <cellStyle name="Hipervínculo" xfId="50788" builtinId="8" hidden="1"/>
    <cellStyle name="Hipervínculo" xfId="50790" builtinId="8" hidden="1"/>
    <cellStyle name="Hipervínculo" xfId="50792" builtinId="8" hidden="1"/>
    <cellStyle name="Hipervínculo" xfId="50794" builtinId="8" hidden="1"/>
    <cellStyle name="Hipervínculo" xfId="50796" builtinId="8" hidden="1"/>
    <cellStyle name="Hipervínculo" xfId="50798" builtinId="8" hidden="1"/>
    <cellStyle name="Hipervínculo" xfId="50800" builtinId="8" hidden="1"/>
    <cellStyle name="Hipervínculo" xfId="50802" builtinId="8" hidden="1"/>
    <cellStyle name="Hipervínculo" xfId="50804" builtinId="8" hidden="1"/>
    <cellStyle name="Hipervínculo" xfId="50806" builtinId="8" hidden="1"/>
    <cellStyle name="Hipervínculo" xfId="50808" builtinId="8" hidden="1"/>
    <cellStyle name="Hipervínculo" xfId="50810" builtinId="8" hidden="1"/>
    <cellStyle name="Hipervínculo" xfId="50812" builtinId="8" hidden="1"/>
    <cellStyle name="Hipervínculo" xfId="50814" builtinId="8" hidden="1"/>
    <cellStyle name="Hipervínculo" xfId="50816" builtinId="8" hidden="1"/>
    <cellStyle name="Hipervínculo" xfId="50818" builtinId="8" hidden="1"/>
    <cellStyle name="Hipervínculo" xfId="50820" builtinId="8" hidden="1"/>
    <cellStyle name="Hipervínculo" xfId="50822" builtinId="8" hidden="1"/>
    <cellStyle name="Hipervínculo" xfId="50824" builtinId="8" hidden="1"/>
    <cellStyle name="Hipervínculo" xfId="50826" builtinId="8" hidden="1"/>
    <cellStyle name="Hipervínculo" xfId="50828" builtinId="8" hidden="1"/>
    <cellStyle name="Hipervínculo" xfId="50830" builtinId="8" hidden="1"/>
    <cellStyle name="Hipervínculo" xfId="50832" builtinId="8" hidden="1"/>
    <cellStyle name="Hipervínculo" xfId="50834" builtinId="8" hidden="1"/>
    <cellStyle name="Hipervínculo" xfId="50836" builtinId="8" hidden="1"/>
    <cellStyle name="Hipervínculo" xfId="50838" builtinId="8" hidden="1"/>
    <cellStyle name="Hipervínculo" xfId="50840" builtinId="8" hidden="1"/>
    <cellStyle name="Hipervínculo" xfId="50842" builtinId="8" hidden="1"/>
    <cellStyle name="Hipervínculo" xfId="50844" builtinId="8" hidden="1"/>
    <cellStyle name="Hipervínculo" xfId="50846" builtinId="8" hidden="1"/>
    <cellStyle name="Hipervínculo" xfId="50848" builtinId="8" hidden="1"/>
    <cellStyle name="Hipervínculo" xfId="50850" builtinId="8" hidden="1"/>
    <cellStyle name="Hipervínculo" xfId="50852" builtinId="8" hidden="1"/>
    <cellStyle name="Hipervínculo" xfId="50854" builtinId="8" hidden="1"/>
    <cellStyle name="Hipervínculo" xfId="50856" builtinId="8" hidden="1"/>
    <cellStyle name="Hipervínculo" xfId="50858" builtinId="8" hidden="1"/>
    <cellStyle name="Hipervínculo" xfId="50860" builtinId="8" hidden="1"/>
    <cellStyle name="Hipervínculo" xfId="50862" builtinId="8" hidden="1"/>
    <cellStyle name="Hipervínculo" xfId="50864" builtinId="8" hidden="1"/>
    <cellStyle name="Hipervínculo" xfId="50866" builtinId="8" hidden="1"/>
    <cellStyle name="Hipervínculo" xfId="50868" builtinId="8" hidden="1"/>
    <cellStyle name="Hipervínculo" xfId="50870" builtinId="8" hidden="1"/>
    <cellStyle name="Hipervínculo" xfId="50872" builtinId="8" hidden="1"/>
    <cellStyle name="Hipervínculo" xfId="50874" builtinId="8" hidden="1"/>
    <cellStyle name="Hipervínculo" xfId="50876" builtinId="8" hidden="1"/>
    <cellStyle name="Hipervínculo" xfId="50878" builtinId="8" hidden="1"/>
    <cellStyle name="Hipervínculo" xfId="50880" builtinId="8" hidden="1"/>
    <cellStyle name="Hipervínculo" xfId="50882" builtinId="8" hidden="1"/>
    <cellStyle name="Hipervínculo" xfId="50884" builtinId="8" hidden="1"/>
    <cellStyle name="Hipervínculo" xfId="50886" builtinId="8" hidden="1"/>
    <cellStyle name="Hipervínculo" xfId="50888" builtinId="8" hidden="1"/>
    <cellStyle name="Hipervínculo" xfId="50890" builtinId="8" hidden="1"/>
    <cellStyle name="Hipervínculo" xfId="50892" builtinId="8" hidden="1"/>
    <cellStyle name="Hipervínculo" xfId="50894" builtinId="8" hidden="1"/>
    <cellStyle name="Hipervínculo" xfId="50896" builtinId="8" hidden="1"/>
    <cellStyle name="Hipervínculo" xfId="50898" builtinId="8" hidden="1"/>
    <cellStyle name="Hipervínculo" xfId="50900" builtinId="8" hidden="1"/>
    <cellStyle name="Hipervínculo" xfId="50902" builtinId="8" hidden="1"/>
    <cellStyle name="Hipervínculo" xfId="50904" builtinId="8" hidden="1"/>
    <cellStyle name="Hipervínculo" xfId="50906" builtinId="8" hidden="1"/>
    <cellStyle name="Hipervínculo" xfId="50908" builtinId="8" hidden="1"/>
    <cellStyle name="Hipervínculo" xfId="50910" builtinId="8" hidden="1"/>
    <cellStyle name="Hipervínculo" xfId="50912" builtinId="8" hidden="1"/>
    <cellStyle name="Hipervínculo" xfId="50914" builtinId="8" hidden="1"/>
    <cellStyle name="Hipervínculo" xfId="50916" builtinId="8" hidden="1"/>
    <cellStyle name="Hipervínculo" xfId="50918" builtinId="8" hidden="1"/>
    <cellStyle name="Hipervínculo" xfId="50920" builtinId="8" hidden="1"/>
    <cellStyle name="Hipervínculo" xfId="50922" builtinId="8" hidden="1"/>
    <cellStyle name="Hipervínculo" xfId="50924" builtinId="8" hidden="1"/>
    <cellStyle name="Hipervínculo" xfId="50926" builtinId="8" hidden="1"/>
    <cellStyle name="Hipervínculo" xfId="50928" builtinId="8" hidden="1"/>
    <cellStyle name="Hipervínculo" xfId="50930" builtinId="8" hidden="1"/>
    <cellStyle name="Hipervínculo" xfId="50932" builtinId="8" hidden="1"/>
    <cellStyle name="Hipervínculo" xfId="50934" builtinId="8" hidden="1"/>
    <cellStyle name="Hipervínculo" xfId="50936" builtinId="8" hidden="1"/>
    <cellStyle name="Hipervínculo" xfId="50938" builtinId="8" hidden="1"/>
    <cellStyle name="Hipervínculo" xfId="50940" builtinId="8" hidden="1"/>
    <cellStyle name="Hipervínculo" xfId="50942" builtinId="8" hidden="1"/>
    <cellStyle name="Hipervínculo" xfId="50944" builtinId="8" hidden="1"/>
    <cellStyle name="Hipervínculo" xfId="50946" builtinId="8" hidden="1"/>
    <cellStyle name="Hipervínculo" xfId="50948" builtinId="8" hidden="1"/>
    <cellStyle name="Hipervínculo" xfId="50950" builtinId="8" hidden="1"/>
    <cellStyle name="Hipervínculo" xfId="50952" builtinId="8" hidden="1"/>
    <cellStyle name="Hipervínculo" xfId="50954" builtinId="8" hidden="1"/>
    <cellStyle name="Hipervínculo" xfId="50956" builtinId="8" hidden="1"/>
    <cellStyle name="Hipervínculo" xfId="50958" builtinId="8" hidden="1"/>
    <cellStyle name="Hipervínculo" xfId="50960" builtinId="8" hidden="1"/>
    <cellStyle name="Hipervínculo" xfId="50962" builtinId="8" hidden="1"/>
    <cellStyle name="Hipervínculo" xfId="50964" builtinId="8" hidden="1"/>
    <cellStyle name="Hipervínculo" xfId="50966" builtinId="8" hidden="1"/>
    <cellStyle name="Hipervínculo" xfId="50968" builtinId="8" hidden="1"/>
    <cellStyle name="Hipervínculo" xfId="50970" builtinId="8" hidden="1"/>
    <cellStyle name="Hipervínculo" xfId="50972" builtinId="8" hidden="1"/>
    <cellStyle name="Hipervínculo" xfId="50974" builtinId="8" hidden="1"/>
    <cellStyle name="Hipervínculo" xfId="50976" builtinId="8" hidden="1"/>
    <cellStyle name="Hipervínculo" xfId="50978" builtinId="8" hidden="1"/>
    <cellStyle name="Hipervínculo" xfId="50980" builtinId="8" hidden="1"/>
    <cellStyle name="Hipervínculo" xfId="50982" builtinId="8" hidden="1"/>
    <cellStyle name="Hipervínculo" xfId="50984" builtinId="8" hidden="1"/>
    <cellStyle name="Hipervínculo" xfId="50986" builtinId="8" hidden="1"/>
    <cellStyle name="Hipervínculo" xfId="50988" builtinId="8" hidden="1"/>
    <cellStyle name="Hipervínculo" xfId="50990" builtinId="8" hidden="1"/>
    <cellStyle name="Hipervínculo" xfId="50992" builtinId="8" hidden="1"/>
    <cellStyle name="Hipervínculo" xfId="50994" builtinId="8" hidden="1"/>
    <cellStyle name="Hipervínculo" xfId="50996" builtinId="8" hidden="1"/>
    <cellStyle name="Hipervínculo" xfId="50998" builtinId="8" hidden="1"/>
    <cellStyle name="Hipervínculo" xfId="51000" builtinId="8" hidden="1"/>
    <cellStyle name="Hipervínculo" xfId="51002" builtinId="8" hidden="1"/>
    <cellStyle name="Hipervínculo" xfId="51004" builtinId="8" hidden="1"/>
    <cellStyle name="Hipervínculo" xfId="51006" builtinId="8" hidden="1"/>
    <cellStyle name="Hipervínculo" xfId="51008" builtinId="8" hidden="1"/>
    <cellStyle name="Hipervínculo" xfId="51010" builtinId="8" hidden="1"/>
    <cellStyle name="Hipervínculo" xfId="51012" builtinId="8" hidden="1"/>
    <cellStyle name="Hipervínculo" xfId="51014" builtinId="8" hidden="1"/>
    <cellStyle name="Hipervínculo" xfId="51016" builtinId="8" hidden="1"/>
    <cellStyle name="Hipervínculo" xfId="51018" builtinId="8" hidden="1"/>
    <cellStyle name="Hipervínculo" xfId="51020" builtinId="8" hidden="1"/>
    <cellStyle name="Hipervínculo" xfId="51022" builtinId="8" hidden="1"/>
    <cellStyle name="Hipervínculo" xfId="51024" builtinId="8" hidden="1"/>
    <cellStyle name="Hipervínculo" xfId="51026" builtinId="8" hidden="1"/>
    <cellStyle name="Hipervínculo" xfId="51028" builtinId="8" hidden="1"/>
    <cellStyle name="Hipervínculo" xfId="51030" builtinId="8" hidden="1"/>
    <cellStyle name="Hipervínculo" xfId="51032" builtinId="8" hidden="1"/>
    <cellStyle name="Hipervínculo" xfId="51034" builtinId="8" hidden="1"/>
    <cellStyle name="Hipervínculo" xfId="51036" builtinId="8" hidden="1"/>
    <cellStyle name="Hipervínculo" xfId="51038" builtinId="8" hidden="1"/>
    <cellStyle name="Hipervínculo" xfId="51040" builtinId="8" hidden="1"/>
    <cellStyle name="Hipervínculo" xfId="51042" builtinId="8" hidden="1"/>
    <cellStyle name="Hipervínculo" xfId="51044" builtinId="8" hidden="1"/>
    <cellStyle name="Hipervínculo" xfId="51046" builtinId="8" hidden="1"/>
    <cellStyle name="Hipervínculo" xfId="51048" builtinId="8" hidden="1"/>
    <cellStyle name="Hipervínculo" xfId="51050" builtinId="8" hidden="1"/>
    <cellStyle name="Hipervínculo" xfId="51052" builtinId="8" hidden="1"/>
    <cellStyle name="Hipervínculo" xfId="51054" builtinId="8" hidden="1"/>
    <cellStyle name="Hipervínculo" xfId="51056" builtinId="8" hidden="1"/>
    <cellStyle name="Hipervínculo" xfId="51058" builtinId="8" hidden="1"/>
    <cellStyle name="Hipervínculo" xfId="51060" builtinId="8" hidden="1"/>
    <cellStyle name="Hipervínculo" xfId="51062" builtinId="8" hidden="1"/>
    <cellStyle name="Hipervínculo" xfId="51064" builtinId="8" hidden="1"/>
    <cellStyle name="Hipervínculo" xfId="51066" builtinId="8" hidden="1"/>
    <cellStyle name="Hipervínculo" xfId="51068" builtinId="8" hidden="1"/>
    <cellStyle name="Hipervínculo" xfId="51070" builtinId="8" hidden="1"/>
    <cellStyle name="Hipervínculo" xfId="51072" builtinId="8" hidden="1"/>
    <cellStyle name="Hipervínculo" xfId="51074" builtinId="8" hidden="1"/>
    <cellStyle name="Hipervínculo" xfId="51076" builtinId="8" hidden="1"/>
    <cellStyle name="Hipervínculo" xfId="51078" builtinId="8" hidden="1"/>
    <cellStyle name="Hipervínculo" xfId="51080" builtinId="8" hidden="1"/>
    <cellStyle name="Hipervínculo" xfId="51082" builtinId="8" hidden="1"/>
    <cellStyle name="Hipervínculo" xfId="51084" builtinId="8" hidden="1"/>
    <cellStyle name="Hipervínculo" xfId="51086" builtinId="8" hidden="1"/>
    <cellStyle name="Hipervínculo" xfId="51088" builtinId="8" hidden="1"/>
    <cellStyle name="Hipervínculo" xfId="51090" builtinId="8" hidden="1"/>
    <cellStyle name="Hipervínculo" xfId="51092" builtinId="8" hidden="1"/>
    <cellStyle name="Hipervínculo" xfId="51094" builtinId="8" hidden="1"/>
    <cellStyle name="Hipervínculo" xfId="51096" builtinId="8" hidden="1"/>
    <cellStyle name="Hipervínculo" xfId="51098" builtinId="8" hidden="1"/>
    <cellStyle name="Hipervínculo" xfId="51100" builtinId="8" hidden="1"/>
    <cellStyle name="Hipervínculo" xfId="51102" builtinId="8" hidden="1"/>
    <cellStyle name="Hipervínculo" xfId="51104" builtinId="8" hidden="1"/>
    <cellStyle name="Hipervínculo" xfId="51106" builtinId="8" hidden="1"/>
    <cellStyle name="Hipervínculo" xfId="51108" builtinId="8" hidden="1"/>
    <cellStyle name="Hipervínculo" xfId="51110" builtinId="8" hidden="1"/>
    <cellStyle name="Hipervínculo" xfId="51112" builtinId="8" hidden="1"/>
    <cellStyle name="Hipervínculo" xfId="51114" builtinId="8" hidden="1"/>
    <cellStyle name="Hipervínculo" xfId="51116" builtinId="8" hidden="1"/>
    <cellStyle name="Hipervínculo" xfId="51118" builtinId="8" hidden="1"/>
    <cellStyle name="Hipervínculo" xfId="51120" builtinId="8" hidden="1"/>
    <cellStyle name="Hipervínculo" xfId="51122" builtinId="8" hidden="1"/>
    <cellStyle name="Hipervínculo" xfId="51124" builtinId="8" hidden="1"/>
    <cellStyle name="Hipervínculo" xfId="51126" builtinId="8" hidden="1"/>
    <cellStyle name="Hipervínculo" xfId="51128" builtinId="8" hidden="1"/>
    <cellStyle name="Hipervínculo" xfId="51130" builtinId="8" hidden="1"/>
    <cellStyle name="Hipervínculo" xfId="51132" builtinId="8" hidden="1"/>
    <cellStyle name="Hipervínculo" xfId="51134" builtinId="8" hidden="1"/>
    <cellStyle name="Hipervínculo" xfId="51136" builtinId="8" hidden="1"/>
    <cellStyle name="Hipervínculo" xfId="51138" builtinId="8" hidden="1"/>
    <cellStyle name="Hipervínculo" xfId="51140" builtinId="8" hidden="1"/>
    <cellStyle name="Hipervínculo" xfId="51142" builtinId="8" hidden="1"/>
    <cellStyle name="Hipervínculo" xfId="51144" builtinId="8" hidden="1"/>
    <cellStyle name="Hipervínculo" xfId="51146" builtinId="8" hidden="1"/>
    <cellStyle name="Hipervínculo" xfId="51148" builtinId="8" hidden="1"/>
    <cellStyle name="Hipervínculo" xfId="51150" builtinId="8" hidden="1"/>
    <cellStyle name="Hipervínculo" xfId="51152" builtinId="8" hidden="1"/>
    <cellStyle name="Hipervínculo" xfId="51154" builtinId="8" hidden="1"/>
    <cellStyle name="Hipervínculo" xfId="51156" builtinId="8" hidden="1"/>
    <cellStyle name="Hipervínculo" xfId="51158" builtinId="8" hidden="1"/>
    <cellStyle name="Hipervínculo" xfId="51160" builtinId="8" hidden="1"/>
    <cellStyle name="Hipervínculo" xfId="51162" builtinId="8" hidden="1"/>
    <cellStyle name="Hipervínculo" xfId="51164" builtinId="8" hidden="1"/>
    <cellStyle name="Hipervínculo" xfId="51166" builtinId="8" hidden="1"/>
    <cellStyle name="Hipervínculo" xfId="51168" builtinId="8" hidden="1"/>
    <cellStyle name="Hipervínculo" xfId="51170" builtinId="8" hidden="1"/>
    <cellStyle name="Hipervínculo" xfId="51172" builtinId="8" hidden="1"/>
    <cellStyle name="Hipervínculo" xfId="51174" builtinId="8" hidden="1"/>
    <cellStyle name="Hipervínculo" xfId="51176" builtinId="8" hidden="1"/>
    <cellStyle name="Hipervínculo" xfId="51178" builtinId="8" hidden="1"/>
    <cellStyle name="Hipervínculo" xfId="51180" builtinId="8" hidden="1"/>
    <cellStyle name="Hipervínculo" xfId="51182" builtinId="8" hidden="1"/>
    <cellStyle name="Hipervínculo" xfId="51184" builtinId="8" hidden="1"/>
    <cellStyle name="Hipervínculo" xfId="51186" builtinId="8" hidden="1"/>
    <cellStyle name="Hipervínculo" xfId="51188" builtinId="8" hidden="1"/>
    <cellStyle name="Hipervínculo" xfId="51190" builtinId="8" hidden="1"/>
    <cellStyle name="Hipervínculo" xfId="51192" builtinId="8" hidden="1"/>
    <cellStyle name="Hipervínculo" xfId="51194" builtinId="8" hidden="1"/>
    <cellStyle name="Hipervínculo" xfId="51196" builtinId="8" hidden="1"/>
    <cellStyle name="Hipervínculo" xfId="51198" builtinId="8" hidden="1"/>
    <cellStyle name="Hipervínculo" xfId="51200" builtinId="8" hidden="1"/>
    <cellStyle name="Hipervínculo" xfId="51202" builtinId="8" hidden="1"/>
    <cellStyle name="Hipervínculo" xfId="51204" builtinId="8" hidden="1"/>
    <cellStyle name="Hipervínculo" xfId="51206" builtinId="8" hidden="1"/>
    <cellStyle name="Hipervínculo" xfId="51208" builtinId="8" hidden="1"/>
    <cellStyle name="Hipervínculo" xfId="51210" builtinId="8" hidden="1"/>
    <cellStyle name="Hipervínculo" xfId="51212" builtinId="8" hidden="1"/>
    <cellStyle name="Hipervínculo" xfId="51214" builtinId="8" hidden="1"/>
    <cellStyle name="Hipervínculo" xfId="51216" builtinId="8" hidden="1"/>
    <cellStyle name="Hipervínculo" xfId="51218" builtinId="8" hidden="1"/>
    <cellStyle name="Hipervínculo" xfId="51220" builtinId="8" hidden="1"/>
    <cellStyle name="Hipervínculo" xfId="51222" builtinId="8" hidden="1"/>
    <cellStyle name="Hipervínculo" xfId="51224" builtinId="8" hidden="1"/>
    <cellStyle name="Hipervínculo" xfId="51226" builtinId="8" hidden="1"/>
    <cellStyle name="Hipervínculo" xfId="51228" builtinId="8" hidden="1"/>
    <cellStyle name="Hipervínculo" xfId="51230" builtinId="8" hidden="1"/>
    <cellStyle name="Hipervínculo" xfId="51232" builtinId="8" hidden="1"/>
    <cellStyle name="Hipervínculo" xfId="51234" builtinId="8" hidden="1"/>
    <cellStyle name="Hipervínculo" xfId="51236" builtinId="8" hidden="1"/>
    <cellStyle name="Hipervínculo" xfId="51238" builtinId="8" hidden="1"/>
    <cellStyle name="Hipervínculo" xfId="51240" builtinId="8" hidden="1"/>
    <cellStyle name="Hipervínculo" xfId="51242" builtinId="8" hidden="1"/>
    <cellStyle name="Hipervínculo" xfId="51244" builtinId="8" hidden="1"/>
    <cellStyle name="Hipervínculo" xfId="51246" builtinId="8" hidden="1"/>
    <cellStyle name="Hipervínculo" xfId="51248" builtinId="8" hidden="1"/>
    <cellStyle name="Hipervínculo" xfId="51250" builtinId="8" hidden="1"/>
    <cellStyle name="Hipervínculo" xfId="51252" builtinId="8" hidden="1"/>
    <cellStyle name="Hipervínculo" xfId="51254" builtinId="8" hidden="1"/>
    <cellStyle name="Hipervínculo" xfId="51256" builtinId="8" hidden="1"/>
    <cellStyle name="Hipervínculo" xfId="51258" builtinId="8" hidden="1"/>
    <cellStyle name="Hipervínculo" xfId="51260" builtinId="8" hidden="1"/>
    <cellStyle name="Hipervínculo" xfId="51262" builtinId="8" hidden="1"/>
    <cellStyle name="Hipervínculo" xfId="51264" builtinId="8" hidden="1"/>
    <cellStyle name="Hipervínculo" xfId="51266" builtinId="8" hidden="1"/>
    <cellStyle name="Hipervínculo" xfId="51268" builtinId="8" hidden="1"/>
    <cellStyle name="Hipervínculo" xfId="51270" builtinId="8" hidden="1"/>
    <cellStyle name="Hipervínculo" xfId="51272" builtinId="8" hidden="1"/>
    <cellStyle name="Hipervínculo" xfId="51274" builtinId="8" hidden="1"/>
    <cellStyle name="Hipervínculo" xfId="51276" builtinId="8" hidden="1"/>
    <cellStyle name="Hipervínculo" xfId="51278" builtinId="8" hidden="1"/>
    <cellStyle name="Hipervínculo" xfId="51280" builtinId="8" hidden="1"/>
    <cellStyle name="Hipervínculo" xfId="51282" builtinId="8" hidden="1"/>
    <cellStyle name="Hipervínculo" xfId="51284" builtinId="8" hidden="1"/>
    <cellStyle name="Hipervínculo" xfId="51286" builtinId="8" hidden="1"/>
    <cellStyle name="Hipervínculo" xfId="51288" builtinId="8" hidden="1"/>
    <cellStyle name="Hipervínculo" xfId="51290" builtinId="8" hidden="1"/>
    <cellStyle name="Hipervínculo" xfId="51292" builtinId="8" hidden="1"/>
    <cellStyle name="Hipervínculo" xfId="51294" builtinId="8" hidden="1"/>
    <cellStyle name="Hipervínculo" xfId="51296" builtinId="8" hidden="1"/>
    <cellStyle name="Hipervínculo" xfId="51298" builtinId="8" hidden="1"/>
    <cellStyle name="Hipervínculo" xfId="51300" builtinId="8" hidden="1"/>
    <cellStyle name="Hipervínculo" xfId="51302" builtinId="8" hidden="1"/>
    <cellStyle name="Hipervínculo" xfId="51304" builtinId="8" hidden="1"/>
    <cellStyle name="Hipervínculo" xfId="51306" builtinId="8" hidden="1"/>
    <cellStyle name="Hipervínculo" xfId="51308" builtinId="8" hidden="1"/>
    <cellStyle name="Hipervínculo" xfId="51310" builtinId="8" hidden="1"/>
    <cellStyle name="Hipervínculo" xfId="51312" builtinId="8" hidden="1"/>
    <cellStyle name="Hipervínculo" xfId="51314" builtinId="8" hidden="1"/>
    <cellStyle name="Hipervínculo" xfId="51316" builtinId="8" hidden="1"/>
    <cellStyle name="Hipervínculo" xfId="51318" builtinId="8" hidden="1"/>
    <cellStyle name="Hipervínculo" xfId="51320" builtinId="8" hidden="1"/>
    <cellStyle name="Hipervínculo" xfId="51322" builtinId="8" hidden="1"/>
    <cellStyle name="Hipervínculo" xfId="51324" builtinId="8" hidden="1"/>
    <cellStyle name="Hipervínculo" xfId="51326" builtinId="8" hidden="1"/>
    <cellStyle name="Hipervínculo" xfId="51328" builtinId="8" hidden="1"/>
    <cellStyle name="Hipervínculo" xfId="51330" builtinId="8" hidden="1"/>
    <cellStyle name="Hipervínculo" xfId="51332" builtinId="8" hidden="1"/>
    <cellStyle name="Hipervínculo" xfId="51334" builtinId="8" hidden="1"/>
    <cellStyle name="Hipervínculo" xfId="51336" builtinId="8" hidden="1"/>
    <cellStyle name="Hipervínculo" xfId="51338" builtinId="8" hidden="1"/>
    <cellStyle name="Hipervínculo" xfId="51340" builtinId="8" hidden="1"/>
    <cellStyle name="Hipervínculo" xfId="51342" builtinId="8" hidden="1"/>
    <cellStyle name="Hipervínculo" xfId="51344" builtinId="8" hidden="1"/>
    <cellStyle name="Hipervínculo" xfId="51346" builtinId="8" hidden="1"/>
    <cellStyle name="Hipervínculo" xfId="51348" builtinId="8" hidden="1"/>
    <cellStyle name="Hipervínculo" xfId="51350" builtinId="8" hidden="1"/>
    <cellStyle name="Hipervínculo" xfId="51352" builtinId="8" hidden="1"/>
    <cellStyle name="Hipervínculo" xfId="51354" builtinId="8" hidden="1"/>
    <cellStyle name="Hipervínculo" xfId="51356" builtinId="8" hidden="1"/>
    <cellStyle name="Hipervínculo" xfId="51358" builtinId="8" hidden="1"/>
    <cellStyle name="Hipervínculo" xfId="51360" builtinId="8" hidden="1"/>
    <cellStyle name="Hipervínculo" xfId="51362" builtinId="8" hidden="1"/>
    <cellStyle name="Hipervínculo" xfId="51364" builtinId="8" hidden="1"/>
    <cellStyle name="Hipervínculo" xfId="51366" builtinId="8" hidden="1"/>
    <cellStyle name="Hipervínculo" xfId="51368" builtinId="8" hidden="1"/>
    <cellStyle name="Hipervínculo" xfId="51370" builtinId="8" hidden="1"/>
    <cellStyle name="Hipervínculo" xfId="51372" builtinId="8" hidden="1"/>
    <cellStyle name="Hipervínculo" xfId="51374" builtinId="8" hidden="1"/>
    <cellStyle name="Hipervínculo" xfId="51376" builtinId="8" hidden="1"/>
    <cellStyle name="Hipervínculo" xfId="51378" builtinId="8" hidden="1"/>
    <cellStyle name="Hipervínculo" xfId="51380" builtinId="8" hidden="1"/>
    <cellStyle name="Hipervínculo" xfId="51382" builtinId="8" hidden="1"/>
    <cellStyle name="Hipervínculo" xfId="51384" builtinId="8" hidden="1"/>
    <cellStyle name="Hipervínculo" xfId="51386" builtinId="8" hidden="1"/>
    <cellStyle name="Hipervínculo" xfId="51388" builtinId="8" hidden="1"/>
    <cellStyle name="Hipervínculo" xfId="51390" builtinId="8" hidden="1"/>
    <cellStyle name="Hipervínculo" xfId="51392" builtinId="8" hidden="1"/>
    <cellStyle name="Hipervínculo" xfId="51394" builtinId="8" hidden="1"/>
    <cellStyle name="Hipervínculo" xfId="51396" builtinId="8" hidden="1"/>
    <cellStyle name="Hipervínculo" xfId="51398" builtinId="8" hidden="1"/>
    <cellStyle name="Hipervínculo" xfId="51400" builtinId="8" hidden="1"/>
    <cellStyle name="Hipervínculo" xfId="51402" builtinId="8" hidden="1"/>
    <cellStyle name="Hipervínculo" xfId="51404" builtinId="8" hidden="1"/>
    <cellStyle name="Hipervínculo" xfId="51406" builtinId="8" hidden="1"/>
    <cellStyle name="Hipervínculo" xfId="51408" builtinId="8" hidden="1"/>
    <cellStyle name="Hipervínculo" xfId="51410" builtinId="8" hidden="1"/>
    <cellStyle name="Hipervínculo" xfId="51412" builtinId="8" hidden="1"/>
    <cellStyle name="Hipervínculo" xfId="51414" builtinId="8" hidden="1"/>
    <cellStyle name="Hipervínculo" xfId="51416" builtinId="8" hidden="1"/>
    <cellStyle name="Hipervínculo" xfId="51418" builtinId="8" hidden="1"/>
    <cellStyle name="Hipervínculo" xfId="51420" builtinId="8" hidden="1"/>
    <cellStyle name="Hipervínculo" xfId="51422" builtinId="8" hidden="1"/>
    <cellStyle name="Hipervínculo" xfId="51424" builtinId="8" hidden="1"/>
    <cellStyle name="Hipervínculo" xfId="51426" builtinId="8" hidden="1"/>
    <cellStyle name="Hipervínculo" xfId="51428" builtinId="8" hidden="1"/>
    <cellStyle name="Hipervínculo" xfId="51430" builtinId="8" hidden="1"/>
    <cellStyle name="Hipervínculo" xfId="51432" builtinId="8" hidden="1"/>
    <cellStyle name="Hipervínculo" xfId="51434" builtinId="8" hidden="1"/>
    <cellStyle name="Hipervínculo" xfId="51436" builtinId="8" hidden="1"/>
    <cellStyle name="Hipervínculo" xfId="51438" builtinId="8" hidden="1"/>
    <cellStyle name="Hipervínculo" xfId="51440" builtinId="8" hidden="1"/>
    <cellStyle name="Hipervínculo" xfId="51442" builtinId="8" hidden="1"/>
    <cellStyle name="Hipervínculo" xfId="51444" builtinId="8" hidden="1"/>
    <cellStyle name="Hipervínculo" xfId="51446" builtinId="8" hidden="1"/>
    <cellStyle name="Hipervínculo" xfId="51448" builtinId="8" hidden="1"/>
    <cellStyle name="Hipervínculo" xfId="51450" builtinId="8" hidden="1"/>
    <cellStyle name="Hipervínculo" xfId="51452" builtinId="8" hidden="1"/>
    <cellStyle name="Hipervínculo" xfId="51454" builtinId="8" hidden="1"/>
    <cellStyle name="Hipervínculo" xfId="51456" builtinId="8" hidden="1"/>
    <cellStyle name="Hipervínculo" xfId="51458" builtinId="8" hidden="1"/>
    <cellStyle name="Hipervínculo" xfId="51460" builtinId="8" hidden="1"/>
    <cellStyle name="Hipervínculo" xfId="51462" builtinId="8" hidden="1"/>
    <cellStyle name="Hipervínculo" xfId="51464" builtinId="8" hidden="1"/>
    <cellStyle name="Hipervínculo" xfId="51466" builtinId="8" hidden="1"/>
    <cellStyle name="Hipervínculo" xfId="51468" builtinId="8" hidden="1"/>
    <cellStyle name="Hipervínculo" xfId="51470" builtinId="8" hidden="1"/>
    <cellStyle name="Hipervínculo" xfId="51472" builtinId="8" hidden="1"/>
    <cellStyle name="Hipervínculo" xfId="51474" builtinId="8" hidden="1"/>
    <cellStyle name="Hipervínculo" xfId="51476" builtinId="8" hidden="1"/>
    <cellStyle name="Hipervínculo" xfId="51478" builtinId="8" hidden="1"/>
    <cellStyle name="Hipervínculo" xfId="51480" builtinId="8" hidden="1"/>
    <cellStyle name="Hipervínculo" xfId="51482" builtinId="8" hidden="1"/>
    <cellStyle name="Hipervínculo" xfId="51484" builtinId="8" hidden="1"/>
    <cellStyle name="Hipervínculo" xfId="51486" builtinId="8" hidden="1"/>
    <cellStyle name="Hipervínculo" xfId="51488" builtinId="8" hidden="1"/>
    <cellStyle name="Hipervínculo" xfId="51490" builtinId="8" hidden="1"/>
    <cellStyle name="Hipervínculo" xfId="51492" builtinId="8" hidden="1"/>
    <cellStyle name="Hipervínculo" xfId="51494" builtinId="8" hidden="1"/>
    <cellStyle name="Hipervínculo" xfId="51496" builtinId="8" hidden="1"/>
    <cellStyle name="Hipervínculo" xfId="51498" builtinId="8" hidden="1"/>
    <cellStyle name="Hipervínculo" xfId="51500" builtinId="8" hidden="1"/>
    <cellStyle name="Hipervínculo" xfId="51502" builtinId="8" hidden="1"/>
    <cellStyle name="Hipervínculo" xfId="51504" builtinId="8" hidden="1"/>
    <cellStyle name="Hipervínculo" xfId="51506" builtinId="8" hidden="1"/>
    <cellStyle name="Hipervínculo" xfId="51508" builtinId="8" hidden="1"/>
    <cellStyle name="Hipervínculo" xfId="51510" builtinId="8" hidden="1"/>
    <cellStyle name="Hipervínculo" xfId="51512" builtinId="8" hidden="1"/>
    <cellStyle name="Hipervínculo" xfId="51514" builtinId="8" hidden="1"/>
    <cellStyle name="Hipervínculo" xfId="51516" builtinId="8" hidden="1"/>
    <cellStyle name="Hipervínculo" xfId="51518" builtinId="8" hidden="1"/>
    <cellStyle name="Hipervínculo" xfId="51520" builtinId="8" hidden="1"/>
    <cellStyle name="Hipervínculo" xfId="51522" builtinId="8" hidden="1"/>
    <cellStyle name="Hipervínculo" xfId="51524" builtinId="8" hidden="1"/>
    <cellStyle name="Hipervínculo" xfId="51526" builtinId="8" hidden="1"/>
    <cellStyle name="Hipervínculo" xfId="51528" builtinId="8" hidden="1"/>
    <cellStyle name="Hipervínculo" xfId="51530" builtinId="8" hidden="1"/>
    <cellStyle name="Hipervínculo" xfId="51532" builtinId="8" hidden="1"/>
    <cellStyle name="Hipervínculo" xfId="51534" builtinId="8" hidden="1"/>
    <cellStyle name="Hipervínculo" xfId="51536" builtinId="8" hidden="1"/>
    <cellStyle name="Hipervínculo" xfId="51538" builtinId="8" hidden="1"/>
    <cellStyle name="Hipervínculo" xfId="51540" builtinId="8" hidden="1"/>
    <cellStyle name="Hipervínculo" xfId="51542" builtinId="8" hidden="1"/>
    <cellStyle name="Hipervínculo" xfId="51544" builtinId="8" hidden="1"/>
    <cellStyle name="Hipervínculo" xfId="51546" builtinId="8" hidden="1"/>
    <cellStyle name="Hipervínculo" xfId="51548" builtinId="8" hidden="1"/>
    <cellStyle name="Hipervínculo" xfId="51550" builtinId="8" hidden="1"/>
    <cellStyle name="Hipervínculo" xfId="51552" builtinId="8" hidden="1"/>
    <cellStyle name="Hipervínculo" xfId="51554" builtinId="8" hidden="1"/>
    <cellStyle name="Hipervínculo" xfId="51556" builtinId="8" hidden="1"/>
    <cellStyle name="Hipervínculo" xfId="51558" builtinId="8" hidden="1"/>
    <cellStyle name="Hipervínculo" xfId="51560" builtinId="8" hidden="1"/>
    <cellStyle name="Hipervínculo" xfId="51562" builtinId="8" hidden="1"/>
    <cellStyle name="Hipervínculo" xfId="51564" builtinId="8" hidden="1"/>
    <cellStyle name="Hipervínculo" xfId="51566" builtinId="8" hidden="1"/>
    <cellStyle name="Hipervínculo" xfId="51568" builtinId="8" hidden="1"/>
    <cellStyle name="Hipervínculo" xfId="51570" builtinId="8" hidden="1"/>
    <cellStyle name="Hipervínculo" xfId="51572" builtinId="8" hidden="1"/>
    <cellStyle name="Hipervínculo" xfId="51574" builtinId="8" hidden="1"/>
    <cellStyle name="Hipervínculo" xfId="51576" builtinId="8" hidden="1"/>
    <cellStyle name="Hipervínculo" xfId="51578" builtinId="8" hidden="1"/>
    <cellStyle name="Hipervínculo" xfId="51580" builtinId="8" hidden="1"/>
    <cellStyle name="Hipervínculo" xfId="51582" builtinId="8" hidden="1"/>
    <cellStyle name="Hipervínculo" xfId="51584" builtinId="8" hidden="1"/>
    <cellStyle name="Hipervínculo" xfId="51586" builtinId="8" hidden="1"/>
    <cellStyle name="Hipervínculo" xfId="51588" builtinId="8" hidden="1"/>
    <cellStyle name="Hipervínculo" xfId="51590" builtinId="8" hidden="1"/>
    <cellStyle name="Hipervínculo" xfId="51592" builtinId="8" hidden="1"/>
    <cellStyle name="Hipervínculo" xfId="51594" builtinId="8" hidden="1"/>
    <cellStyle name="Hipervínculo" xfId="51596" builtinId="8" hidden="1"/>
    <cellStyle name="Hipervínculo" xfId="51598" builtinId="8" hidden="1"/>
    <cellStyle name="Hipervínculo" xfId="51600" builtinId="8" hidden="1"/>
    <cellStyle name="Hipervínculo" xfId="51602" builtinId="8" hidden="1"/>
    <cellStyle name="Hipervínculo" xfId="51604" builtinId="8" hidden="1"/>
    <cellStyle name="Hipervínculo" xfId="51606" builtinId="8" hidden="1"/>
    <cellStyle name="Hipervínculo" xfId="51608" builtinId="8" hidden="1"/>
    <cellStyle name="Hipervínculo" xfId="51610" builtinId="8" hidden="1"/>
    <cellStyle name="Hipervínculo" xfId="51612" builtinId="8" hidden="1"/>
    <cellStyle name="Hipervínculo" xfId="51614" builtinId="8" hidden="1"/>
    <cellStyle name="Hipervínculo" xfId="51616" builtinId="8" hidden="1"/>
    <cellStyle name="Hipervínculo" xfId="51618" builtinId="8" hidden="1"/>
    <cellStyle name="Hipervínculo" xfId="51620" builtinId="8" hidden="1"/>
    <cellStyle name="Hipervínculo" xfId="51622" builtinId="8" hidden="1"/>
    <cellStyle name="Hipervínculo" xfId="51624" builtinId="8" hidden="1"/>
    <cellStyle name="Hipervínculo" xfId="51626" builtinId="8" hidden="1"/>
    <cellStyle name="Hipervínculo" xfId="51628" builtinId="8" hidden="1"/>
    <cellStyle name="Hipervínculo" xfId="51630" builtinId="8" hidden="1"/>
    <cellStyle name="Hipervínculo" xfId="51632" builtinId="8" hidden="1"/>
    <cellStyle name="Hipervínculo" xfId="51634" builtinId="8" hidden="1"/>
    <cellStyle name="Hipervínculo" xfId="51636" builtinId="8" hidden="1"/>
    <cellStyle name="Hipervínculo" xfId="51638" builtinId="8" hidden="1"/>
    <cellStyle name="Hipervínculo" xfId="51640" builtinId="8" hidden="1"/>
    <cellStyle name="Hipervínculo" xfId="51642" builtinId="8" hidden="1"/>
    <cellStyle name="Hipervínculo" xfId="51644" builtinId="8" hidden="1"/>
    <cellStyle name="Hipervínculo" xfId="51646" builtinId="8" hidden="1"/>
    <cellStyle name="Hipervínculo" xfId="51648" builtinId="8" hidden="1"/>
    <cellStyle name="Hipervínculo" xfId="51650" builtinId="8" hidden="1"/>
    <cellStyle name="Hipervínculo" xfId="51652" builtinId="8" hidden="1"/>
    <cellStyle name="Hipervínculo" xfId="51654" builtinId="8" hidden="1"/>
    <cellStyle name="Hipervínculo" xfId="51656" builtinId="8" hidden="1"/>
    <cellStyle name="Hipervínculo" xfId="51658" builtinId="8" hidden="1"/>
    <cellStyle name="Hipervínculo" xfId="51660" builtinId="8" hidden="1"/>
    <cellStyle name="Hipervínculo" xfId="51662" builtinId="8" hidden="1"/>
    <cellStyle name="Hipervínculo" xfId="51664" builtinId="8" hidden="1"/>
    <cellStyle name="Hipervínculo" xfId="51666" builtinId="8" hidden="1"/>
    <cellStyle name="Hipervínculo" xfId="51668" builtinId="8" hidden="1"/>
    <cellStyle name="Hipervínculo" xfId="51670" builtinId="8" hidden="1"/>
    <cellStyle name="Hipervínculo" xfId="51672" builtinId="8" hidden="1"/>
    <cellStyle name="Hipervínculo" xfId="51674" builtinId="8" hidden="1"/>
    <cellStyle name="Hipervínculo" xfId="51676" builtinId="8" hidden="1"/>
    <cellStyle name="Hipervínculo" xfId="51678" builtinId="8" hidden="1"/>
    <cellStyle name="Hipervínculo" xfId="51680" builtinId="8" hidden="1"/>
    <cellStyle name="Hipervínculo" xfId="51682" builtinId="8" hidden="1"/>
    <cellStyle name="Hipervínculo" xfId="51684" builtinId="8" hidden="1"/>
    <cellStyle name="Hipervínculo" xfId="51686" builtinId="8" hidden="1"/>
    <cellStyle name="Hipervínculo" xfId="51688" builtinId="8" hidden="1"/>
    <cellStyle name="Hipervínculo" xfId="51690" builtinId="8" hidden="1"/>
    <cellStyle name="Hipervínculo" xfId="51692" builtinId="8" hidden="1"/>
    <cellStyle name="Hipervínculo" xfId="51694" builtinId="8" hidden="1"/>
    <cellStyle name="Hipervínculo" xfId="51696" builtinId="8" hidden="1"/>
    <cellStyle name="Hipervínculo" xfId="51698" builtinId="8" hidden="1"/>
    <cellStyle name="Hipervínculo" xfId="51700" builtinId="8" hidden="1"/>
    <cellStyle name="Hipervínculo" xfId="51702" builtinId="8" hidden="1"/>
    <cellStyle name="Hipervínculo" xfId="51704" builtinId="8" hidden="1"/>
    <cellStyle name="Hipervínculo" xfId="51706" builtinId="8" hidden="1"/>
    <cellStyle name="Hipervínculo" xfId="51708" builtinId="8" hidden="1"/>
    <cellStyle name="Hipervínculo" xfId="51710" builtinId="8" hidden="1"/>
    <cellStyle name="Hipervínculo" xfId="51712" builtinId="8" hidden="1"/>
    <cellStyle name="Hipervínculo" xfId="51714" builtinId="8" hidden="1"/>
    <cellStyle name="Hipervínculo" xfId="51716" builtinId="8" hidden="1"/>
    <cellStyle name="Hipervínculo" xfId="51718" builtinId="8" hidden="1"/>
    <cellStyle name="Hipervínculo" xfId="51720" builtinId="8" hidden="1"/>
    <cellStyle name="Hipervínculo" xfId="51722" builtinId="8" hidden="1"/>
    <cellStyle name="Hipervínculo" xfId="51724" builtinId="8" hidden="1"/>
    <cellStyle name="Hipervínculo" xfId="51726" builtinId="8" hidden="1"/>
    <cellStyle name="Hipervínculo" xfId="51728" builtinId="8" hidden="1"/>
    <cellStyle name="Hipervínculo" xfId="51730" builtinId="8" hidden="1"/>
    <cellStyle name="Hipervínculo" xfId="51732" builtinId="8" hidden="1"/>
    <cellStyle name="Hipervínculo" xfId="51734" builtinId="8" hidden="1"/>
    <cellStyle name="Hipervínculo" xfId="51736" builtinId="8" hidden="1"/>
    <cellStyle name="Hipervínculo" xfId="51738" builtinId="8" hidden="1"/>
    <cellStyle name="Hipervínculo" xfId="51740" builtinId="8" hidden="1"/>
    <cellStyle name="Hipervínculo" xfId="51742" builtinId="8" hidden="1"/>
    <cellStyle name="Hipervínculo" xfId="51744" builtinId="8" hidden="1"/>
    <cellStyle name="Hipervínculo" xfId="51746" builtinId="8" hidden="1"/>
    <cellStyle name="Hipervínculo" xfId="51748" builtinId="8" hidden="1"/>
    <cellStyle name="Hipervínculo" xfId="51750" builtinId="8" hidden="1"/>
    <cellStyle name="Hipervínculo" xfId="51752" builtinId="8" hidden="1"/>
    <cellStyle name="Hipervínculo" xfId="51754" builtinId="8" hidden="1"/>
    <cellStyle name="Hipervínculo" xfId="51756" builtinId="8" hidden="1"/>
    <cellStyle name="Hipervínculo" xfId="51758" builtinId="8" hidden="1"/>
    <cellStyle name="Hipervínculo" xfId="51760" builtinId="8" hidden="1"/>
    <cellStyle name="Hipervínculo" xfId="51762" builtinId="8" hidden="1"/>
    <cellStyle name="Hipervínculo" xfId="51764" builtinId="8" hidden="1"/>
    <cellStyle name="Hipervínculo" xfId="51766" builtinId="8" hidden="1"/>
    <cellStyle name="Hipervínculo" xfId="51768" builtinId="8" hidden="1"/>
    <cellStyle name="Hipervínculo" xfId="51770" builtinId="8" hidden="1"/>
    <cellStyle name="Hipervínculo" xfId="51772" builtinId="8" hidden="1"/>
    <cellStyle name="Hipervínculo" xfId="51774" builtinId="8" hidden="1"/>
    <cellStyle name="Hipervínculo" xfId="51776" builtinId="8" hidden="1"/>
    <cellStyle name="Hipervínculo" xfId="51778" builtinId="8" hidden="1"/>
    <cellStyle name="Hipervínculo" xfId="51780" builtinId="8" hidden="1"/>
    <cellStyle name="Hipervínculo" xfId="51782" builtinId="8" hidden="1"/>
    <cellStyle name="Hipervínculo" xfId="51784" builtinId="8" hidden="1"/>
    <cellStyle name="Hipervínculo" xfId="51786" builtinId="8" hidden="1"/>
    <cellStyle name="Hipervínculo" xfId="51788" builtinId="8" hidden="1"/>
    <cellStyle name="Hipervínculo" xfId="51790" builtinId="8" hidden="1"/>
    <cellStyle name="Hipervínculo" xfId="51792" builtinId="8" hidden="1"/>
    <cellStyle name="Hipervínculo" xfId="51794" builtinId="8" hidden="1"/>
    <cellStyle name="Hipervínculo" xfId="51796" builtinId="8" hidden="1"/>
    <cellStyle name="Hipervínculo" xfId="51798" builtinId="8" hidden="1"/>
    <cellStyle name="Hipervínculo" xfId="51800" builtinId="8" hidden="1"/>
    <cellStyle name="Hipervínculo" xfId="51802" builtinId="8" hidden="1"/>
    <cellStyle name="Hipervínculo" xfId="51804" builtinId="8" hidden="1"/>
    <cellStyle name="Hipervínculo" xfId="51806" builtinId="8" hidden="1"/>
    <cellStyle name="Hipervínculo" xfId="51808" builtinId="8" hidden="1"/>
    <cellStyle name="Hipervínculo" xfId="51810" builtinId="8" hidden="1"/>
    <cellStyle name="Hipervínculo" xfId="51812" builtinId="8" hidden="1"/>
    <cellStyle name="Hipervínculo" xfId="51814" builtinId="8" hidden="1"/>
    <cellStyle name="Hipervínculo" xfId="51816" builtinId="8" hidden="1"/>
    <cellStyle name="Hipervínculo" xfId="51818" builtinId="8" hidden="1"/>
    <cellStyle name="Hipervínculo" xfId="51820" builtinId="8" hidden="1"/>
    <cellStyle name="Hipervínculo" xfId="51822" builtinId="8" hidden="1"/>
    <cellStyle name="Hipervínculo" xfId="51824" builtinId="8" hidden="1"/>
    <cellStyle name="Hipervínculo" xfId="51826" builtinId="8" hidden="1"/>
    <cellStyle name="Hipervínculo" xfId="51828" builtinId="8" hidden="1"/>
    <cellStyle name="Hipervínculo" xfId="51830" builtinId="8" hidden="1"/>
    <cellStyle name="Hipervínculo" xfId="51832" builtinId="8" hidden="1"/>
    <cellStyle name="Hipervínculo" xfId="51834" builtinId="8" hidden="1"/>
    <cellStyle name="Hipervínculo" xfId="51836" builtinId="8" hidden="1"/>
    <cellStyle name="Hipervínculo" xfId="51838" builtinId="8" hidden="1"/>
    <cellStyle name="Hipervínculo" xfId="51840" builtinId="8" hidden="1"/>
    <cellStyle name="Hipervínculo" xfId="51842" builtinId="8" hidden="1"/>
    <cellStyle name="Hipervínculo" xfId="51844" builtinId="8" hidden="1"/>
    <cellStyle name="Hipervínculo" xfId="51846" builtinId="8" hidden="1"/>
    <cellStyle name="Hipervínculo" xfId="51848" builtinId="8" hidden="1"/>
    <cellStyle name="Hipervínculo" xfId="51850" builtinId="8" hidden="1"/>
    <cellStyle name="Hipervínculo" xfId="51852" builtinId="8" hidden="1"/>
    <cellStyle name="Hipervínculo" xfId="51854" builtinId="8" hidden="1"/>
    <cellStyle name="Hipervínculo" xfId="51856" builtinId="8" hidden="1"/>
    <cellStyle name="Hipervínculo" xfId="51858" builtinId="8" hidden="1"/>
    <cellStyle name="Hipervínculo" xfId="51860" builtinId="8" hidden="1"/>
    <cellStyle name="Hipervínculo" xfId="51862" builtinId="8" hidden="1"/>
    <cellStyle name="Hipervínculo" xfId="51864" builtinId="8" hidden="1"/>
    <cellStyle name="Hipervínculo" xfId="51866" builtinId="8" hidden="1"/>
    <cellStyle name="Hipervínculo" xfId="51868" builtinId="8" hidden="1"/>
    <cellStyle name="Hipervínculo" xfId="51870" builtinId="8" hidden="1"/>
    <cellStyle name="Hipervínculo" xfId="51872" builtinId="8" hidden="1"/>
    <cellStyle name="Hipervínculo" xfId="51874" builtinId="8" hidden="1"/>
    <cellStyle name="Hipervínculo" xfId="51876" builtinId="8" hidden="1"/>
    <cellStyle name="Hipervínculo" xfId="51878" builtinId="8" hidden="1"/>
    <cellStyle name="Hipervínculo" xfId="51880" builtinId="8" hidden="1"/>
    <cellStyle name="Hipervínculo" xfId="51882" builtinId="8" hidden="1"/>
    <cellStyle name="Hipervínculo" xfId="51884" builtinId="8" hidden="1"/>
    <cellStyle name="Hipervínculo" xfId="51886" builtinId="8" hidden="1"/>
    <cellStyle name="Hipervínculo" xfId="51888" builtinId="8" hidden="1"/>
    <cellStyle name="Hipervínculo" xfId="51890" builtinId="8" hidden="1"/>
    <cellStyle name="Hipervínculo" xfId="51892" builtinId="8" hidden="1"/>
    <cellStyle name="Hipervínculo" xfId="51894" builtinId="8" hidden="1"/>
    <cellStyle name="Hipervínculo" xfId="51896" builtinId="8" hidden="1"/>
    <cellStyle name="Hipervínculo" xfId="51898" builtinId="8" hidden="1"/>
    <cellStyle name="Hipervínculo" xfId="51900" builtinId="8" hidden="1"/>
    <cellStyle name="Hipervínculo" xfId="51902" builtinId="8" hidden="1"/>
    <cellStyle name="Hipervínculo" xfId="51904" builtinId="8" hidden="1"/>
    <cellStyle name="Hipervínculo" xfId="51906" builtinId="8" hidden="1"/>
    <cellStyle name="Hipervínculo" xfId="51908" builtinId="8" hidden="1"/>
    <cellStyle name="Hipervínculo" xfId="51910" builtinId="8" hidden="1"/>
    <cellStyle name="Hipervínculo" xfId="51912" builtinId="8" hidden="1"/>
    <cellStyle name="Hipervínculo" xfId="51914" builtinId="8" hidden="1"/>
    <cellStyle name="Hipervínculo" xfId="51916" builtinId="8" hidden="1"/>
    <cellStyle name="Hipervínculo" xfId="51918" builtinId="8" hidden="1"/>
    <cellStyle name="Hipervínculo" xfId="51920" builtinId="8" hidden="1"/>
    <cellStyle name="Hipervínculo" xfId="51922" builtinId="8" hidden="1"/>
    <cellStyle name="Hipervínculo" xfId="51924" builtinId="8" hidden="1"/>
    <cellStyle name="Hipervínculo" xfId="51926" builtinId="8" hidden="1"/>
    <cellStyle name="Hipervínculo" xfId="51928" builtinId="8" hidden="1"/>
    <cellStyle name="Hipervínculo" xfId="51930" builtinId="8" hidden="1"/>
    <cellStyle name="Hipervínculo" xfId="51932" builtinId="8" hidden="1"/>
    <cellStyle name="Hipervínculo" xfId="51934" builtinId="8" hidden="1"/>
    <cellStyle name="Hipervínculo" xfId="51936" builtinId="8" hidden="1"/>
    <cellStyle name="Hipervínculo" xfId="51938" builtinId="8" hidden="1"/>
    <cellStyle name="Hipervínculo" xfId="51940" builtinId="8" hidden="1"/>
    <cellStyle name="Hipervínculo" xfId="51942" builtinId="8" hidden="1"/>
    <cellStyle name="Hipervínculo" xfId="51944" builtinId="8" hidden="1"/>
    <cellStyle name="Hipervínculo" xfId="51946" builtinId="8" hidden="1"/>
    <cellStyle name="Hipervínculo" xfId="51948" builtinId="8" hidden="1"/>
    <cellStyle name="Hipervínculo" xfId="51950" builtinId="8" hidden="1"/>
    <cellStyle name="Hipervínculo" xfId="51952" builtinId="8" hidden="1"/>
    <cellStyle name="Hipervínculo" xfId="51954" builtinId="8" hidden="1"/>
    <cellStyle name="Hipervínculo" xfId="51956" builtinId="8" hidden="1"/>
    <cellStyle name="Hipervínculo" xfId="51958" builtinId="8" hidden="1"/>
    <cellStyle name="Hipervínculo" xfId="51960" builtinId="8" hidden="1"/>
    <cellStyle name="Hipervínculo" xfId="51962" builtinId="8" hidden="1"/>
    <cellStyle name="Hipervínculo" xfId="51964" builtinId="8" hidden="1"/>
    <cellStyle name="Hipervínculo" xfId="51966" builtinId="8" hidden="1"/>
    <cellStyle name="Hipervínculo" xfId="51968" builtinId="8" hidden="1"/>
    <cellStyle name="Hipervínculo" xfId="51970" builtinId="8" hidden="1"/>
    <cellStyle name="Hipervínculo" xfId="51972" builtinId="8" hidden="1"/>
    <cellStyle name="Hipervínculo" xfId="51974" builtinId="8" hidden="1"/>
    <cellStyle name="Hipervínculo" xfId="51976" builtinId="8" hidden="1"/>
    <cellStyle name="Hipervínculo" xfId="51978" builtinId="8" hidden="1"/>
    <cellStyle name="Hipervínculo" xfId="51980" builtinId="8" hidden="1"/>
    <cellStyle name="Hipervínculo" xfId="51982" builtinId="8" hidden="1"/>
    <cellStyle name="Hipervínculo" xfId="51984" builtinId="8" hidden="1"/>
    <cellStyle name="Hipervínculo" xfId="51986" builtinId="8" hidden="1"/>
    <cellStyle name="Hipervínculo" xfId="51988" builtinId="8" hidden="1"/>
    <cellStyle name="Hipervínculo" xfId="51990" builtinId="8" hidden="1"/>
    <cellStyle name="Hipervínculo" xfId="51992" builtinId="8" hidden="1"/>
    <cellStyle name="Hipervínculo" xfId="51994" builtinId="8" hidden="1"/>
    <cellStyle name="Hipervínculo" xfId="51996" builtinId="8" hidden="1"/>
    <cellStyle name="Hipervínculo" xfId="51998" builtinId="8" hidden="1"/>
    <cellStyle name="Hipervínculo" xfId="52000" builtinId="8" hidden="1"/>
    <cellStyle name="Hipervínculo" xfId="52002" builtinId="8" hidden="1"/>
    <cellStyle name="Hipervínculo" xfId="52004" builtinId="8" hidden="1"/>
    <cellStyle name="Hipervínculo" xfId="52006" builtinId="8" hidden="1"/>
    <cellStyle name="Hipervínculo" xfId="52008" builtinId="8" hidden="1"/>
    <cellStyle name="Hipervínculo" xfId="52010" builtinId="8" hidden="1"/>
    <cellStyle name="Hipervínculo" xfId="52012" builtinId="8" hidden="1"/>
    <cellStyle name="Hipervínculo" xfId="52014" builtinId="8" hidden="1"/>
    <cellStyle name="Hipervínculo" xfId="52016" builtinId="8" hidden="1"/>
    <cellStyle name="Hipervínculo" xfId="52018" builtinId="8" hidden="1"/>
    <cellStyle name="Hipervínculo" xfId="52020" builtinId="8" hidden="1"/>
    <cellStyle name="Hipervínculo" xfId="52022" builtinId="8" hidden="1"/>
    <cellStyle name="Hipervínculo" xfId="52024" builtinId="8" hidden="1"/>
    <cellStyle name="Hipervínculo" xfId="52026" builtinId="8" hidden="1"/>
    <cellStyle name="Hipervínculo" xfId="52028" builtinId="8" hidden="1"/>
    <cellStyle name="Hipervínculo" xfId="52030" builtinId="8" hidden="1"/>
    <cellStyle name="Hipervínculo" xfId="52032" builtinId="8" hidden="1"/>
    <cellStyle name="Hipervínculo" xfId="52034" builtinId="8" hidden="1"/>
    <cellStyle name="Hipervínculo" xfId="52036" builtinId="8" hidden="1"/>
    <cellStyle name="Hipervínculo" xfId="52038" builtinId="8" hidden="1"/>
    <cellStyle name="Hipervínculo" xfId="52040" builtinId="8" hidden="1"/>
    <cellStyle name="Hipervínculo" xfId="52042" builtinId="8" hidden="1"/>
    <cellStyle name="Hipervínculo" xfId="52044" builtinId="8" hidden="1"/>
    <cellStyle name="Hipervínculo" xfId="52046" builtinId="8" hidden="1"/>
    <cellStyle name="Hipervínculo" xfId="52048" builtinId="8" hidden="1"/>
    <cellStyle name="Hipervínculo" xfId="52050" builtinId="8" hidden="1"/>
    <cellStyle name="Hipervínculo" xfId="52052" builtinId="8" hidden="1"/>
    <cellStyle name="Hipervínculo" xfId="52054" builtinId="8" hidden="1"/>
    <cellStyle name="Hipervínculo" xfId="52056" builtinId="8" hidden="1"/>
    <cellStyle name="Hipervínculo" xfId="52058" builtinId="8" hidden="1"/>
    <cellStyle name="Hipervínculo" xfId="52060" builtinId="8" hidden="1"/>
    <cellStyle name="Hipervínculo" xfId="52062" builtinId="8" hidden="1"/>
    <cellStyle name="Hipervínculo" xfId="52064" builtinId="8" hidden="1"/>
    <cellStyle name="Hipervínculo" xfId="52066" builtinId="8" hidden="1"/>
    <cellStyle name="Hipervínculo" xfId="52068" builtinId="8" hidden="1"/>
    <cellStyle name="Hipervínculo" xfId="52070" builtinId="8" hidden="1"/>
    <cellStyle name="Hipervínculo" xfId="52072" builtinId="8" hidden="1"/>
    <cellStyle name="Hipervínculo" xfId="52074" builtinId="8" hidden="1"/>
    <cellStyle name="Hipervínculo" xfId="52076" builtinId="8" hidden="1"/>
    <cellStyle name="Hipervínculo" xfId="52078" builtinId="8" hidden="1"/>
    <cellStyle name="Hipervínculo" xfId="52080" builtinId="8" hidden="1"/>
    <cellStyle name="Hipervínculo" xfId="52082" builtinId="8" hidden="1"/>
    <cellStyle name="Hipervínculo" xfId="52084" builtinId="8" hidden="1"/>
    <cellStyle name="Hipervínculo" xfId="52086" builtinId="8" hidden="1"/>
    <cellStyle name="Hipervínculo" xfId="52088" builtinId="8" hidden="1"/>
    <cellStyle name="Hipervínculo" xfId="52090" builtinId="8" hidden="1"/>
    <cellStyle name="Hipervínculo" xfId="52092" builtinId="8" hidden="1"/>
    <cellStyle name="Hipervínculo" xfId="52094" builtinId="8" hidden="1"/>
    <cellStyle name="Hipervínculo" xfId="52096" builtinId="8" hidden="1"/>
    <cellStyle name="Hipervínculo" xfId="52098" builtinId="8" hidden="1"/>
    <cellStyle name="Hipervínculo" xfId="52100" builtinId="8" hidden="1"/>
    <cellStyle name="Hipervínculo" xfId="52102" builtinId="8" hidden="1"/>
    <cellStyle name="Hipervínculo" xfId="52104" builtinId="8" hidden="1"/>
    <cellStyle name="Hipervínculo" xfId="52106" builtinId="8" hidden="1"/>
    <cellStyle name="Hipervínculo" xfId="52108" builtinId="8" hidden="1"/>
    <cellStyle name="Hipervínculo" xfId="52110" builtinId="8" hidden="1"/>
    <cellStyle name="Hipervínculo" xfId="52112" builtinId="8" hidden="1"/>
    <cellStyle name="Hipervínculo" xfId="52114" builtinId="8" hidden="1"/>
    <cellStyle name="Hipervínculo" xfId="52116" builtinId="8" hidden="1"/>
    <cellStyle name="Hipervínculo" xfId="52118" builtinId="8" hidden="1"/>
    <cellStyle name="Hipervínculo" xfId="52120" builtinId="8" hidden="1"/>
    <cellStyle name="Hipervínculo" xfId="52122" builtinId="8" hidden="1"/>
    <cellStyle name="Hipervínculo" xfId="52124" builtinId="8" hidden="1"/>
    <cellStyle name="Hipervínculo" xfId="52126" builtinId="8" hidden="1"/>
    <cellStyle name="Hipervínculo" xfId="52128" builtinId="8" hidden="1"/>
    <cellStyle name="Hipervínculo" xfId="52130" builtinId="8" hidden="1"/>
    <cellStyle name="Hipervínculo" xfId="52132" builtinId="8" hidden="1"/>
    <cellStyle name="Hipervínculo" xfId="52134" builtinId="8" hidden="1"/>
    <cellStyle name="Hipervínculo" xfId="52136" builtinId="8" hidden="1"/>
    <cellStyle name="Hipervínculo" xfId="52138" builtinId="8" hidden="1"/>
    <cellStyle name="Hipervínculo" xfId="52140" builtinId="8" hidden="1"/>
    <cellStyle name="Hipervínculo" xfId="52142" builtinId="8" hidden="1"/>
    <cellStyle name="Hipervínculo" xfId="52144" builtinId="8" hidden="1"/>
    <cellStyle name="Hipervínculo" xfId="52146" builtinId="8" hidden="1"/>
    <cellStyle name="Hipervínculo" xfId="52148" builtinId="8" hidden="1"/>
    <cellStyle name="Hipervínculo" xfId="52150" builtinId="8" hidden="1"/>
    <cellStyle name="Hipervínculo" xfId="52152" builtinId="8" hidden="1"/>
    <cellStyle name="Hipervínculo" xfId="52154" builtinId="8" hidden="1"/>
    <cellStyle name="Hipervínculo" xfId="52156" builtinId="8" hidden="1"/>
    <cellStyle name="Hipervínculo" xfId="52158" builtinId="8" hidden="1"/>
    <cellStyle name="Hipervínculo" xfId="52160" builtinId="8" hidden="1"/>
    <cellStyle name="Hipervínculo" xfId="52162" builtinId="8" hidden="1"/>
    <cellStyle name="Hipervínculo" xfId="52164" builtinId="8" hidden="1"/>
    <cellStyle name="Hipervínculo" xfId="52166" builtinId="8" hidden="1"/>
    <cellStyle name="Hipervínculo" xfId="52168" builtinId="8" hidden="1"/>
    <cellStyle name="Hipervínculo" xfId="52170" builtinId="8" hidden="1"/>
    <cellStyle name="Hipervínculo" xfId="52172" builtinId="8" hidden="1"/>
    <cellStyle name="Hipervínculo" xfId="52174" builtinId="8" hidden="1"/>
    <cellStyle name="Hipervínculo" xfId="52176" builtinId="8" hidden="1"/>
    <cellStyle name="Hipervínculo" xfId="52178" builtinId="8" hidden="1"/>
    <cellStyle name="Hipervínculo" xfId="52180" builtinId="8" hidden="1"/>
    <cellStyle name="Hipervínculo" xfId="52182" builtinId="8" hidden="1"/>
    <cellStyle name="Hipervínculo" xfId="52184" builtinId="8" hidden="1"/>
    <cellStyle name="Hipervínculo" xfId="52186" builtinId="8" hidden="1"/>
    <cellStyle name="Hipervínculo" xfId="52188" builtinId="8" hidden="1"/>
    <cellStyle name="Hipervínculo" xfId="52190" builtinId="8" hidden="1"/>
    <cellStyle name="Hipervínculo" xfId="52192" builtinId="8" hidden="1"/>
    <cellStyle name="Hipervínculo" xfId="52194" builtinId="8" hidden="1"/>
    <cellStyle name="Hipervínculo" xfId="52196" builtinId="8" hidden="1"/>
    <cellStyle name="Hipervínculo" xfId="52198" builtinId="8" hidden="1"/>
    <cellStyle name="Hipervínculo" xfId="52200" builtinId="8" hidden="1"/>
    <cellStyle name="Hipervínculo" xfId="52202" builtinId="8" hidden="1"/>
    <cellStyle name="Hipervínculo" xfId="52204" builtinId="8" hidden="1"/>
    <cellStyle name="Hipervínculo" xfId="52206" builtinId="8" hidden="1"/>
    <cellStyle name="Hipervínculo" xfId="52208" builtinId="8" hidden="1"/>
    <cellStyle name="Hipervínculo" xfId="52210" builtinId="8" hidden="1"/>
    <cellStyle name="Hipervínculo" xfId="52212" builtinId="8" hidden="1"/>
    <cellStyle name="Hipervínculo" xfId="52214" builtinId="8" hidden="1"/>
    <cellStyle name="Hipervínculo" xfId="52216" builtinId="8" hidden="1"/>
    <cellStyle name="Hipervínculo" xfId="52218" builtinId="8" hidden="1"/>
    <cellStyle name="Hipervínculo" xfId="52220" builtinId="8" hidden="1"/>
    <cellStyle name="Hipervínculo" xfId="52222" builtinId="8" hidden="1"/>
    <cellStyle name="Hipervínculo" xfId="52224" builtinId="8" hidden="1"/>
    <cellStyle name="Hipervínculo" xfId="52226" builtinId="8" hidden="1"/>
    <cellStyle name="Hipervínculo" xfId="52228" builtinId="8" hidden="1"/>
    <cellStyle name="Hipervínculo" xfId="52230" builtinId="8" hidden="1"/>
    <cellStyle name="Hipervínculo" xfId="52232" builtinId="8" hidden="1"/>
    <cellStyle name="Hipervínculo" xfId="52234" builtinId="8" hidden="1"/>
    <cellStyle name="Hipervínculo" xfId="52236" builtinId="8" hidden="1"/>
    <cellStyle name="Hipervínculo" xfId="52238" builtinId="8" hidden="1"/>
    <cellStyle name="Hipervínculo" xfId="52240" builtinId="8" hidden="1"/>
    <cellStyle name="Hipervínculo" xfId="52242" builtinId="8" hidden="1"/>
    <cellStyle name="Hipervínculo" xfId="52244" builtinId="8" hidden="1"/>
    <cellStyle name="Hipervínculo" xfId="52246" builtinId="8" hidden="1"/>
    <cellStyle name="Hipervínculo" xfId="52248" builtinId="8" hidden="1"/>
    <cellStyle name="Hipervínculo" xfId="52250" builtinId="8" hidden="1"/>
    <cellStyle name="Hipervínculo" xfId="52252" builtinId="8" hidden="1"/>
    <cellStyle name="Hipervínculo" xfId="52254" builtinId="8" hidden="1"/>
    <cellStyle name="Hipervínculo" xfId="52256" builtinId="8" hidden="1"/>
    <cellStyle name="Hipervínculo" xfId="52258" builtinId="8" hidden="1"/>
    <cellStyle name="Hipervínculo" xfId="52260" builtinId="8" hidden="1"/>
    <cellStyle name="Hipervínculo" xfId="52262" builtinId="8" hidden="1"/>
    <cellStyle name="Hipervínculo" xfId="52264" builtinId="8" hidden="1"/>
    <cellStyle name="Hipervínculo" xfId="52266" builtinId="8" hidden="1"/>
    <cellStyle name="Hipervínculo" xfId="52268" builtinId="8" hidden="1"/>
    <cellStyle name="Hipervínculo" xfId="52270" builtinId="8" hidden="1"/>
    <cellStyle name="Hipervínculo" xfId="52272" builtinId="8" hidden="1"/>
    <cellStyle name="Hipervínculo" xfId="52274" builtinId="8" hidden="1"/>
    <cellStyle name="Hipervínculo" xfId="52276" builtinId="8" hidden="1"/>
    <cellStyle name="Hipervínculo" xfId="52278" builtinId="8" hidden="1"/>
    <cellStyle name="Hipervínculo" xfId="52280" builtinId="8" hidden="1"/>
    <cellStyle name="Hipervínculo" xfId="52282" builtinId="8" hidden="1"/>
    <cellStyle name="Hipervínculo" xfId="52284" builtinId="8" hidden="1"/>
    <cellStyle name="Hipervínculo" xfId="52286" builtinId="8" hidden="1"/>
    <cellStyle name="Hipervínculo" xfId="52288" builtinId="8" hidden="1"/>
    <cellStyle name="Hipervínculo" xfId="52290" builtinId="8" hidden="1"/>
    <cellStyle name="Hipervínculo" xfId="52292" builtinId="8" hidden="1"/>
    <cellStyle name="Hipervínculo" xfId="52294" builtinId="8" hidden="1"/>
    <cellStyle name="Hipervínculo" xfId="52296" builtinId="8" hidden="1"/>
    <cellStyle name="Hipervínculo" xfId="52298" builtinId="8" hidden="1"/>
    <cellStyle name="Hipervínculo" xfId="52300" builtinId="8" hidden="1"/>
    <cellStyle name="Hipervínculo" xfId="52302" builtinId="8" hidden="1"/>
    <cellStyle name="Hipervínculo" xfId="52304" builtinId="8" hidden="1"/>
    <cellStyle name="Hipervínculo" xfId="52306" builtinId="8" hidden="1"/>
    <cellStyle name="Hipervínculo" xfId="52308" builtinId="8" hidden="1"/>
    <cellStyle name="Hipervínculo" xfId="52310" builtinId="8" hidden="1"/>
    <cellStyle name="Hipervínculo" xfId="52312" builtinId="8" hidden="1"/>
    <cellStyle name="Hipervínculo" xfId="52314" builtinId="8" hidden="1"/>
    <cellStyle name="Hipervínculo" xfId="52316" builtinId="8" hidden="1"/>
    <cellStyle name="Hipervínculo" xfId="52318" builtinId="8" hidden="1"/>
    <cellStyle name="Hipervínculo" xfId="52320" builtinId="8" hidden="1"/>
    <cellStyle name="Hipervínculo" xfId="52322" builtinId="8" hidden="1"/>
    <cellStyle name="Hipervínculo" xfId="52324" builtinId="8" hidden="1"/>
    <cellStyle name="Hipervínculo" xfId="52326" builtinId="8" hidden="1"/>
    <cellStyle name="Hipervínculo" xfId="52328" builtinId="8" hidden="1"/>
    <cellStyle name="Hipervínculo" xfId="52330" builtinId="8" hidden="1"/>
    <cellStyle name="Hipervínculo" xfId="52332" builtinId="8" hidden="1"/>
    <cellStyle name="Hipervínculo" xfId="52334" builtinId="8" hidden="1"/>
    <cellStyle name="Hipervínculo" xfId="52336" builtinId="8" hidden="1"/>
    <cellStyle name="Hipervínculo" xfId="52338" builtinId="8" hidden="1"/>
    <cellStyle name="Hipervínculo" xfId="52340" builtinId="8" hidden="1"/>
    <cellStyle name="Hipervínculo" xfId="52342" builtinId="8" hidden="1"/>
    <cellStyle name="Hipervínculo" xfId="52344" builtinId="8" hidden="1"/>
    <cellStyle name="Hipervínculo" xfId="52346" builtinId="8" hidden="1"/>
    <cellStyle name="Hipervínculo" xfId="52348" builtinId="8" hidden="1"/>
    <cellStyle name="Hipervínculo" xfId="52350" builtinId="8" hidden="1"/>
    <cellStyle name="Hipervínculo" xfId="52352" builtinId="8" hidden="1"/>
    <cellStyle name="Hipervínculo" xfId="52354" builtinId="8" hidden="1"/>
    <cellStyle name="Hipervínculo" xfId="52356" builtinId="8" hidden="1"/>
    <cellStyle name="Hipervínculo" xfId="52358" builtinId="8" hidden="1"/>
    <cellStyle name="Hipervínculo" xfId="52360" builtinId="8" hidden="1"/>
    <cellStyle name="Hipervínculo" xfId="52362" builtinId="8" hidden="1"/>
    <cellStyle name="Hipervínculo" xfId="52364" builtinId="8" hidden="1"/>
    <cellStyle name="Hipervínculo" xfId="52366" builtinId="8" hidden="1"/>
    <cellStyle name="Hipervínculo" xfId="52368" builtinId="8" hidden="1"/>
    <cellStyle name="Hipervínculo" xfId="52370" builtinId="8" hidden="1"/>
    <cellStyle name="Hipervínculo" xfId="52372" builtinId="8" hidden="1"/>
    <cellStyle name="Hipervínculo" xfId="52374" builtinId="8" hidden="1"/>
    <cellStyle name="Hipervínculo" xfId="52376" builtinId="8" hidden="1"/>
    <cellStyle name="Hipervínculo" xfId="52378" builtinId="8" hidden="1"/>
    <cellStyle name="Hipervínculo" xfId="52380" builtinId="8" hidden="1"/>
    <cellStyle name="Hipervínculo" xfId="52382" builtinId="8" hidden="1"/>
    <cellStyle name="Hipervínculo" xfId="52384" builtinId="8" hidden="1"/>
    <cellStyle name="Hipervínculo" xfId="52386" builtinId="8" hidden="1"/>
    <cellStyle name="Hipervínculo" xfId="52388" builtinId="8" hidden="1"/>
    <cellStyle name="Hipervínculo" xfId="52390" builtinId="8" hidden="1"/>
    <cellStyle name="Hipervínculo" xfId="52392" builtinId="8" hidden="1"/>
    <cellStyle name="Hipervínculo" xfId="52394" builtinId="8" hidden="1"/>
    <cellStyle name="Hipervínculo" xfId="52396" builtinId="8" hidden="1"/>
    <cellStyle name="Hipervínculo" xfId="52398" builtinId="8" hidden="1"/>
    <cellStyle name="Hipervínculo" xfId="52400" builtinId="8" hidden="1"/>
    <cellStyle name="Hipervínculo" xfId="52402" builtinId="8" hidden="1"/>
    <cellStyle name="Hipervínculo" xfId="52404" builtinId="8" hidden="1"/>
    <cellStyle name="Hipervínculo" xfId="52406" builtinId="8" hidden="1"/>
    <cellStyle name="Hipervínculo" xfId="52408" builtinId="8" hidden="1"/>
    <cellStyle name="Hipervínculo" xfId="52410" builtinId="8" hidden="1"/>
    <cellStyle name="Hipervínculo" xfId="52412" builtinId="8" hidden="1"/>
    <cellStyle name="Hipervínculo" xfId="52414" builtinId="8" hidden="1"/>
    <cellStyle name="Hipervínculo" xfId="52416" builtinId="8" hidden="1"/>
    <cellStyle name="Hipervínculo" xfId="52418" builtinId="8" hidden="1"/>
    <cellStyle name="Hipervínculo" xfId="52420" builtinId="8" hidden="1"/>
    <cellStyle name="Hipervínculo" xfId="52422" builtinId="8" hidden="1"/>
    <cellStyle name="Hipervínculo" xfId="52424" builtinId="8" hidden="1"/>
    <cellStyle name="Hipervínculo" xfId="52426" builtinId="8" hidden="1"/>
    <cellStyle name="Hipervínculo" xfId="52428" builtinId="8" hidden="1"/>
    <cellStyle name="Hipervínculo" xfId="52430" builtinId="8" hidden="1"/>
    <cellStyle name="Hipervínculo" xfId="52432" builtinId="8" hidden="1"/>
    <cellStyle name="Hipervínculo" xfId="52434" builtinId="8" hidden="1"/>
    <cellStyle name="Hipervínculo" xfId="52436" builtinId="8" hidden="1"/>
    <cellStyle name="Hipervínculo" xfId="52438" builtinId="8" hidden="1"/>
    <cellStyle name="Hipervínculo" xfId="52440" builtinId="8" hidden="1"/>
    <cellStyle name="Hipervínculo" xfId="52442" builtinId="8" hidden="1"/>
    <cellStyle name="Hipervínculo" xfId="52444" builtinId="8" hidden="1"/>
    <cellStyle name="Hipervínculo" xfId="52446" builtinId="8" hidden="1"/>
    <cellStyle name="Hipervínculo" xfId="52448" builtinId="8" hidden="1"/>
    <cellStyle name="Hipervínculo" xfId="52450" builtinId="8" hidden="1"/>
    <cellStyle name="Hipervínculo" xfId="52452" builtinId="8" hidden="1"/>
    <cellStyle name="Hipervínculo" xfId="52454" builtinId="8" hidden="1"/>
    <cellStyle name="Hipervínculo" xfId="52456" builtinId="8" hidden="1"/>
    <cellStyle name="Hipervínculo" xfId="52458" builtinId="8" hidden="1"/>
    <cellStyle name="Hipervínculo" xfId="52460" builtinId="8" hidden="1"/>
    <cellStyle name="Hipervínculo" xfId="52462" builtinId="8" hidden="1"/>
    <cellStyle name="Hipervínculo" xfId="52464" builtinId="8" hidden="1"/>
    <cellStyle name="Hipervínculo" xfId="52466" builtinId="8" hidden="1"/>
    <cellStyle name="Hipervínculo" xfId="52468" builtinId="8" hidden="1"/>
    <cellStyle name="Hipervínculo" xfId="52470" builtinId="8" hidden="1"/>
    <cellStyle name="Hipervínculo" xfId="52472" builtinId="8" hidden="1"/>
    <cellStyle name="Hipervínculo" xfId="52474" builtinId="8" hidden="1"/>
    <cellStyle name="Hipervínculo" xfId="52476" builtinId="8" hidden="1"/>
    <cellStyle name="Hipervínculo" xfId="52478" builtinId="8" hidden="1"/>
    <cellStyle name="Hipervínculo" xfId="52480" builtinId="8" hidden="1"/>
    <cellStyle name="Hipervínculo" xfId="52482" builtinId="8" hidden="1"/>
    <cellStyle name="Hipervínculo" xfId="52484" builtinId="8" hidden="1"/>
    <cellStyle name="Hipervínculo" xfId="52486" builtinId="8" hidden="1"/>
    <cellStyle name="Hipervínculo" xfId="52488" builtinId="8" hidden="1"/>
    <cellStyle name="Hipervínculo" xfId="52490" builtinId="8" hidden="1"/>
    <cellStyle name="Hipervínculo" xfId="52492" builtinId="8" hidden="1"/>
    <cellStyle name="Hipervínculo" xfId="52494" builtinId="8" hidden="1"/>
    <cellStyle name="Hipervínculo" xfId="52496" builtinId="8" hidden="1"/>
    <cellStyle name="Hipervínculo" xfId="52498" builtinId="8" hidden="1"/>
    <cellStyle name="Hipervínculo" xfId="52500" builtinId="8" hidden="1"/>
    <cellStyle name="Hipervínculo" xfId="52502" builtinId="8" hidden="1"/>
    <cellStyle name="Hipervínculo" xfId="52504" builtinId="8" hidden="1"/>
    <cellStyle name="Hipervínculo" xfId="52506" builtinId="8" hidden="1"/>
    <cellStyle name="Hipervínculo" xfId="52508" builtinId="8" hidden="1"/>
    <cellStyle name="Hipervínculo" xfId="52510" builtinId="8" hidden="1"/>
    <cellStyle name="Hipervínculo" xfId="52512" builtinId="8" hidden="1"/>
    <cellStyle name="Hipervínculo" xfId="52514" builtinId="8" hidden="1"/>
    <cellStyle name="Hipervínculo" xfId="52516" builtinId="8" hidden="1"/>
    <cellStyle name="Hipervínculo" xfId="52518" builtinId="8" hidden="1"/>
    <cellStyle name="Hipervínculo" xfId="52520" builtinId="8" hidden="1"/>
    <cellStyle name="Hipervínculo" xfId="52522" builtinId="8" hidden="1"/>
    <cellStyle name="Hipervínculo" xfId="52524" builtinId="8" hidden="1"/>
    <cellStyle name="Hipervínculo" xfId="52526" builtinId="8" hidden="1"/>
    <cellStyle name="Hipervínculo" xfId="52528" builtinId="8" hidden="1"/>
    <cellStyle name="Hipervínculo" xfId="52530" builtinId="8" hidden="1"/>
    <cellStyle name="Hipervínculo" xfId="52532" builtinId="8" hidden="1"/>
    <cellStyle name="Hipervínculo" xfId="52534" builtinId="8" hidden="1"/>
    <cellStyle name="Hipervínculo" xfId="52536" builtinId="8" hidden="1"/>
    <cellStyle name="Hipervínculo" xfId="52538" builtinId="8" hidden="1"/>
    <cellStyle name="Hipervínculo" xfId="52540" builtinId="8" hidden="1"/>
    <cellStyle name="Hipervínculo" xfId="52542" builtinId="8" hidden="1"/>
    <cellStyle name="Hipervínculo" xfId="52544" builtinId="8" hidden="1"/>
    <cellStyle name="Hipervínculo" xfId="52546" builtinId="8" hidden="1"/>
    <cellStyle name="Hipervínculo" xfId="52548" builtinId="8" hidden="1"/>
    <cellStyle name="Hipervínculo" xfId="52550" builtinId="8" hidden="1"/>
    <cellStyle name="Hipervínculo" xfId="52552" builtinId="8" hidden="1"/>
    <cellStyle name="Hipervínculo" xfId="52554" builtinId="8" hidden="1"/>
    <cellStyle name="Hipervínculo" xfId="52556" builtinId="8" hidden="1"/>
    <cellStyle name="Hipervínculo" xfId="52558" builtinId="8" hidden="1"/>
    <cellStyle name="Hipervínculo" xfId="52560" builtinId="8" hidden="1"/>
    <cellStyle name="Hipervínculo" xfId="52562" builtinId="8" hidden="1"/>
    <cellStyle name="Hipervínculo" xfId="52564" builtinId="8" hidden="1"/>
    <cellStyle name="Hipervínculo" xfId="52566" builtinId="8" hidden="1"/>
    <cellStyle name="Hipervínculo" xfId="52568" builtinId="8" hidden="1"/>
    <cellStyle name="Hipervínculo" xfId="52570" builtinId="8" hidden="1"/>
    <cellStyle name="Hipervínculo" xfId="52572" builtinId="8" hidden="1"/>
    <cellStyle name="Hipervínculo" xfId="52574" builtinId="8" hidden="1"/>
    <cellStyle name="Hipervínculo" xfId="52576" builtinId="8" hidden="1"/>
    <cellStyle name="Hipervínculo" xfId="52578" builtinId="8" hidden="1"/>
    <cellStyle name="Hipervínculo" xfId="52580" builtinId="8" hidden="1"/>
    <cellStyle name="Hipervínculo" xfId="52582" builtinId="8" hidden="1"/>
    <cellStyle name="Hipervínculo" xfId="52584" builtinId="8" hidden="1"/>
    <cellStyle name="Hipervínculo" xfId="52586" builtinId="8" hidden="1"/>
    <cellStyle name="Hipervínculo" xfId="52588" builtinId="8" hidden="1"/>
    <cellStyle name="Hipervínculo" xfId="52590" builtinId="8" hidden="1"/>
    <cellStyle name="Hipervínculo" xfId="52592" builtinId="8" hidden="1"/>
    <cellStyle name="Hipervínculo" xfId="52594" builtinId="8" hidden="1"/>
    <cellStyle name="Hipervínculo" xfId="52596" builtinId="8" hidden="1"/>
    <cellStyle name="Hipervínculo" xfId="52598" builtinId="8" hidden="1"/>
    <cellStyle name="Hipervínculo" xfId="52600" builtinId="8" hidden="1"/>
    <cellStyle name="Hipervínculo" xfId="52602" builtinId="8" hidden="1"/>
    <cellStyle name="Hipervínculo" xfId="52604" builtinId="8" hidden="1"/>
    <cellStyle name="Hipervínculo" xfId="52606" builtinId="8" hidden="1"/>
    <cellStyle name="Hipervínculo" xfId="52608" builtinId="8" hidden="1"/>
    <cellStyle name="Hipervínculo" xfId="52610" builtinId="8" hidden="1"/>
    <cellStyle name="Hipervínculo" xfId="52612" builtinId="8" hidden="1"/>
    <cellStyle name="Hipervínculo" xfId="52614" builtinId="8" hidden="1"/>
    <cellStyle name="Hipervínculo" xfId="52616" builtinId="8" hidden="1"/>
    <cellStyle name="Hipervínculo" xfId="52618" builtinId="8" hidden="1"/>
    <cellStyle name="Hipervínculo" xfId="52620" builtinId="8" hidden="1"/>
    <cellStyle name="Hipervínculo" xfId="52622" builtinId="8" hidden="1"/>
    <cellStyle name="Hipervínculo" xfId="52624" builtinId="8" hidden="1"/>
    <cellStyle name="Hipervínculo" xfId="52626" builtinId="8" hidden="1"/>
    <cellStyle name="Hipervínculo" xfId="52628" builtinId="8" hidden="1"/>
    <cellStyle name="Hipervínculo" xfId="52630" builtinId="8" hidden="1"/>
    <cellStyle name="Hipervínculo" xfId="52632" builtinId="8" hidden="1"/>
    <cellStyle name="Hipervínculo" xfId="52634" builtinId="8" hidden="1"/>
    <cellStyle name="Hipervínculo" xfId="52636" builtinId="8" hidden="1"/>
    <cellStyle name="Hipervínculo" xfId="52638" builtinId="8" hidden="1"/>
    <cellStyle name="Hipervínculo" xfId="52640" builtinId="8" hidden="1"/>
    <cellStyle name="Hipervínculo" xfId="52642" builtinId="8" hidden="1"/>
    <cellStyle name="Hipervínculo" xfId="52644" builtinId="8" hidden="1"/>
    <cellStyle name="Hipervínculo" xfId="52646" builtinId="8" hidden="1"/>
    <cellStyle name="Hipervínculo" xfId="52648" builtinId="8" hidden="1"/>
    <cellStyle name="Hipervínculo" xfId="52650" builtinId="8" hidden="1"/>
    <cellStyle name="Hipervínculo" xfId="52652" builtinId="8" hidden="1"/>
    <cellStyle name="Hipervínculo" xfId="52654" builtinId="8" hidden="1"/>
    <cellStyle name="Hipervínculo" xfId="52656" builtinId="8" hidden="1"/>
    <cellStyle name="Hipervínculo" xfId="52658" builtinId="8" hidden="1"/>
    <cellStyle name="Hipervínculo" xfId="52660" builtinId="8" hidden="1"/>
    <cellStyle name="Hipervínculo" xfId="52662" builtinId="8" hidden="1"/>
    <cellStyle name="Hipervínculo" xfId="52664" builtinId="8" hidden="1"/>
    <cellStyle name="Hipervínculo" xfId="52666" builtinId="8" hidden="1"/>
    <cellStyle name="Hipervínculo" xfId="52668" builtinId="8" hidden="1"/>
    <cellStyle name="Hipervínculo" xfId="52670" builtinId="8" hidden="1"/>
    <cellStyle name="Hipervínculo" xfId="52672" builtinId="8" hidden="1"/>
    <cellStyle name="Hipervínculo" xfId="52674" builtinId="8" hidden="1"/>
    <cellStyle name="Hipervínculo" xfId="52676" builtinId="8" hidden="1"/>
    <cellStyle name="Hipervínculo" xfId="52678" builtinId="8" hidden="1"/>
    <cellStyle name="Hipervínculo" xfId="52680" builtinId="8" hidden="1"/>
    <cellStyle name="Hipervínculo" xfId="52682" builtinId="8" hidden="1"/>
    <cellStyle name="Hipervínculo" xfId="52684" builtinId="8" hidden="1"/>
    <cellStyle name="Hipervínculo" xfId="52686" builtinId="8" hidden="1"/>
    <cellStyle name="Hipervínculo" xfId="52688" builtinId="8" hidden="1"/>
    <cellStyle name="Hipervínculo" xfId="52690" builtinId="8" hidden="1"/>
    <cellStyle name="Hipervínculo" xfId="52692" builtinId="8" hidden="1"/>
    <cellStyle name="Hipervínculo" xfId="52694" builtinId="8" hidden="1"/>
    <cellStyle name="Hipervínculo" xfId="52696" builtinId="8" hidden="1"/>
    <cellStyle name="Hipervínculo" xfId="52698" builtinId="8" hidden="1"/>
    <cellStyle name="Hipervínculo" xfId="52700" builtinId="8" hidden="1"/>
    <cellStyle name="Hipervínculo" xfId="52702" builtinId="8" hidden="1"/>
    <cellStyle name="Hipervínculo" xfId="52704" builtinId="8" hidden="1"/>
    <cellStyle name="Hipervínculo" xfId="52706" builtinId="8" hidden="1"/>
    <cellStyle name="Hipervínculo" xfId="52708" builtinId="8" hidden="1"/>
    <cellStyle name="Hipervínculo" xfId="52710" builtinId="8" hidden="1"/>
    <cellStyle name="Hipervínculo" xfId="52712" builtinId="8" hidden="1"/>
    <cellStyle name="Hipervínculo" xfId="52714" builtinId="8" hidden="1"/>
    <cellStyle name="Hipervínculo" xfId="52716" builtinId="8" hidden="1"/>
    <cellStyle name="Hipervínculo" xfId="52718" builtinId="8" hidden="1"/>
    <cellStyle name="Hipervínculo" xfId="52720" builtinId="8" hidden="1"/>
    <cellStyle name="Hipervínculo" xfId="52722" builtinId="8" hidden="1"/>
    <cellStyle name="Hipervínculo" xfId="52724" builtinId="8" hidden="1"/>
    <cellStyle name="Hipervínculo" xfId="52726" builtinId="8" hidden="1"/>
    <cellStyle name="Hipervínculo" xfId="52728" builtinId="8" hidden="1"/>
    <cellStyle name="Hipervínculo" xfId="52730" builtinId="8" hidden="1"/>
    <cellStyle name="Hipervínculo" xfId="52732" builtinId="8" hidden="1"/>
    <cellStyle name="Hipervínculo" xfId="52734" builtinId="8" hidden="1"/>
    <cellStyle name="Hipervínculo" xfId="52736" builtinId="8" hidden="1"/>
    <cellStyle name="Hipervínculo" xfId="52738" builtinId="8" hidden="1"/>
    <cellStyle name="Hipervínculo" xfId="52740" builtinId="8" hidden="1"/>
    <cellStyle name="Hipervínculo" xfId="52742" builtinId="8" hidden="1"/>
    <cellStyle name="Hipervínculo" xfId="52744" builtinId="8" hidden="1"/>
    <cellStyle name="Hipervínculo" xfId="52746" builtinId="8" hidden="1"/>
    <cellStyle name="Hipervínculo" xfId="52748" builtinId="8" hidden="1"/>
    <cellStyle name="Hipervínculo" xfId="52750" builtinId="8" hidden="1"/>
    <cellStyle name="Hipervínculo" xfId="52752" builtinId="8" hidden="1"/>
    <cellStyle name="Hipervínculo" xfId="52754" builtinId="8" hidden="1"/>
    <cellStyle name="Hipervínculo" xfId="52756" builtinId="8" hidden="1"/>
    <cellStyle name="Hipervínculo" xfId="52758" builtinId="8" hidden="1"/>
    <cellStyle name="Hipervínculo" xfId="52760" builtinId="8" hidden="1"/>
    <cellStyle name="Hipervínculo" xfId="52762" builtinId="8" hidden="1"/>
    <cellStyle name="Hipervínculo" xfId="52764" builtinId="8" hidden="1"/>
    <cellStyle name="Hipervínculo" xfId="52766" builtinId="8" hidden="1"/>
    <cellStyle name="Hipervínculo" xfId="52768" builtinId="8" hidden="1"/>
    <cellStyle name="Hipervínculo" xfId="52770" builtinId="8" hidden="1"/>
    <cellStyle name="Hipervínculo" xfId="52772" builtinId="8" hidden="1"/>
    <cellStyle name="Hipervínculo" xfId="52774" builtinId="8" hidden="1"/>
    <cellStyle name="Hipervínculo" xfId="52776" builtinId="8" hidden="1"/>
    <cellStyle name="Hipervínculo" xfId="52778" builtinId="8" hidden="1"/>
    <cellStyle name="Hipervínculo" xfId="52780" builtinId="8" hidden="1"/>
    <cellStyle name="Hipervínculo" xfId="52782" builtinId="8" hidden="1"/>
    <cellStyle name="Hipervínculo" xfId="52784" builtinId="8" hidden="1"/>
    <cellStyle name="Hipervínculo" xfId="52786" builtinId="8" hidden="1"/>
    <cellStyle name="Hipervínculo" xfId="52788" builtinId="8" hidden="1"/>
    <cellStyle name="Hipervínculo" xfId="52790" builtinId="8" hidden="1"/>
    <cellStyle name="Hipervínculo" xfId="52792" builtinId="8" hidden="1"/>
    <cellStyle name="Hipervínculo" xfId="52794" builtinId="8" hidden="1"/>
    <cellStyle name="Hipervínculo" xfId="52796" builtinId="8" hidden="1"/>
    <cellStyle name="Hipervínculo" xfId="52798" builtinId="8" hidden="1"/>
    <cellStyle name="Hipervínculo" xfId="52800" builtinId="8" hidden="1"/>
    <cellStyle name="Hipervínculo" xfId="52802" builtinId="8" hidden="1"/>
    <cellStyle name="Hipervínculo" xfId="52804" builtinId="8" hidden="1"/>
    <cellStyle name="Hipervínculo" xfId="52806" builtinId="8" hidden="1"/>
    <cellStyle name="Hipervínculo" xfId="52808" builtinId="8" hidden="1"/>
    <cellStyle name="Hipervínculo" xfId="52810" builtinId="8" hidden="1"/>
    <cellStyle name="Hipervínculo" xfId="52812" builtinId="8" hidden="1"/>
    <cellStyle name="Hipervínculo" xfId="52814" builtinId="8" hidden="1"/>
    <cellStyle name="Hipervínculo" xfId="52816" builtinId="8" hidden="1"/>
    <cellStyle name="Hipervínculo" xfId="52818" builtinId="8" hidden="1"/>
    <cellStyle name="Hipervínculo" xfId="52820" builtinId="8" hidden="1"/>
    <cellStyle name="Hipervínculo" xfId="52822" builtinId="8" hidden="1"/>
    <cellStyle name="Hipervínculo" xfId="52824" builtinId="8" hidden="1"/>
    <cellStyle name="Hipervínculo" xfId="52826" builtinId="8" hidden="1"/>
    <cellStyle name="Hipervínculo" xfId="52828" builtinId="8" hidden="1"/>
    <cellStyle name="Hipervínculo" xfId="52830" builtinId="8" hidden="1"/>
    <cellStyle name="Hipervínculo" xfId="52832" builtinId="8" hidden="1"/>
    <cellStyle name="Hipervínculo" xfId="52834" builtinId="8" hidden="1"/>
    <cellStyle name="Hipervínculo" xfId="52836" builtinId="8" hidden="1"/>
    <cellStyle name="Hipervínculo" xfId="52838" builtinId="8" hidden="1"/>
    <cellStyle name="Hipervínculo" xfId="52840" builtinId="8" hidden="1"/>
    <cellStyle name="Hipervínculo" xfId="52842" builtinId="8" hidden="1"/>
    <cellStyle name="Hipervínculo" xfId="52844" builtinId="8" hidden="1"/>
    <cellStyle name="Hipervínculo" xfId="52846" builtinId="8" hidden="1"/>
    <cellStyle name="Hipervínculo" xfId="52848" builtinId="8" hidden="1"/>
    <cellStyle name="Hipervínculo" xfId="52850" builtinId="8" hidden="1"/>
    <cellStyle name="Hipervínculo" xfId="52852" builtinId="8" hidden="1"/>
    <cellStyle name="Hipervínculo" xfId="52854" builtinId="8" hidden="1"/>
    <cellStyle name="Hipervínculo" xfId="52856" builtinId="8" hidden="1"/>
    <cellStyle name="Hipervínculo" xfId="52858" builtinId="8" hidden="1"/>
    <cellStyle name="Hipervínculo" xfId="52860" builtinId="8" hidden="1"/>
    <cellStyle name="Hipervínculo" xfId="52862" builtinId="8" hidden="1"/>
    <cellStyle name="Hipervínculo" xfId="52864" builtinId="8" hidden="1"/>
    <cellStyle name="Hipervínculo" xfId="52866" builtinId="8" hidden="1"/>
    <cellStyle name="Hipervínculo" xfId="52868" builtinId="8" hidden="1"/>
    <cellStyle name="Hipervínculo" xfId="52870" builtinId="8" hidden="1"/>
    <cellStyle name="Hipervínculo" xfId="52872" builtinId="8" hidden="1"/>
    <cellStyle name="Hipervínculo" xfId="52874" builtinId="8" hidden="1"/>
    <cellStyle name="Hipervínculo" xfId="52876" builtinId="8" hidden="1"/>
    <cellStyle name="Hipervínculo" xfId="52878" builtinId="8" hidden="1"/>
    <cellStyle name="Hipervínculo" xfId="52880" builtinId="8" hidden="1"/>
    <cellStyle name="Hipervínculo" xfId="52882" builtinId="8" hidden="1"/>
    <cellStyle name="Hipervínculo" xfId="52884" builtinId="8" hidden="1"/>
    <cellStyle name="Hipervínculo" xfId="52886" builtinId="8" hidden="1"/>
    <cellStyle name="Hipervínculo" xfId="52888" builtinId="8" hidden="1"/>
    <cellStyle name="Hipervínculo" xfId="52890" builtinId="8" hidden="1"/>
    <cellStyle name="Hipervínculo" xfId="52892" builtinId="8" hidden="1"/>
    <cellStyle name="Hipervínculo" xfId="52894" builtinId="8" hidden="1"/>
    <cellStyle name="Hipervínculo" xfId="52896" builtinId="8" hidden="1"/>
    <cellStyle name="Hipervínculo" xfId="52898" builtinId="8" hidden="1"/>
    <cellStyle name="Hipervínculo" xfId="52900" builtinId="8" hidden="1"/>
    <cellStyle name="Hipervínculo" xfId="52902" builtinId="8" hidden="1"/>
    <cellStyle name="Hipervínculo" xfId="52904" builtinId="8" hidden="1"/>
    <cellStyle name="Hipervínculo" xfId="52906" builtinId="8" hidden="1"/>
    <cellStyle name="Hipervínculo" xfId="52908" builtinId="8" hidden="1"/>
    <cellStyle name="Hipervínculo" xfId="52910" builtinId="8" hidden="1"/>
    <cellStyle name="Hipervínculo" xfId="52912" builtinId="8" hidden="1"/>
    <cellStyle name="Hipervínculo" xfId="52914" builtinId="8" hidden="1"/>
    <cellStyle name="Hipervínculo" xfId="52916" builtinId="8" hidden="1"/>
    <cellStyle name="Hipervínculo" xfId="52918" builtinId="8" hidden="1"/>
    <cellStyle name="Hipervínculo" xfId="52920" builtinId="8" hidden="1"/>
    <cellStyle name="Hipervínculo" xfId="52922" builtinId="8" hidden="1"/>
    <cellStyle name="Hipervínculo" xfId="52924" builtinId="8" hidden="1"/>
    <cellStyle name="Hipervínculo" xfId="52926" builtinId="8" hidden="1"/>
    <cellStyle name="Hipervínculo" xfId="52928" builtinId="8" hidden="1"/>
    <cellStyle name="Hipervínculo" xfId="52930" builtinId="8" hidden="1"/>
    <cellStyle name="Hipervínculo" xfId="52932" builtinId="8" hidden="1"/>
    <cellStyle name="Hipervínculo" xfId="52934" builtinId="8" hidden="1"/>
    <cellStyle name="Hipervínculo" xfId="52936" builtinId="8" hidden="1"/>
    <cellStyle name="Hipervínculo" xfId="52938" builtinId="8" hidden="1"/>
    <cellStyle name="Hipervínculo" xfId="52940" builtinId="8" hidden="1"/>
    <cellStyle name="Hipervínculo" xfId="52942" builtinId="8" hidden="1"/>
    <cellStyle name="Hipervínculo" xfId="52944" builtinId="8" hidden="1"/>
    <cellStyle name="Hipervínculo" xfId="52946" builtinId="8" hidden="1"/>
    <cellStyle name="Hipervínculo" xfId="52948" builtinId="8" hidden="1"/>
    <cellStyle name="Hipervínculo" xfId="52950" builtinId="8" hidden="1"/>
    <cellStyle name="Hipervínculo" xfId="52952" builtinId="8" hidden="1"/>
    <cellStyle name="Hipervínculo" xfId="52954" builtinId="8" hidden="1"/>
    <cellStyle name="Hipervínculo" xfId="52956" builtinId="8" hidden="1"/>
    <cellStyle name="Hipervínculo" xfId="52958" builtinId="8" hidden="1"/>
    <cellStyle name="Hipervínculo" xfId="52960" builtinId="8" hidden="1"/>
    <cellStyle name="Hipervínculo" xfId="52962" builtinId="8" hidden="1"/>
    <cellStyle name="Hipervínculo" xfId="52964" builtinId="8" hidden="1"/>
    <cellStyle name="Hipervínculo" xfId="52966" builtinId="8" hidden="1"/>
    <cellStyle name="Hipervínculo" xfId="52968" builtinId="8" hidden="1"/>
    <cellStyle name="Hipervínculo" xfId="52970" builtinId="8" hidden="1"/>
    <cellStyle name="Hipervínculo" xfId="52972" builtinId="8" hidden="1"/>
    <cellStyle name="Hipervínculo" xfId="52974" builtinId="8" hidden="1"/>
    <cellStyle name="Hipervínculo" xfId="52976" builtinId="8" hidden="1"/>
    <cellStyle name="Hipervínculo" xfId="52978" builtinId="8" hidden="1"/>
    <cellStyle name="Hipervínculo" xfId="52980" builtinId="8" hidden="1"/>
    <cellStyle name="Hipervínculo" xfId="52982" builtinId="8" hidden="1"/>
    <cellStyle name="Hipervínculo" xfId="52984" builtinId="8" hidden="1"/>
    <cellStyle name="Hipervínculo" xfId="52986" builtinId="8" hidden="1"/>
    <cellStyle name="Hipervínculo" xfId="52988" builtinId="8" hidden="1"/>
    <cellStyle name="Hipervínculo" xfId="52990" builtinId="8" hidden="1"/>
    <cellStyle name="Hipervínculo" xfId="52992" builtinId="8" hidden="1"/>
    <cellStyle name="Hipervínculo" xfId="52994" builtinId="8" hidden="1"/>
    <cellStyle name="Hipervínculo" xfId="52996" builtinId="8" hidden="1"/>
    <cellStyle name="Hipervínculo" xfId="52998" builtinId="8" hidden="1"/>
    <cellStyle name="Hipervínculo" xfId="53000" builtinId="8" hidden="1"/>
    <cellStyle name="Hipervínculo" xfId="53002" builtinId="8" hidden="1"/>
    <cellStyle name="Hipervínculo" xfId="53004" builtinId="8" hidden="1"/>
    <cellStyle name="Hipervínculo" xfId="53006" builtinId="8" hidden="1"/>
    <cellStyle name="Hipervínculo" xfId="53008" builtinId="8" hidden="1"/>
    <cellStyle name="Hipervínculo" xfId="53010" builtinId="8" hidden="1"/>
    <cellStyle name="Hipervínculo" xfId="53012" builtinId="8" hidden="1"/>
    <cellStyle name="Hipervínculo" xfId="53014" builtinId="8" hidden="1"/>
    <cellStyle name="Hipervínculo" xfId="53016" builtinId="8" hidden="1"/>
    <cellStyle name="Hipervínculo" xfId="53018" builtinId="8" hidden="1"/>
    <cellStyle name="Hipervínculo" xfId="53020" builtinId="8" hidden="1"/>
    <cellStyle name="Hipervínculo" xfId="53022" builtinId="8" hidden="1"/>
    <cellStyle name="Hipervínculo" xfId="53024" builtinId="8" hidden="1"/>
    <cellStyle name="Hipervínculo" xfId="53026" builtinId="8" hidden="1"/>
    <cellStyle name="Hipervínculo" xfId="53028" builtinId="8" hidden="1"/>
    <cellStyle name="Hipervínculo" xfId="53030" builtinId="8" hidden="1"/>
    <cellStyle name="Hipervínculo" xfId="53032" builtinId="8" hidden="1"/>
    <cellStyle name="Hipervínculo" xfId="53034" builtinId="8" hidden="1"/>
    <cellStyle name="Hipervínculo" xfId="53036" builtinId="8" hidden="1"/>
    <cellStyle name="Hipervínculo" xfId="53038" builtinId="8" hidden="1"/>
    <cellStyle name="Hipervínculo" xfId="53040" builtinId="8" hidden="1"/>
    <cellStyle name="Hipervínculo" xfId="53042" builtinId="8" hidden="1"/>
    <cellStyle name="Hipervínculo" xfId="53044" builtinId="8" hidden="1"/>
    <cellStyle name="Hipervínculo" xfId="53046" builtinId="8" hidden="1"/>
    <cellStyle name="Hipervínculo" xfId="53048" builtinId="8" hidden="1"/>
    <cellStyle name="Hipervínculo" xfId="53050" builtinId="8" hidden="1"/>
    <cellStyle name="Hipervínculo" xfId="53052" builtinId="8" hidden="1"/>
    <cellStyle name="Hipervínculo" xfId="53054" builtinId="8" hidden="1"/>
    <cellStyle name="Hipervínculo" xfId="53056" builtinId="8" hidden="1"/>
    <cellStyle name="Hipervínculo" xfId="53058" builtinId="8" hidden="1"/>
    <cellStyle name="Hipervínculo" xfId="53060" builtinId="8" hidden="1"/>
    <cellStyle name="Hipervínculo" xfId="53062" builtinId="8" hidden="1"/>
    <cellStyle name="Hipervínculo" xfId="53064" builtinId="8" hidden="1"/>
    <cellStyle name="Hipervínculo" xfId="53066" builtinId="8" hidden="1"/>
    <cellStyle name="Hipervínculo" xfId="53068" builtinId="8" hidden="1"/>
    <cellStyle name="Hipervínculo" xfId="53070" builtinId="8" hidden="1"/>
    <cellStyle name="Hipervínculo" xfId="53072" builtinId="8" hidden="1"/>
    <cellStyle name="Hipervínculo" xfId="53074" builtinId="8" hidden="1"/>
    <cellStyle name="Hipervínculo" xfId="53076" builtinId="8" hidden="1"/>
    <cellStyle name="Hipervínculo" xfId="53078" builtinId="8" hidden="1"/>
    <cellStyle name="Hipervínculo" xfId="53080" builtinId="8" hidden="1"/>
    <cellStyle name="Hipervínculo" xfId="53082" builtinId="8" hidden="1"/>
    <cellStyle name="Hipervínculo" xfId="53084" builtinId="8" hidden="1"/>
    <cellStyle name="Hipervínculo" xfId="53086" builtinId="8" hidden="1"/>
    <cellStyle name="Hipervínculo" xfId="53088" builtinId="8" hidden="1"/>
    <cellStyle name="Hipervínculo" xfId="53090" builtinId="8" hidden="1"/>
    <cellStyle name="Hipervínculo" xfId="53092" builtinId="8" hidden="1"/>
    <cellStyle name="Hipervínculo" xfId="53094" builtinId="8" hidden="1"/>
    <cellStyle name="Hipervínculo" xfId="53096" builtinId="8" hidden="1"/>
    <cellStyle name="Hipervínculo" xfId="53098" builtinId="8" hidden="1"/>
    <cellStyle name="Hipervínculo" xfId="53100" builtinId="8" hidden="1"/>
    <cellStyle name="Hipervínculo" xfId="53102" builtinId="8" hidden="1"/>
    <cellStyle name="Hipervínculo" xfId="53104" builtinId="8" hidden="1"/>
    <cellStyle name="Hipervínculo" xfId="53106" builtinId="8" hidden="1"/>
    <cellStyle name="Hipervínculo" xfId="53108" builtinId="8" hidden="1"/>
    <cellStyle name="Hipervínculo" xfId="53110" builtinId="8" hidden="1"/>
    <cellStyle name="Hipervínculo" xfId="53112" builtinId="8" hidden="1"/>
    <cellStyle name="Hipervínculo" xfId="53114" builtinId="8" hidden="1"/>
    <cellStyle name="Hipervínculo" xfId="53116" builtinId="8" hidden="1"/>
    <cellStyle name="Hipervínculo" xfId="53118" builtinId="8" hidden="1"/>
    <cellStyle name="Hipervínculo" xfId="53120" builtinId="8" hidden="1"/>
    <cellStyle name="Hipervínculo" xfId="53122" builtinId="8" hidden="1"/>
    <cellStyle name="Hipervínculo" xfId="53124" builtinId="8" hidden="1"/>
    <cellStyle name="Hipervínculo" xfId="53126" builtinId="8" hidden="1"/>
    <cellStyle name="Hipervínculo" xfId="53128" builtinId="8" hidden="1"/>
    <cellStyle name="Hipervínculo" xfId="53130" builtinId="8" hidden="1"/>
    <cellStyle name="Hipervínculo" xfId="53132" builtinId="8" hidden="1"/>
    <cellStyle name="Hipervínculo" xfId="53134" builtinId="8" hidden="1"/>
    <cellStyle name="Hipervínculo" xfId="53136" builtinId="8" hidden="1"/>
    <cellStyle name="Hipervínculo" xfId="53138" builtinId="8" hidden="1"/>
    <cellStyle name="Hipervínculo" xfId="53140" builtinId="8" hidden="1"/>
    <cellStyle name="Hipervínculo" xfId="53142" builtinId="8" hidden="1"/>
    <cellStyle name="Hipervínculo" xfId="53144" builtinId="8" hidden="1"/>
    <cellStyle name="Hipervínculo" xfId="53146" builtinId="8" hidden="1"/>
    <cellStyle name="Hipervínculo" xfId="53148" builtinId="8" hidden="1"/>
    <cellStyle name="Hipervínculo" xfId="53150" builtinId="8" hidden="1"/>
    <cellStyle name="Hipervínculo" xfId="53152" builtinId="8" hidden="1"/>
    <cellStyle name="Hipervínculo" xfId="53154" builtinId="8" hidden="1"/>
    <cellStyle name="Hipervínculo" xfId="53156" builtinId="8" hidden="1"/>
    <cellStyle name="Hipervínculo" xfId="53158" builtinId="8" hidden="1"/>
    <cellStyle name="Hipervínculo" xfId="53160" builtinId="8" hidden="1"/>
    <cellStyle name="Hipervínculo" xfId="53162" builtinId="8" hidden="1"/>
    <cellStyle name="Hipervínculo" xfId="53164" builtinId="8" hidden="1"/>
    <cellStyle name="Hipervínculo" xfId="53166" builtinId="8" hidden="1"/>
    <cellStyle name="Hipervínculo" xfId="53168" builtinId="8" hidden="1"/>
    <cellStyle name="Hipervínculo" xfId="53170" builtinId="8" hidden="1"/>
    <cellStyle name="Hipervínculo" xfId="53172" builtinId="8" hidden="1"/>
    <cellStyle name="Hipervínculo" xfId="53174" builtinId="8" hidden="1"/>
    <cellStyle name="Hipervínculo" xfId="53176" builtinId="8" hidden="1"/>
    <cellStyle name="Hipervínculo" xfId="53178" builtinId="8" hidden="1"/>
    <cellStyle name="Hipervínculo" xfId="53180" builtinId="8" hidden="1"/>
    <cellStyle name="Hipervínculo" xfId="53182" builtinId="8" hidden="1"/>
    <cellStyle name="Hipervínculo" xfId="53184" builtinId="8" hidden="1"/>
    <cellStyle name="Hipervínculo" xfId="53186" builtinId="8" hidden="1"/>
    <cellStyle name="Hipervínculo" xfId="53188" builtinId="8" hidden="1"/>
    <cellStyle name="Hipervínculo" xfId="53190" builtinId="8" hidden="1"/>
    <cellStyle name="Hipervínculo" xfId="53192" builtinId="8" hidden="1"/>
    <cellStyle name="Hipervínculo" xfId="53194" builtinId="8" hidden="1"/>
    <cellStyle name="Hipervínculo" xfId="53196" builtinId="8" hidden="1"/>
    <cellStyle name="Hipervínculo" xfId="53198" builtinId="8" hidden="1"/>
    <cellStyle name="Hipervínculo" xfId="53200" builtinId="8" hidden="1"/>
    <cellStyle name="Hipervínculo" xfId="53202" builtinId="8" hidden="1"/>
    <cellStyle name="Hipervínculo" xfId="53204" builtinId="8" hidden="1"/>
    <cellStyle name="Hipervínculo" xfId="53206" builtinId="8" hidden="1"/>
    <cellStyle name="Hipervínculo" xfId="53208" builtinId="8" hidden="1"/>
    <cellStyle name="Hipervínculo" xfId="53210" builtinId="8" hidden="1"/>
    <cellStyle name="Hipervínculo" xfId="53212" builtinId="8" hidden="1"/>
    <cellStyle name="Hipervínculo" xfId="53214" builtinId="8" hidden="1"/>
    <cellStyle name="Hipervínculo" xfId="53216" builtinId="8" hidden="1"/>
    <cellStyle name="Hipervínculo" xfId="53218" builtinId="8" hidden="1"/>
    <cellStyle name="Hipervínculo" xfId="53220" builtinId="8" hidden="1"/>
    <cellStyle name="Hipervínculo" xfId="53222" builtinId="8" hidden="1"/>
    <cellStyle name="Hipervínculo" xfId="53224" builtinId="8" hidden="1"/>
    <cellStyle name="Hipervínculo" xfId="53226" builtinId="8" hidden="1"/>
    <cellStyle name="Hipervínculo" xfId="53228" builtinId="8" hidden="1"/>
    <cellStyle name="Hipervínculo" xfId="53230" builtinId="8" hidden="1"/>
    <cellStyle name="Hipervínculo" xfId="53232" builtinId="8" hidden="1"/>
    <cellStyle name="Hipervínculo" xfId="53234" builtinId="8" hidden="1"/>
    <cellStyle name="Hipervínculo" xfId="53236" builtinId="8" hidden="1"/>
    <cellStyle name="Hipervínculo" xfId="53238" builtinId="8" hidden="1"/>
    <cellStyle name="Hipervínculo" xfId="53240" builtinId="8" hidden="1"/>
    <cellStyle name="Hipervínculo" xfId="53242" builtinId="8" hidden="1"/>
    <cellStyle name="Hipervínculo" xfId="53244" builtinId="8" hidden="1"/>
    <cellStyle name="Hipervínculo" xfId="53246" builtinId="8" hidden="1"/>
    <cellStyle name="Hipervínculo" xfId="53248" builtinId="8" hidden="1"/>
    <cellStyle name="Hipervínculo" xfId="53250" builtinId="8" hidden="1"/>
    <cellStyle name="Hipervínculo" xfId="53252" builtinId="8" hidden="1"/>
    <cellStyle name="Hipervínculo" xfId="53254" builtinId="8" hidden="1"/>
    <cellStyle name="Hipervínculo" xfId="53256" builtinId="8" hidden="1"/>
    <cellStyle name="Hipervínculo" xfId="53258" builtinId="8" hidden="1"/>
    <cellStyle name="Hipervínculo" xfId="53260" builtinId="8" hidden="1"/>
    <cellStyle name="Hipervínculo" xfId="53262" builtinId="8" hidden="1"/>
    <cellStyle name="Hipervínculo" xfId="53264" builtinId="8" hidden="1"/>
    <cellStyle name="Hipervínculo" xfId="53266" builtinId="8" hidden="1"/>
    <cellStyle name="Hipervínculo" xfId="53268" builtinId="8" hidden="1"/>
    <cellStyle name="Hipervínculo" xfId="53270" builtinId="8" hidden="1"/>
    <cellStyle name="Hipervínculo" xfId="53272" builtinId="8" hidden="1"/>
    <cellStyle name="Hipervínculo" xfId="53274" builtinId="8" hidden="1"/>
    <cellStyle name="Hipervínculo" xfId="53276" builtinId="8" hidden="1"/>
    <cellStyle name="Hipervínculo" xfId="53278" builtinId="8" hidden="1"/>
    <cellStyle name="Hipervínculo" xfId="53280" builtinId="8" hidden="1"/>
    <cellStyle name="Hipervínculo" xfId="53282" builtinId="8" hidden="1"/>
    <cellStyle name="Hipervínculo" xfId="53284" builtinId="8" hidden="1"/>
    <cellStyle name="Hipervínculo" xfId="53286" builtinId="8" hidden="1"/>
    <cellStyle name="Hipervínculo" xfId="53288" builtinId="8" hidden="1"/>
    <cellStyle name="Hipervínculo" xfId="53290" builtinId="8" hidden="1"/>
    <cellStyle name="Hipervínculo" xfId="53292" builtinId="8" hidden="1"/>
    <cellStyle name="Hipervínculo" xfId="53294" builtinId="8" hidden="1"/>
    <cellStyle name="Hipervínculo" xfId="53296" builtinId="8" hidden="1"/>
    <cellStyle name="Hipervínculo" xfId="53298" builtinId="8" hidden="1"/>
    <cellStyle name="Hipervínculo" xfId="53300" builtinId="8" hidden="1"/>
    <cellStyle name="Hipervínculo" xfId="53302" builtinId="8" hidden="1"/>
    <cellStyle name="Hipervínculo" xfId="53304" builtinId="8" hidden="1"/>
    <cellStyle name="Hipervínculo" xfId="53306" builtinId="8" hidden="1"/>
    <cellStyle name="Hipervínculo" xfId="53308" builtinId="8" hidden="1"/>
    <cellStyle name="Hipervínculo" xfId="53310" builtinId="8" hidden="1"/>
    <cellStyle name="Hipervínculo" xfId="53312" builtinId="8" hidden="1"/>
    <cellStyle name="Hipervínculo" xfId="53314" builtinId="8" hidden="1"/>
    <cellStyle name="Hipervínculo" xfId="53316" builtinId="8" hidden="1"/>
    <cellStyle name="Hipervínculo" xfId="53318" builtinId="8" hidden="1"/>
    <cellStyle name="Hipervínculo" xfId="53320" builtinId="8" hidden="1"/>
    <cellStyle name="Hipervínculo" xfId="53322" builtinId="8" hidden="1"/>
    <cellStyle name="Hipervínculo" xfId="53324" builtinId="8" hidden="1"/>
    <cellStyle name="Hipervínculo" xfId="53326" builtinId="8" hidden="1"/>
    <cellStyle name="Hipervínculo" xfId="53328" builtinId="8" hidden="1"/>
    <cellStyle name="Hipervínculo" xfId="53330" builtinId="8" hidden="1"/>
    <cellStyle name="Hipervínculo" xfId="53332" builtinId="8" hidden="1"/>
    <cellStyle name="Hipervínculo" xfId="53334" builtinId="8" hidden="1"/>
    <cellStyle name="Hipervínculo" xfId="53336" builtinId="8" hidden="1"/>
    <cellStyle name="Hipervínculo" xfId="53338" builtinId="8" hidden="1"/>
    <cellStyle name="Hipervínculo" xfId="53340" builtinId="8" hidden="1"/>
    <cellStyle name="Hipervínculo" xfId="53342" builtinId="8" hidden="1"/>
    <cellStyle name="Hipervínculo" xfId="53344" builtinId="8" hidden="1"/>
    <cellStyle name="Hipervínculo" xfId="53346" builtinId="8" hidden="1"/>
    <cellStyle name="Hipervínculo" xfId="53348" builtinId="8" hidden="1"/>
    <cellStyle name="Hipervínculo" xfId="53350" builtinId="8" hidden="1"/>
    <cellStyle name="Hipervínculo" xfId="53352" builtinId="8" hidden="1"/>
    <cellStyle name="Hipervínculo" xfId="53354" builtinId="8" hidden="1"/>
    <cellStyle name="Hipervínculo" xfId="53356" builtinId="8" hidden="1"/>
    <cellStyle name="Hipervínculo" xfId="53358" builtinId="8" hidden="1"/>
    <cellStyle name="Hipervínculo" xfId="53360" builtinId="8" hidden="1"/>
    <cellStyle name="Hipervínculo" xfId="53362" builtinId="8" hidden="1"/>
    <cellStyle name="Hipervínculo" xfId="53364" builtinId="8" hidden="1"/>
    <cellStyle name="Hipervínculo" xfId="53366" builtinId="8" hidden="1"/>
    <cellStyle name="Hipervínculo" xfId="53368" builtinId="8" hidden="1"/>
    <cellStyle name="Hipervínculo" xfId="53370" builtinId="8" hidden="1"/>
    <cellStyle name="Hipervínculo" xfId="53372" builtinId="8" hidden="1"/>
    <cellStyle name="Hipervínculo" xfId="53374" builtinId="8" hidden="1"/>
    <cellStyle name="Hipervínculo" xfId="53376" builtinId="8" hidden="1"/>
    <cellStyle name="Hipervínculo" xfId="53378" builtinId="8" hidden="1"/>
    <cellStyle name="Hipervínculo" xfId="53380" builtinId="8" hidden="1"/>
    <cellStyle name="Hipervínculo" xfId="53382" builtinId="8" hidden="1"/>
    <cellStyle name="Hipervínculo" xfId="53384" builtinId="8" hidden="1"/>
    <cellStyle name="Hipervínculo" xfId="53386" builtinId="8" hidden="1"/>
    <cellStyle name="Hipervínculo" xfId="53388" builtinId="8" hidden="1"/>
    <cellStyle name="Hipervínculo" xfId="53390" builtinId="8" hidden="1"/>
    <cellStyle name="Hipervínculo" xfId="53392" builtinId="8" hidden="1"/>
    <cellStyle name="Hipervínculo" xfId="53394" builtinId="8" hidden="1"/>
    <cellStyle name="Hipervínculo" xfId="53396" builtinId="8" hidden="1"/>
    <cellStyle name="Hipervínculo" xfId="53398" builtinId="8" hidden="1"/>
    <cellStyle name="Hipervínculo" xfId="53400" builtinId="8" hidden="1"/>
    <cellStyle name="Hipervínculo" xfId="53402" builtinId="8" hidden="1"/>
    <cellStyle name="Hipervínculo" xfId="53404" builtinId="8" hidden="1"/>
    <cellStyle name="Hipervínculo" xfId="53406" builtinId="8" hidden="1"/>
    <cellStyle name="Hipervínculo" xfId="53408" builtinId="8" hidden="1"/>
    <cellStyle name="Hipervínculo" xfId="53410" builtinId="8" hidden="1"/>
    <cellStyle name="Hipervínculo" xfId="53412" builtinId="8" hidden="1"/>
    <cellStyle name="Hipervínculo" xfId="53414" builtinId="8" hidden="1"/>
    <cellStyle name="Hipervínculo" xfId="53416" builtinId="8" hidden="1"/>
    <cellStyle name="Hipervínculo" xfId="53418" builtinId="8" hidden="1"/>
    <cellStyle name="Hipervínculo" xfId="53420" builtinId="8" hidden="1"/>
    <cellStyle name="Hipervínculo" xfId="53422" builtinId="8" hidden="1"/>
    <cellStyle name="Hipervínculo" xfId="53424" builtinId="8" hidden="1"/>
    <cellStyle name="Hipervínculo" xfId="53426" builtinId="8" hidden="1"/>
    <cellStyle name="Hipervínculo" xfId="53428" builtinId="8" hidden="1"/>
    <cellStyle name="Hipervínculo" xfId="53430" builtinId="8" hidden="1"/>
    <cellStyle name="Hipervínculo" xfId="53432" builtinId="8" hidden="1"/>
    <cellStyle name="Hipervínculo" xfId="53434" builtinId="8" hidden="1"/>
    <cellStyle name="Hipervínculo" xfId="53436" builtinId="8" hidden="1"/>
    <cellStyle name="Hipervínculo" xfId="53438" builtinId="8" hidden="1"/>
    <cellStyle name="Hipervínculo" xfId="53440" builtinId="8" hidden="1"/>
    <cellStyle name="Hipervínculo" xfId="53442" builtinId="8" hidden="1"/>
    <cellStyle name="Hipervínculo" xfId="53444" builtinId="8" hidden="1"/>
    <cellStyle name="Hipervínculo" xfId="53446" builtinId="8" hidden="1"/>
    <cellStyle name="Hipervínculo" xfId="53448" builtinId="8" hidden="1"/>
    <cellStyle name="Hipervínculo" xfId="53450" builtinId="8" hidden="1"/>
    <cellStyle name="Hipervínculo" xfId="53452" builtinId="8" hidden="1"/>
    <cellStyle name="Hipervínculo" xfId="53454" builtinId="8" hidden="1"/>
    <cellStyle name="Hipervínculo" xfId="53456" builtinId="8" hidden="1"/>
    <cellStyle name="Hipervínculo" xfId="53458" builtinId="8" hidden="1"/>
    <cellStyle name="Hipervínculo" xfId="53460" builtinId="8" hidden="1"/>
    <cellStyle name="Hipervínculo" xfId="53462" builtinId="8" hidden="1"/>
    <cellStyle name="Hipervínculo" xfId="53464" builtinId="8" hidden="1"/>
    <cellStyle name="Hipervínculo" xfId="53466" builtinId="8" hidden="1"/>
    <cellStyle name="Hipervínculo" xfId="53468" builtinId="8" hidden="1"/>
    <cellStyle name="Hipervínculo" xfId="53470" builtinId="8" hidden="1"/>
    <cellStyle name="Hipervínculo" xfId="53472" builtinId="8" hidden="1"/>
    <cellStyle name="Hipervínculo" xfId="53474" builtinId="8" hidden="1"/>
    <cellStyle name="Hipervínculo" xfId="53476" builtinId="8" hidden="1"/>
    <cellStyle name="Hipervínculo" xfId="53478" builtinId="8" hidden="1"/>
    <cellStyle name="Hipervínculo" xfId="53480" builtinId="8" hidden="1"/>
    <cellStyle name="Hipervínculo" xfId="53482" builtinId="8" hidden="1"/>
    <cellStyle name="Hipervínculo" xfId="53484" builtinId="8" hidden="1"/>
    <cellStyle name="Hipervínculo" xfId="53486" builtinId="8" hidden="1"/>
    <cellStyle name="Hipervínculo" xfId="53488" builtinId="8" hidden="1"/>
    <cellStyle name="Hipervínculo" xfId="53490" builtinId="8" hidden="1"/>
    <cellStyle name="Hipervínculo" xfId="53492" builtinId="8" hidden="1"/>
    <cellStyle name="Hipervínculo" xfId="53494" builtinId="8" hidden="1"/>
    <cellStyle name="Hipervínculo" xfId="53496" builtinId="8" hidden="1"/>
    <cellStyle name="Hipervínculo" xfId="53498" builtinId="8" hidden="1"/>
    <cellStyle name="Hipervínculo" xfId="53500" builtinId="8" hidden="1"/>
    <cellStyle name="Hipervínculo" xfId="53502" builtinId="8" hidden="1"/>
    <cellStyle name="Hipervínculo" xfId="53504" builtinId="8" hidden="1"/>
    <cellStyle name="Hipervínculo" xfId="53506" builtinId="8" hidden="1"/>
    <cellStyle name="Hipervínculo" xfId="53508" builtinId="8" hidden="1"/>
    <cellStyle name="Hipervínculo" xfId="53510" builtinId="8" hidden="1"/>
    <cellStyle name="Hipervínculo" xfId="53512" builtinId="8" hidden="1"/>
    <cellStyle name="Hipervínculo" xfId="53514" builtinId="8" hidden="1"/>
    <cellStyle name="Hipervínculo" xfId="53516" builtinId="8" hidden="1"/>
    <cellStyle name="Hipervínculo" xfId="53518" builtinId="8" hidden="1"/>
    <cellStyle name="Hipervínculo" xfId="53520" builtinId="8" hidden="1"/>
    <cellStyle name="Hipervínculo" xfId="53522" builtinId="8" hidden="1"/>
    <cellStyle name="Hipervínculo" xfId="53524" builtinId="8" hidden="1"/>
    <cellStyle name="Hipervínculo" xfId="53526" builtinId="8" hidden="1"/>
    <cellStyle name="Hipervínculo" xfId="53528" builtinId="8" hidden="1"/>
    <cellStyle name="Hipervínculo" xfId="53530" builtinId="8" hidden="1"/>
    <cellStyle name="Hipervínculo" xfId="53532" builtinId="8" hidden="1"/>
    <cellStyle name="Hipervínculo" xfId="53534" builtinId="8" hidden="1"/>
    <cellStyle name="Hipervínculo" xfId="53536" builtinId="8" hidden="1"/>
    <cellStyle name="Hipervínculo" xfId="53538" builtinId="8" hidden="1"/>
    <cellStyle name="Hipervínculo" xfId="53540" builtinId="8" hidden="1"/>
    <cellStyle name="Hipervínculo" xfId="53542" builtinId="8" hidden="1"/>
    <cellStyle name="Hipervínculo" xfId="53544" builtinId="8" hidden="1"/>
    <cellStyle name="Hipervínculo" xfId="53546" builtinId="8" hidden="1"/>
    <cellStyle name="Hipervínculo" xfId="53548" builtinId="8" hidden="1"/>
    <cellStyle name="Hipervínculo" xfId="53550" builtinId="8" hidden="1"/>
    <cellStyle name="Hipervínculo" xfId="53552" builtinId="8" hidden="1"/>
    <cellStyle name="Hipervínculo" xfId="53554" builtinId="8" hidden="1"/>
    <cellStyle name="Hipervínculo" xfId="53556" builtinId="8" hidden="1"/>
    <cellStyle name="Hipervínculo" xfId="53558" builtinId="8" hidden="1"/>
    <cellStyle name="Hipervínculo" xfId="53560" builtinId="8" hidden="1"/>
    <cellStyle name="Hipervínculo" xfId="53562" builtinId="8" hidden="1"/>
    <cellStyle name="Hipervínculo" xfId="53564" builtinId="8" hidden="1"/>
    <cellStyle name="Hipervínculo" xfId="53566" builtinId="8" hidden="1"/>
    <cellStyle name="Hipervínculo" xfId="53568" builtinId="8" hidden="1"/>
    <cellStyle name="Hipervínculo" xfId="53570" builtinId="8" hidden="1"/>
    <cellStyle name="Hipervínculo" xfId="53572" builtinId="8" hidden="1"/>
    <cellStyle name="Hipervínculo" xfId="53574" builtinId="8" hidden="1"/>
    <cellStyle name="Hipervínculo" xfId="53576" builtinId="8" hidden="1"/>
    <cellStyle name="Hipervínculo" xfId="53578" builtinId="8" hidden="1"/>
    <cellStyle name="Hipervínculo" xfId="53580" builtinId="8" hidden="1"/>
    <cellStyle name="Hipervínculo" xfId="53582" builtinId="8" hidden="1"/>
    <cellStyle name="Hipervínculo" xfId="53584" builtinId="8" hidden="1"/>
    <cellStyle name="Hipervínculo" xfId="53586" builtinId="8" hidden="1"/>
    <cellStyle name="Hipervínculo" xfId="53588" builtinId="8" hidden="1"/>
    <cellStyle name="Hipervínculo" xfId="53590" builtinId="8" hidden="1"/>
    <cellStyle name="Hipervínculo" xfId="53592" builtinId="8" hidden="1"/>
    <cellStyle name="Hipervínculo" xfId="53594" builtinId="8" hidden="1"/>
    <cellStyle name="Hipervínculo" xfId="53596" builtinId="8" hidden="1"/>
    <cellStyle name="Hipervínculo" xfId="53598" builtinId="8" hidden="1"/>
    <cellStyle name="Hipervínculo" xfId="53600" builtinId="8" hidden="1"/>
    <cellStyle name="Hipervínculo" xfId="53602" builtinId="8" hidden="1"/>
    <cellStyle name="Hipervínculo" xfId="53604" builtinId="8" hidden="1"/>
    <cellStyle name="Hipervínculo" xfId="53606" builtinId="8" hidden="1"/>
    <cellStyle name="Hipervínculo" xfId="53608" builtinId="8" hidden="1"/>
    <cellStyle name="Hipervínculo" xfId="53610" builtinId="8" hidden="1"/>
    <cellStyle name="Hipervínculo" xfId="53612" builtinId="8" hidden="1"/>
    <cellStyle name="Hipervínculo" xfId="53614" builtinId="8" hidden="1"/>
    <cellStyle name="Hipervínculo" xfId="53616" builtinId="8" hidden="1"/>
    <cellStyle name="Hipervínculo" xfId="53618" builtinId="8" hidden="1"/>
    <cellStyle name="Hipervínculo" xfId="53620" builtinId="8" hidden="1"/>
    <cellStyle name="Hipervínculo" xfId="53622" builtinId="8" hidden="1"/>
    <cellStyle name="Hipervínculo" xfId="53624" builtinId="8" hidden="1"/>
    <cellStyle name="Hipervínculo" xfId="53626" builtinId="8" hidden="1"/>
    <cellStyle name="Hipervínculo" xfId="53628" builtinId="8" hidden="1"/>
    <cellStyle name="Hipervínculo" xfId="53630" builtinId="8" hidden="1"/>
    <cellStyle name="Hipervínculo" xfId="53632" builtinId="8" hidden="1"/>
    <cellStyle name="Hipervínculo" xfId="53634" builtinId="8" hidden="1"/>
    <cellStyle name="Hipervínculo" xfId="53636" builtinId="8" hidden="1"/>
    <cellStyle name="Hipervínculo" xfId="53638" builtinId="8" hidden="1"/>
    <cellStyle name="Hipervínculo" xfId="53640" builtinId="8" hidden="1"/>
    <cellStyle name="Hipervínculo" xfId="53642" builtinId="8" hidden="1"/>
    <cellStyle name="Hipervínculo" xfId="53644" builtinId="8" hidden="1"/>
    <cellStyle name="Hipervínculo" xfId="53646" builtinId="8" hidden="1"/>
    <cellStyle name="Hipervínculo" xfId="53648" builtinId="8" hidden="1"/>
    <cellStyle name="Hipervínculo" xfId="53650" builtinId="8" hidden="1"/>
    <cellStyle name="Hipervínculo" xfId="53652" builtinId="8" hidden="1"/>
    <cellStyle name="Hipervínculo" xfId="53654" builtinId="8" hidden="1"/>
    <cellStyle name="Hipervínculo" xfId="53656" builtinId="8" hidden="1"/>
    <cellStyle name="Hipervínculo" xfId="53658" builtinId="8" hidden="1"/>
    <cellStyle name="Hipervínculo" xfId="53660" builtinId="8" hidden="1"/>
    <cellStyle name="Hipervínculo" xfId="53662" builtinId="8" hidden="1"/>
    <cellStyle name="Hipervínculo" xfId="53664" builtinId="8" hidden="1"/>
    <cellStyle name="Hipervínculo" xfId="53666" builtinId="8" hidden="1"/>
    <cellStyle name="Hipervínculo" xfId="53668" builtinId="8" hidden="1"/>
    <cellStyle name="Hipervínculo" xfId="53670" builtinId="8" hidden="1"/>
    <cellStyle name="Hipervínculo" xfId="53672" builtinId="8" hidden="1"/>
    <cellStyle name="Hipervínculo" xfId="53674" builtinId="8" hidden="1"/>
    <cellStyle name="Hipervínculo" xfId="53676" builtinId="8" hidden="1"/>
    <cellStyle name="Hipervínculo" xfId="53678" builtinId="8" hidden="1"/>
    <cellStyle name="Hipervínculo" xfId="53680" builtinId="8" hidden="1"/>
    <cellStyle name="Hipervínculo" xfId="53682" builtinId="8" hidden="1"/>
    <cellStyle name="Hipervínculo" xfId="53684" builtinId="8" hidden="1"/>
    <cellStyle name="Hipervínculo" xfId="53686" builtinId="8" hidden="1"/>
    <cellStyle name="Hipervínculo" xfId="53688" builtinId="8" hidden="1"/>
    <cellStyle name="Hipervínculo" xfId="53690" builtinId="8" hidden="1"/>
    <cellStyle name="Hipervínculo" xfId="53692" builtinId="8" hidden="1"/>
    <cellStyle name="Hipervínculo" xfId="53694" builtinId="8" hidden="1"/>
    <cellStyle name="Hipervínculo" xfId="53696" builtinId="8" hidden="1"/>
    <cellStyle name="Hipervínculo" xfId="53698" builtinId="8" hidden="1"/>
    <cellStyle name="Hipervínculo" xfId="53700" builtinId="8" hidden="1"/>
    <cellStyle name="Hipervínculo" xfId="53702" builtinId="8" hidden="1"/>
    <cellStyle name="Hipervínculo" xfId="53704" builtinId="8" hidden="1"/>
    <cellStyle name="Hipervínculo" xfId="53706" builtinId="8" hidden="1"/>
    <cellStyle name="Hipervínculo" xfId="53708" builtinId="8" hidden="1"/>
    <cellStyle name="Hipervínculo" xfId="53710" builtinId="8" hidden="1"/>
    <cellStyle name="Hipervínculo" xfId="53712" builtinId="8" hidden="1"/>
    <cellStyle name="Hipervínculo" xfId="53714" builtinId="8" hidden="1"/>
    <cellStyle name="Hipervínculo" xfId="53716" builtinId="8" hidden="1"/>
    <cellStyle name="Hipervínculo" xfId="53718" builtinId="8" hidden="1"/>
    <cellStyle name="Hipervínculo" xfId="53720" builtinId="8" hidden="1"/>
    <cellStyle name="Hipervínculo" xfId="53722" builtinId="8" hidden="1"/>
    <cellStyle name="Hipervínculo" xfId="53724" builtinId="8" hidden="1"/>
    <cellStyle name="Hipervínculo" xfId="53726" builtinId="8" hidden="1"/>
    <cellStyle name="Hipervínculo" xfId="53728" builtinId="8" hidden="1"/>
    <cellStyle name="Hipervínculo" xfId="53730" builtinId="8" hidden="1"/>
    <cellStyle name="Hipervínculo" xfId="53732" builtinId="8" hidden="1"/>
    <cellStyle name="Hipervínculo" xfId="53734" builtinId="8" hidden="1"/>
    <cellStyle name="Hipervínculo" xfId="53736" builtinId="8" hidden="1"/>
    <cellStyle name="Hipervínculo" xfId="53738" builtinId="8" hidden="1"/>
    <cellStyle name="Hipervínculo" xfId="53740" builtinId="8" hidden="1"/>
    <cellStyle name="Hipervínculo" xfId="53742" builtinId="8" hidden="1"/>
    <cellStyle name="Hipervínculo" xfId="53744" builtinId="8" hidden="1"/>
    <cellStyle name="Hipervínculo" xfId="53746" builtinId="8" hidden="1"/>
    <cellStyle name="Hipervínculo" xfId="53748" builtinId="8" hidden="1"/>
    <cellStyle name="Hipervínculo" xfId="53750" builtinId="8" hidden="1"/>
    <cellStyle name="Hipervínculo" xfId="53752" builtinId="8" hidden="1"/>
    <cellStyle name="Hipervínculo" xfId="53754" builtinId="8" hidden="1"/>
    <cellStyle name="Hipervínculo" xfId="53756" builtinId="8" hidden="1"/>
    <cellStyle name="Hipervínculo" xfId="53758" builtinId="8" hidden="1"/>
    <cellStyle name="Hipervínculo" xfId="53760" builtinId="8" hidden="1"/>
    <cellStyle name="Hipervínculo" xfId="53762" builtinId="8" hidden="1"/>
    <cellStyle name="Hipervínculo" xfId="53764" builtinId="8" hidden="1"/>
    <cellStyle name="Hipervínculo" xfId="53766" builtinId="8" hidden="1"/>
    <cellStyle name="Hipervínculo" xfId="53768" builtinId="8" hidden="1"/>
    <cellStyle name="Hipervínculo" xfId="53770" builtinId="8" hidden="1"/>
    <cellStyle name="Hipervínculo" xfId="53772" builtinId="8" hidden="1"/>
    <cellStyle name="Hipervínculo" xfId="53774" builtinId="8" hidden="1"/>
    <cellStyle name="Hipervínculo" xfId="53776" builtinId="8" hidden="1"/>
    <cellStyle name="Hipervínculo" xfId="53778" builtinId="8" hidden="1"/>
    <cellStyle name="Hipervínculo" xfId="53780" builtinId="8" hidden="1"/>
    <cellStyle name="Hipervínculo" xfId="53782" builtinId="8" hidden="1"/>
    <cellStyle name="Hipervínculo" xfId="53784" builtinId="8" hidden="1"/>
    <cellStyle name="Hipervínculo" xfId="53786" builtinId="8" hidden="1"/>
    <cellStyle name="Hipervínculo" xfId="53788" builtinId="8" hidden="1"/>
    <cellStyle name="Hipervínculo" xfId="53790" builtinId="8" hidden="1"/>
    <cellStyle name="Hipervínculo" xfId="53792" builtinId="8" hidden="1"/>
    <cellStyle name="Hipervínculo" xfId="53794" builtinId="8" hidden="1"/>
    <cellStyle name="Hipervínculo" xfId="53796" builtinId="8" hidden="1"/>
    <cellStyle name="Hipervínculo" xfId="53798" builtinId="8" hidden="1"/>
    <cellStyle name="Hipervínculo" xfId="53800" builtinId="8" hidden="1"/>
    <cellStyle name="Hipervínculo" xfId="53802" builtinId="8" hidden="1"/>
    <cellStyle name="Hipervínculo" xfId="53804" builtinId="8" hidden="1"/>
    <cellStyle name="Hipervínculo" xfId="53806" builtinId="8" hidden="1"/>
    <cellStyle name="Hipervínculo" xfId="53808" builtinId="8" hidden="1"/>
    <cellStyle name="Hipervínculo" xfId="53810" builtinId="8" hidden="1"/>
    <cellStyle name="Hipervínculo" xfId="53812" builtinId="8" hidden="1"/>
    <cellStyle name="Hipervínculo" xfId="53814" builtinId="8" hidden="1"/>
    <cellStyle name="Hipervínculo" xfId="53816" builtinId="8" hidden="1"/>
    <cellStyle name="Hipervínculo" xfId="53818" builtinId="8" hidden="1"/>
    <cellStyle name="Hipervínculo" xfId="53820" builtinId="8" hidden="1"/>
    <cellStyle name="Hipervínculo" xfId="53822" builtinId="8" hidden="1"/>
    <cellStyle name="Hipervínculo" xfId="53824" builtinId="8" hidden="1"/>
    <cellStyle name="Hipervínculo" xfId="53826" builtinId="8" hidden="1"/>
    <cellStyle name="Hipervínculo" xfId="53828" builtinId="8" hidden="1"/>
    <cellStyle name="Hipervínculo" xfId="53830" builtinId="8" hidden="1"/>
    <cellStyle name="Hipervínculo" xfId="53832" builtinId="8" hidden="1"/>
    <cellStyle name="Hipervínculo" xfId="53834" builtinId="8" hidden="1"/>
    <cellStyle name="Hipervínculo" xfId="53836" builtinId="8" hidden="1"/>
    <cellStyle name="Hipervínculo" xfId="53838" builtinId="8" hidden="1"/>
    <cellStyle name="Hipervínculo" xfId="53840" builtinId="8" hidden="1"/>
    <cellStyle name="Hipervínculo" xfId="53842" builtinId="8" hidden="1"/>
    <cellStyle name="Hipervínculo" xfId="53844" builtinId="8" hidden="1"/>
    <cellStyle name="Hipervínculo" xfId="53846" builtinId="8" hidden="1"/>
    <cellStyle name="Hipervínculo" xfId="53848" builtinId="8" hidden="1"/>
    <cellStyle name="Hipervínculo" xfId="53850" builtinId="8" hidden="1"/>
    <cellStyle name="Hipervínculo" xfId="53852" builtinId="8" hidden="1"/>
    <cellStyle name="Hipervínculo" xfId="53854" builtinId="8" hidden="1"/>
    <cellStyle name="Hipervínculo" xfId="53856" builtinId="8" hidden="1"/>
    <cellStyle name="Hipervínculo" xfId="53858" builtinId="8" hidden="1"/>
    <cellStyle name="Hipervínculo" xfId="53860" builtinId="8" hidden="1"/>
    <cellStyle name="Hipervínculo" xfId="53862" builtinId="8" hidden="1"/>
    <cellStyle name="Hipervínculo" xfId="53864" builtinId="8" hidden="1"/>
    <cellStyle name="Hipervínculo" xfId="53866" builtinId="8" hidden="1"/>
    <cellStyle name="Hipervínculo" xfId="53868" builtinId="8" hidden="1"/>
    <cellStyle name="Hipervínculo" xfId="53870" builtinId="8" hidden="1"/>
    <cellStyle name="Hipervínculo" xfId="53872" builtinId="8" hidden="1"/>
    <cellStyle name="Hipervínculo" xfId="53874" builtinId="8" hidden="1"/>
    <cellStyle name="Hipervínculo" xfId="53876" builtinId="8" hidden="1"/>
    <cellStyle name="Hipervínculo" xfId="53878" builtinId="8" hidden="1"/>
    <cellStyle name="Hipervínculo" xfId="53880" builtinId="8" hidden="1"/>
    <cellStyle name="Hipervínculo" xfId="53882" builtinId="8" hidden="1"/>
    <cellStyle name="Hipervínculo" xfId="53884" builtinId="8" hidden="1"/>
    <cellStyle name="Hipervínculo" xfId="53886" builtinId="8" hidden="1"/>
    <cellStyle name="Hipervínculo" xfId="53888" builtinId="8" hidden="1"/>
    <cellStyle name="Hipervínculo" xfId="53890" builtinId="8" hidden="1"/>
    <cellStyle name="Hipervínculo" xfId="53892" builtinId="8" hidden="1"/>
    <cellStyle name="Hipervínculo" xfId="53894" builtinId="8" hidden="1"/>
    <cellStyle name="Hipervínculo" xfId="53896" builtinId="8" hidden="1"/>
    <cellStyle name="Hipervínculo" xfId="53898" builtinId="8" hidden="1"/>
    <cellStyle name="Hipervínculo" xfId="53900" builtinId="8" hidden="1"/>
    <cellStyle name="Hipervínculo" xfId="53902" builtinId="8" hidden="1"/>
    <cellStyle name="Hipervínculo" xfId="53904" builtinId="8" hidden="1"/>
    <cellStyle name="Hipervínculo" xfId="53906" builtinId="8" hidden="1"/>
    <cellStyle name="Hipervínculo" xfId="53908" builtinId="8" hidden="1"/>
    <cellStyle name="Hipervínculo" xfId="53910" builtinId="8" hidden="1"/>
    <cellStyle name="Hipervínculo" xfId="53912" builtinId="8" hidden="1"/>
    <cellStyle name="Hipervínculo" xfId="53914" builtinId="8" hidden="1"/>
    <cellStyle name="Hipervínculo" xfId="53916" builtinId="8" hidden="1"/>
    <cellStyle name="Hipervínculo" xfId="53918" builtinId="8" hidden="1"/>
    <cellStyle name="Hipervínculo" xfId="53920" builtinId="8" hidden="1"/>
    <cellStyle name="Hipervínculo" xfId="53922" builtinId="8" hidden="1"/>
    <cellStyle name="Hipervínculo" xfId="53924" builtinId="8" hidden="1"/>
    <cellStyle name="Hipervínculo" xfId="53926" builtinId="8" hidden="1"/>
    <cellStyle name="Hipervínculo" xfId="53928" builtinId="8" hidden="1"/>
    <cellStyle name="Hipervínculo" xfId="53930" builtinId="8" hidden="1"/>
    <cellStyle name="Hipervínculo" xfId="53932" builtinId="8" hidden="1"/>
    <cellStyle name="Hipervínculo" xfId="53934" builtinId="8" hidden="1"/>
    <cellStyle name="Hipervínculo" xfId="53936" builtinId="8" hidden="1"/>
    <cellStyle name="Hipervínculo" xfId="53938" builtinId="8" hidden="1"/>
    <cellStyle name="Hipervínculo" xfId="53940" builtinId="8" hidden="1"/>
    <cellStyle name="Hipervínculo" xfId="53942" builtinId="8" hidden="1"/>
    <cellStyle name="Hipervínculo" xfId="53944" builtinId="8" hidden="1"/>
    <cellStyle name="Hipervínculo" xfId="53946" builtinId="8" hidden="1"/>
    <cellStyle name="Hipervínculo" xfId="53948" builtinId="8" hidden="1"/>
    <cellStyle name="Hipervínculo" xfId="53950" builtinId="8" hidden="1"/>
    <cellStyle name="Hipervínculo" xfId="53952" builtinId="8" hidden="1"/>
    <cellStyle name="Hipervínculo" xfId="53954" builtinId="8" hidden="1"/>
    <cellStyle name="Hipervínculo" xfId="53956" builtinId="8" hidden="1"/>
    <cellStyle name="Hipervínculo" xfId="53958" builtinId="8" hidden="1"/>
    <cellStyle name="Hipervínculo" xfId="53960" builtinId="8" hidden="1"/>
    <cellStyle name="Hipervínculo" xfId="53962" builtinId="8" hidden="1"/>
    <cellStyle name="Hipervínculo" xfId="53964" builtinId="8" hidden="1"/>
    <cellStyle name="Hipervínculo" xfId="53966" builtinId="8" hidden="1"/>
    <cellStyle name="Hipervínculo" xfId="53968" builtinId="8" hidden="1"/>
    <cellStyle name="Hipervínculo" xfId="53970" builtinId="8" hidden="1"/>
    <cellStyle name="Hipervínculo" xfId="53972" builtinId="8" hidden="1"/>
    <cellStyle name="Hipervínculo" xfId="53974" builtinId="8" hidden="1"/>
    <cellStyle name="Hipervínculo" xfId="53976" builtinId="8" hidden="1"/>
    <cellStyle name="Hipervínculo" xfId="53978" builtinId="8" hidden="1"/>
    <cellStyle name="Hipervínculo" xfId="53980" builtinId="8" hidden="1"/>
    <cellStyle name="Hipervínculo" xfId="53982" builtinId="8" hidden="1"/>
    <cellStyle name="Hipervínculo" xfId="53984" builtinId="8" hidden="1"/>
    <cellStyle name="Hipervínculo" xfId="53986" builtinId="8" hidden="1"/>
    <cellStyle name="Hipervínculo" xfId="53988" builtinId="8" hidden="1"/>
    <cellStyle name="Hipervínculo" xfId="53990" builtinId="8" hidden="1"/>
    <cellStyle name="Hipervínculo" xfId="53992" builtinId="8" hidden="1"/>
    <cellStyle name="Hipervínculo" xfId="53994" builtinId="8" hidden="1"/>
    <cellStyle name="Hipervínculo" xfId="53996" builtinId="8" hidden="1"/>
    <cellStyle name="Hipervínculo" xfId="53998" builtinId="8" hidden="1"/>
    <cellStyle name="Hipervínculo" xfId="54000" builtinId="8" hidden="1"/>
    <cellStyle name="Hipervínculo" xfId="54002" builtinId="8" hidden="1"/>
    <cellStyle name="Hipervínculo" xfId="54004" builtinId="8" hidden="1"/>
    <cellStyle name="Hipervínculo" xfId="54006" builtinId="8" hidden="1"/>
    <cellStyle name="Hipervínculo" xfId="54008" builtinId="8" hidden="1"/>
    <cellStyle name="Hipervínculo" xfId="54010" builtinId="8" hidden="1"/>
    <cellStyle name="Hipervínculo" xfId="54012" builtinId="8" hidden="1"/>
    <cellStyle name="Hipervínculo" xfId="54014" builtinId="8" hidden="1"/>
    <cellStyle name="Hipervínculo" xfId="54016" builtinId="8" hidden="1"/>
    <cellStyle name="Hipervínculo" xfId="54018" builtinId="8" hidden="1"/>
    <cellStyle name="Hipervínculo" xfId="54020" builtinId="8" hidden="1"/>
    <cellStyle name="Hipervínculo" xfId="54022" builtinId="8" hidden="1"/>
    <cellStyle name="Hipervínculo" xfId="54024" builtinId="8" hidden="1"/>
    <cellStyle name="Hipervínculo" xfId="54026" builtinId="8" hidden="1"/>
    <cellStyle name="Hipervínculo" xfId="54028" builtinId="8" hidden="1"/>
    <cellStyle name="Hipervínculo" xfId="54030" builtinId="8" hidden="1"/>
    <cellStyle name="Hipervínculo" xfId="54032" builtinId="8" hidden="1"/>
    <cellStyle name="Hipervínculo" xfId="54034" builtinId="8" hidden="1"/>
    <cellStyle name="Hipervínculo" xfId="54036" builtinId="8" hidden="1"/>
    <cellStyle name="Hipervínculo" xfId="54038" builtinId="8" hidden="1"/>
    <cellStyle name="Hipervínculo" xfId="54040" builtinId="8" hidden="1"/>
    <cellStyle name="Hipervínculo" xfId="54042" builtinId="8" hidden="1"/>
    <cellStyle name="Hipervínculo" xfId="54044" builtinId="8" hidden="1"/>
    <cellStyle name="Hipervínculo" xfId="54046" builtinId="8" hidden="1"/>
    <cellStyle name="Hipervínculo" xfId="54048" builtinId="8" hidden="1"/>
    <cellStyle name="Hipervínculo" xfId="54050" builtinId="8" hidden="1"/>
    <cellStyle name="Hipervínculo" xfId="54052" builtinId="8" hidden="1"/>
    <cellStyle name="Hipervínculo" xfId="54054" builtinId="8" hidden="1"/>
    <cellStyle name="Hipervínculo" xfId="54056" builtinId="8" hidden="1"/>
    <cellStyle name="Hipervínculo" xfId="54058" builtinId="8" hidden="1"/>
    <cellStyle name="Hipervínculo" xfId="54060" builtinId="8" hidden="1"/>
    <cellStyle name="Hipervínculo" xfId="54062" builtinId="8" hidden="1"/>
    <cellStyle name="Hipervínculo" xfId="54064" builtinId="8" hidden="1"/>
    <cellStyle name="Hipervínculo" xfId="54066" builtinId="8" hidden="1"/>
    <cellStyle name="Hipervínculo" xfId="54068" builtinId="8" hidden="1"/>
    <cellStyle name="Hipervínculo" xfId="54070" builtinId="8" hidden="1"/>
    <cellStyle name="Hipervínculo" xfId="54072" builtinId="8" hidden="1"/>
    <cellStyle name="Hipervínculo" xfId="54074" builtinId="8" hidden="1"/>
    <cellStyle name="Hipervínculo" xfId="54076" builtinId="8" hidden="1"/>
    <cellStyle name="Hipervínculo" xfId="54078" builtinId="8" hidden="1"/>
    <cellStyle name="Hipervínculo" xfId="54080" builtinId="8" hidden="1"/>
    <cellStyle name="Hipervínculo" xfId="54082" builtinId="8" hidden="1"/>
    <cellStyle name="Hipervínculo" xfId="54084" builtinId="8" hidden="1"/>
    <cellStyle name="Hipervínculo" xfId="54086" builtinId="8" hidden="1"/>
    <cellStyle name="Hipervínculo" xfId="54088" builtinId="8" hidden="1"/>
    <cellStyle name="Hipervínculo" xfId="54090" builtinId="8" hidden="1"/>
    <cellStyle name="Hipervínculo" xfId="54092" builtinId="8" hidden="1"/>
    <cellStyle name="Hipervínculo" xfId="54094" builtinId="8" hidden="1"/>
    <cellStyle name="Hipervínculo" xfId="54096" builtinId="8" hidden="1"/>
    <cellStyle name="Hipervínculo" xfId="54098" builtinId="8" hidden="1"/>
    <cellStyle name="Hipervínculo" xfId="54100" builtinId="8" hidden="1"/>
    <cellStyle name="Hipervínculo" xfId="54102" builtinId="8" hidden="1"/>
    <cellStyle name="Hipervínculo" xfId="54104" builtinId="8" hidden="1"/>
    <cellStyle name="Hipervínculo" xfId="54106" builtinId="8" hidden="1"/>
    <cellStyle name="Hipervínculo" xfId="54108" builtinId="8" hidden="1"/>
    <cellStyle name="Hipervínculo" xfId="54110" builtinId="8" hidden="1"/>
    <cellStyle name="Hipervínculo" xfId="54112" builtinId="8" hidden="1"/>
    <cellStyle name="Hipervínculo" xfId="54114" builtinId="8" hidden="1"/>
    <cellStyle name="Hipervínculo" xfId="54116" builtinId="8" hidden="1"/>
    <cellStyle name="Hipervínculo" xfId="54118" builtinId="8" hidden="1"/>
    <cellStyle name="Hipervínculo" xfId="54120" builtinId="8" hidden="1"/>
    <cellStyle name="Hipervínculo" xfId="54122" builtinId="8" hidden="1"/>
    <cellStyle name="Hipervínculo" xfId="54124" builtinId="8" hidden="1"/>
    <cellStyle name="Hipervínculo" xfId="54126" builtinId="8" hidden="1"/>
    <cellStyle name="Hipervínculo" xfId="54128" builtinId="8" hidden="1"/>
    <cellStyle name="Hipervínculo" xfId="54130" builtinId="8" hidden="1"/>
    <cellStyle name="Hipervínculo" xfId="54132" builtinId="8" hidden="1"/>
    <cellStyle name="Hipervínculo" xfId="54134" builtinId="8" hidden="1"/>
    <cellStyle name="Hipervínculo" xfId="54136" builtinId="8" hidden="1"/>
    <cellStyle name="Hipervínculo" xfId="54138" builtinId="8" hidden="1"/>
    <cellStyle name="Hipervínculo" xfId="54140" builtinId="8" hidden="1"/>
    <cellStyle name="Hipervínculo" xfId="54142" builtinId="8" hidden="1"/>
    <cellStyle name="Hipervínculo" xfId="54144" builtinId="8" hidden="1"/>
    <cellStyle name="Hipervínculo" xfId="54146" builtinId="8" hidden="1"/>
    <cellStyle name="Hipervínculo" xfId="54148" builtinId="8" hidden="1"/>
    <cellStyle name="Hipervínculo" xfId="54150" builtinId="8" hidden="1"/>
    <cellStyle name="Hipervínculo" xfId="54152" builtinId="8" hidden="1"/>
    <cellStyle name="Hipervínculo" xfId="54154" builtinId="8" hidden="1"/>
    <cellStyle name="Hipervínculo" xfId="54156" builtinId="8" hidden="1"/>
    <cellStyle name="Hipervínculo" xfId="54158" builtinId="8" hidden="1"/>
    <cellStyle name="Hipervínculo" xfId="54160" builtinId="8" hidden="1"/>
    <cellStyle name="Hipervínculo" xfId="54162" builtinId="8" hidden="1"/>
    <cellStyle name="Hipervínculo" xfId="54164" builtinId="8" hidden="1"/>
    <cellStyle name="Hipervínculo" xfId="54166" builtinId="8" hidden="1"/>
    <cellStyle name="Hipervínculo" xfId="54168" builtinId="8" hidden="1"/>
    <cellStyle name="Hipervínculo" xfId="54170" builtinId="8" hidden="1"/>
    <cellStyle name="Hipervínculo" xfId="54172" builtinId="8" hidden="1"/>
    <cellStyle name="Hipervínculo" xfId="54174" builtinId="8" hidden="1"/>
    <cellStyle name="Hipervínculo" xfId="54176" builtinId="8" hidden="1"/>
    <cellStyle name="Hipervínculo" xfId="54178" builtinId="8" hidden="1"/>
    <cellStyle name="Hipervínculo" xfId="54180" builtinId="8" hidden="1"/>
    <cellStyle name="Hipervínculo" xfId="54182" builtinId="8" hidden="1"/>
    <cellStyle name="Hipervínculo" xfId="54184" builtinId="8" hidden="1"/>
    <cellStyle name="Hipervínculo" xfId="54186" builtinId="8" hidden="1"/>
    <cellStyle name="Hipervínculo" xfId="54188" builtinId="8" hidden="1"/>
    <cellStyle name="Hipervínculo" xfId="54190" builtinId="8" hidden="1"/>
    <cellStyle name="Hipervínculo" xfId="54192" builtinId="8" hidden="1"/>
    <cellStyle name="Hipervínculo" xfId="54194" builtinId="8" hidden="1"/>
    <cellStyle name="Hipervínculo" xfId="54196" builtinId="8" hidden="1"/>
    <cellStyle name="Hipervínculo" xfId="54198" builtinId="8" hidden="1"/>
    <cellStyle name="Hipervínculo" xfId="54200" builtinId="8" hidden="1"/>
    <cellStyle name="Hipervínculo" xfId="54202" builtinId="8" hidden="1"/>
    <cellStyle name="Hipervínculo" xfId="54204" builtinId="8" hidden="1"/>
    <cellStyle name="Hipervínculo" xfId="54206" builtinId="8" hidden="1"/>
    <cellStyle name="Hipervínculo" xfId="54208" builtinId="8" hidden="1"/>
    <cellStyle name="Hipervínculo" xfId="54210" builtinId="8" hidden="1"/>
    <cellStyle name="Hipervínculo" xfId="54212" builtinId="8" hidden="1"/>
    <cellStyle name="Hipervínculo" xfId="54214" builtinId="8" hidden="1"/>
    <cellStyle name="Hipervínculo" xfId="54216" builtinId="8" hidden="1"/>
    <cellStyle name="Hipervínculo" xfId="54218" builtinId="8" hidden="1"/>
    <cellStyle name="Hipervínculo" xfId="54220" builtinId="8" hidden="1"/>
    <cellStyle name="Hipervínculo" xfId="54222" builtinId="8" hidden="1"/>
    <cellStyle name="Hipervínculo" xfId="54224" builtinId="8" hidden="1"/>
    <cellStyle name="Hipervínculo" xfId="54226" builtinId="8" hidden="1"/>
    <cellStyle name="Hipervínculo" xfId="54228" builtinId="8" hidden="1"/>
    <cellStyle name="Hipervínculo" xfId="54230" builtinId="8" hidden="1"/>
    <cellStyle name="Hipervínculo" xfId="54232" builtinId="8" hidden="1"/>
    <cellStyle name="Hipervínculo" xfId="54234" builtinId="8" hidden="1"/>
    <cellStyle name="Hipervínculo" xfId="54236" builtinId="8" hidden="1"/>
    <cellStyle name="Hipervínculo" xfId="54238" builtinId="8" hidden="1"/>
    <cellStyle name="Hipervínculo" xfId="54240" builtinId="8" hidden="1"/>
    <cellStyle name="Hipervínculo" xfId="54242" builtinId="8" hidden="1"/>
    <cellStyle name="Hipervínculo" xfId="54244" builtinId="8" hidden="1"/>
    <cellStyle name="Hipervínculo" xfId="54246" builtinId="8" hidden="1"/>
    <cellStyle name="Hipervínculo" xfId="54248" builtinId="8" hidden="1"/>
    <cellStyle name="Hipervínculo" xfId="54250" builtinId="8" hidden="1"/>
    <cellStyle name="Hipervínculo" xfId="54252" builtinId="8" hidden="1"/>
    <cellStyle name="Hipervínculo" xfId="54254" builtinId="8" hidden="1"/>
    <cellStyle name="Hipervínculo" xfId="54256" builtinId="8" hidden="1"/>
    <cellStyle name="Hipervínculo" xfId="54258" builtinId="8" hidden="1"/>
    <cellStyle name="Hipervínculo" xfId="54260" builtinId="8" hidden="1"/>
    <cellStyle name="Hipervínculo" xfId="54262" builtinId="8" hidden="1"/>
    <cellStyle name="Hipervínculo" xfId="54264" builtinId="8" hidden="1"/>
    <cellStyle name="Hipervínculo" xfId="54266" builtinId="8" hidden="1"/>
    <cellStyle name="Hipervínculo" xfId="54268" builtinId="8" hidden="1"/>
    <cellStyle name="Hipervínculo" xfId="54270" builtinId="8" hidden="1"/>
    <cellStyle name="Hipervínculo" xfId="54272" builtinId="8" hidden="1"/>
    <cellStyle name="Hipervínculo" xfId="54274" builtinId="8" hidden="1"/>
    <cellStyle name="Hipervínculo" xfId="54276" builtinId="8" hidden="1"/>
    <cellStyle name="Hipervínculo" xfId="54278" builtinId="8" hidden="1"/>
    <cellStyle name="Hipervínculo" xfId="54280" builtinId="8" hidden="1"/>
    <cellStyle name="Hipervínculo" xfId="54282" builtinId="8" hidden="1"/>
    <cellStyle name="Hipervínculo" xfId="54284" builtinId="8" hidden="1"/>
    <cellStyle name="Hipervínculo" xfId="54286" builtinId="8" hidden="1"/>
    <cellStyle name="Hipervínculo" xfId="54288" builtinId="8" hidden="1"/>
    <cellStyle name="Hipervínculo" xfId="54290" builtinId="8" hidden="1"/>
    <cellStyle name="Hipervínculo" xfId="54292" builtinId="8" hidden="1"/>
    <cellStyle name="Hipervínculo" xfId="54294" builtinId="8" hidden="1"/>
    <cellStyle name="Hipervínculo" xfId="54296" builtinId="8" hidden="1"/>
    <cellStyle name="Hipervínculo" xfId="54298" builtinId="8" hidden="1"/>
    <cellStyle name="Hipervínculo" xfId="54300" builtinId="8" hidden="1"/>
    <cellStyle name="Hipervínculo" xfId="54302" builtinId="8" hidden="1"/>
    <cellStyle name="Hipervínculo" xfId="54304" builtinId="8" hidden="1"/>
    <cellStyle name="Hipervínculo" xfId="54306" builtinId="8" hidden="1"/>
    <cellStyle name="Hipervínculo" xfId="54308" builtinId="8" hidden="1"/>
    <cellStyle name="Hipervínculo" xfId="54310" builtinId="8" hidden="1"/>
    <cellStyle name="Hipervínculo" xfId="54312" builtinId="8" hidden="1"/>
    <cellStyle name="Hipervínculo" xfId="54314" builtinId="8" hidden="1"/>
    <cellStyle name="Hipervínculo" xfId="54316" builtinId="8" hidden="1"/>
    <cellStyle name="Hipervínculo" xfId="54318" builtinId="8" hidden="1"/>
    <cellStyle name="Hipervínculo" xfId="54320" builtinId="8" hidden="1"/>
    <cellStyle name="Hipervínculo" xfId="54322" builtinId="8" hidden="1"/>
    <cellStyle name="Hipervínculo" xfId="54324" builtinId="8" hidden="1"/>
    <cellStyle name="Hipervínculo" xfId="54326" builtinId="8" hidden="1"/>
    <cellStyle name="Hipervínculo" xfId="54328" builtinId="8" hidden="1"/>
    <cellStyle name="Hipervínculo" xfId="54330" builtinId="8" hidden="1"/>
    <cellStyle name="Hipervínculo" xfId="54332" builtinId="8" hidden="1"/>
    <cellStyle name="Hipervínculo" xfId="54334" builtinId="8" hidden="1"/>
    <cellStyle name="Hipervínculo" xfId="54336" builtinId="8" hidden="1"/>
    <cellStyle name="Hipervínculo" xfId="54338" builtinId="8" hidden="1"/>
    <cellStyle name="Hipervínculo" xfId="54340" builtinId="8" hidden="1"/>
    <cellStyle name="Hipervínculo" xfId="54342" builtinId="8" hidden="1"/>
    <cellStyle name="Hipervínculo" xfId="54344" builtinId="8" hidden="1"/>
    <cellStyle name="Hipervínculo" xfId="54346" builtinId="8" hidden="1"/>
    <cellStyle name="Hipervínculo" xfId="54348" builtinId="8" hidden="1"/>
    <cellStyle name="Hipervínculo" xfId="54350" builtinId="8" hidden="1"/>
    <cellStyle name="Hipervínculo" xfId="54352" builtinId="8" hidden="1"/>
    <cellStyle name="Hipervínculo" xfId="54354" builtinId="8" hidden="1"/>
    <cellStyle name="Hipervínculo" xfId="54356" builtinId="8" hidden="1"/>
    <cellStyle name="Hipervínculo" xfId="54358" builtinId="8" hidden="1"/>
    <cellStyle name="Hipervínculo" xfId="54360" builtinId="8" hidden="1"/>
    <cellStyle name="Hipervínculo" xfId="54362" builtinId="8" hidden="1"/>
    <cellStyle name="Hipervínculo" xfId="54364" builtinId="8" hidden="1"/>
    <cellStyle name="Hipervínculo" xfId="54366" builtinId="8" hidden="1"/>
    <cellStyle name="Hipervínculo" xfId="54368" builtinId="8" hidden="1"/>
    <cellStyle name="Hipervínculo" xfId="54370" builtinId="8" hidden="1"/>
    <cellStyle name="Hipervínculo" xfId="54372" builtinId="8" hidden="1"/>
    <cellStyle name="Hipervínculo" xfId="54374" builtinId="8" hidden="1"/>
    <cellStyle name="Hipervínculo" xfId="54376" builtinId="8" hidden="1"/>
    <cellStyle name="Hipervínculo" xfId="54378" builtinId="8" hidden="1"/>
    <cellStyle name="Hipervínculo" xfId="54380" builtinId="8" hidden="1"/>
    <cellStyle name="Hipervínculo" xfId="54382" builtinId="8" hidden="1"/>
    <cellStyle name="Hipervínculo" xfId="54384" builtinId="8" hidden="1"/>
    <cellStyle name="Hipervínculo" xfId="54386" builtinId="8" hidden="1"/>
    <cellStyle name="Hipervínculo" xfId="54388" builtinId="8" hidden="1"/>
    <cellStyle name="Hipervínculo" xfId="54390" builtinId="8" hidden="1"/>
    <cellStyle name="Hipervínculo" xfId="54392" builtinId="8" hidden="1"/>
    <cellStyle name="Hipervínculo" xfId="54394" builtinId="8" hidden="1"/>
    <cellStyle name="Hipervínculo" xfId="54396" builtinId="8" hidden="1"/>
    <cellStyle name="Hipervínculo" xfId="54398" builtinId="8" hidden="1"/>
    <cellStyle name="Hipervínculo" xfId="54400" builtinId="8" hidden="1"/>
    <cellStyle name="Hipervínculo" xfId="54402" builtinId="8" hidden="1"/>
    <cellStyle name="Hipervínculo" xfId="54404" builtinId="8" hidden="1"/>
    <cellStyle name="Hipervínculo" xfId="54406" builtinId="8" hidden="1"/>
    <cellStyle name="Hipervínculo" xfId="54408" builtinId="8" hidden="1"/>
    <cellStyle name="Hipervínculo" xfId="54410" builtinId="8" hidden="1"/>
    <cellStyle name="Hipervínculo" xfId="54412" builtinId="8" hidden="1"/>
    <cellStyle name="Hipervínculo" xfId="54414" builtinId="8" hidden="1"/>
    <cellStyle name="Hipervínculo" xfId="54416" builtinId="8" hidden="1"/>
    <cellStyle name="Hipervínculo" xfId="54418" builtinId="8" hidden="1"/>
    <cellStyle name="Hipervínculo" xfId="54420" builtinId="8" hidden="1"/>
    <cellStyle name="Hipervínculo" xfId="54422" builtinId="8" hidden="1"/>
    <cellStyle name="Hipervínculo" xfId="54424" builtinId="8" hidden="1"/>
    <cellStyle name="Hipervínculo" xfId="54426" builtinId="8" hidden="1"/>
    <cellStyle name="Hipervínculo" xfId="54428" builtinId="8" hidden="1"/>
    <cellStyle name="Hipervínculo" xfId="54430" builtinId="8" hidden="1"/>
    <cellStyle name="Hipervínculo" xfId="54432" builtinId="8" hidden="1"/>
    <cellStyle name="Hipervínculo" xfId="54434" builtinId="8" hidden="1"/>
    <cellStyle name="Hipervínculo" xfId="54436" builtinId="8" hidden="1"/>
    <cellStyle name="Hipervínculo" xfId="54438" builtinId="8" hidden="1"/>
    <cellStyle name="Hipervínculo" xfId="54440" builtinId="8" hidden="1"/>
    <cellStyle name="Hipervínculo" xfId="54442" builtinId="8" hidden="1"/>
    <cellStyle name="Hipervínculo" xfId="54444" builtinId="8" hidden="1"/>
    <cellStyle name="Hipervínculo" xfId="54446" builtinId="8" hidden="1"/>
    <cellStyle name="Hipervínculo" xfId="54448" builtinId="8" hidden="1"/>
    <cellStyle name="Hipervínculo" xfId="54450" builtinId="8" hidden="1"/>
    <cellStyle name="Hipervínculo" xfId="54452" builtinId="8" hidden="1"/>
    <cellStyle name="Hipervínculo" xfId="54454" builtinId="8" hidden="1"/>
    <cellStyle name="Hipervínculo" xfId="54456" builtinId="8" hidden="1"/>
    <cellStyle name="Hipervínculo" xfId="54458" builtinId="8" hidden="1"/>
    <cellStyle name="Hipervínculo" xfId="54460" builtinId="8" hidden="1"/>
    <cellStyle name="Hipervínculo" xfId="54462" builtinId="8" hidden="1"/>
    <cellStyle name="Hipervínculo" xfId="54464" builtinId="8" hidden="1"/>
    <cellStyle name="Hipervínculo" xfId="54466" builtinId="8" hidden="1"/>
    <cellStyle name="Hipervínculo" xfId="54468" builtinId="8" hidden="1"/>
    <cellStyle name="Hipervínculo" xfId="54470" builtinId="8" hidden="1"/>
    <cellStyle name="Hipervínculo" xfId="54472" builtinId="8" hidden="1"/>
    <cellStyle name="Hipervínculo" xfId="54474" builtinId="8" hidden="1"/>
    <cellStyle name="Hipervínculo" xfId="54476" builtinId="8" hidden="1"/>
    <cellStyle name="Hipervínculo" xfId="54478" builtinId="8" hidden="1"/>
    <cellStyle name="Hipervínculo" xfId="54480" builtinId="8" hidden="1"/>
    <cellStyle name="Hipervínculo" xfId="54482" builtinId="8" hidden="1"/>
    <cellStyle name="Hipervínculo" xfId="54484" builtinId="8" hidden="1"/>
    <cellStyle name="Hipervínculo" xfId="54486" builtinId="8" hidden="1"/>
    <cellStyle name="Hipervínculo" xfId="54488" builtinId="8" hidden="1"/>
    <cellStyle name="Hipervínculo" xfId="54490" builtinId="8" hidden="1"/>
    <cellStyle name="Hipervínculo" xfId="54492" builtinId="8" hidden="1"/>
    <cellStyle name="Hipervínculo" xfId="54494" builtinId="8" hidden="1"/>
    <cellStyle name="Hipervínculo" xfId="54496" builtinId="8" hidden="1"/>
    <cellStyle name="Hipervínculo" xfId="54498" builtinId="8" hidden="1"/>
    <cellStyle name="Hipervínculo" xfId="54500" builtinId="8" hidden="1"/>
    <cellStyle name="Hipervínculo" xfId="54502" builtinId="8" hidden="1"/>
    <cellStyle name="Hipervínculo" xfId="54504" builtinId="8" hidden="1"/>
    <cellStyle name="Hipervínculo" xfId="54506" builtinId="8" hidden="1"/>
    <cellStyle name="Hipervínculo" xfId="54508" builtinId="8" hidden="1"/>
    <cellStyle name="Hipervínculo" xfId="54510" builtinId="8" hidden="1"/>
    <cellStyle name="Hipervínculo" xfId="54512" builtinId="8" hidden="1"/>
    <cellStyle name="Hipervínculo" xfId="54514" builtinId="8" hidden="1"/>
    <cellStyle name="Hipervínculo" xfId="54516" builtinId="8" hidden="1"/>
    <cellStyle name="Hipervínculo" xfId="54518" builtinId="8" hidden="1"/>
    <cellStyle name="Hipervínculo" xfId="54520" builtinId="8" hidden="1"/>
    <cellStyle name="Hipervínculo" xfId="54522" builtinId="8" hidden="1"/>
    <cellStyle name="Hipervínculo" xfId="54524" builtinId="8" hidden="1"/>
    <cellStyle name="Hipervínculo" xfId="54526" builtinId="8" hidden="1"/>
    <cellStyle name="Hipervínculo" xfId="54528" builtinId="8" hidden="1"/>
    <cellStyle name="Hipervínculo" xfId="54530" builtinId="8" hidden="1"/>
    <cellStyle name="Hipervínculo" xfId="54532" builtinId="8" hidden="1"/>
    <cellStyle name="Hipervínculo" xfId="54534" builtinId="8" hidden="1"/>
    <cellStyle name="Hipervínculo" xfId="54536" builtinId="8" hidden="1"/>
    <cellStyle name="Hipervínculo" xfId="54538" builtinId="8" hidden="1"/>
    <cellStyle name="Hipervínculo" xfId="54540" builtinId="8" hidden="1"/>
    <cellStyle name="Hipervínculo" xfId="54542" builtinId="8" hidden="1"/>
    <cellStyle name="Hipervínculo" xfId="54544" builtinId="8" hidden="1"/>
    <cellStyle name="Hipervínculo" xfId="54546" builtinId="8" hidden="1"/>
    <cellStyle name="Hipervínculo" xfId="54548" builtinId="8" hidden="1"/>
    <cellStyle name="Hipervínculo" xfId="54550" builtinId="8" hidden="1"/>
    <cellStyle name="Hipervínculo" xfId="54552" builtinId="8" hidden="1"/>
    <cellStyle name="Hipervínculo" xfId="54554" builtinId="8" hidden="1"/>
    <cellStyle name="Hipervínculo" xfId="54556" builtinId="8" hidden="1"/>
    <cellStyle name="Hipervínculo" xfId="54558" builtinId="8" hidden="1"/>
    <cellStyle name="Hipervínculo" xfId="54560" builtinId="8" hidden="1"/>
    <cellStyle name="Hipervínculo" xfId="54562" builtinId="8" hidden="1"/>
    <cellStyle name="Hipervínculo" xfId="54564" builtinId="8" hidden="1"/>
    <cellStyle name="Hipervínculo" xfId="54566" builtinId="8" hidden="1"/>
    <cellStyle name="Hipervínculo" xfId="54568" builtinId="8" hidden="1"/>
    <cellStyle name="Hipervínculo" xfId="54570" builtinId="8" hidden="1"/>
    <cellStyle name="Hipervínculo" xfId="54572" builtinId="8" hidden="1"/>
    <cellStyle name="Hipervínculo" xfId="54574" builtinId="8" hidden="1"/>
    <cellStyle name="Hipervínculo" xfId="54576" builtinId="8" hidden="1"/>
    <cellStyle name="Hipervínculo" xfId="54578" builtinId="8" hidden="1"/>
    <cellStyle name="Hipervínculo" xfId="54580" builtinId="8" hidden="1"/>
    <cellStyle name="Hipervínculo" xfId="54582" builtinId="8" hidden="1"/>
    <cellStyle name="Hipervínculo" xfId="54584" builtinId="8" hidden="1"/>
    <cellStyle name="Hipervínculo" xfId="54586" builtinId="8" hidden="1"/>
    <cellStyle name="Hipervínculo" xfId="54588" builtinId="8" hidden="1"/>
    <cellStyle name="Hipervínculo" xfId="54590" builtinId="8" hidden="1"/>
    <cellStyle name="Hipervínculo" xfId="54592" builtinId="8" hidden="1"/>
    <cellStyle name="Hipervínculo" xfId="54594" builtinId="8" hidden="1"/>
    <cellStyle name="Hipervínculo" xfId="54596" builtinId="8" hidden="1"/>
    <cellStyle name="Hipervínculo" xfId="54598" builtinId="8" hidden="1"/>
    <cellStyle name="Hipervínculo" xfId="54600" builtinId="8" hidden="1"/>
    <cellStyle name="Hipervínculo" xfId="54602" builtinId="8" hidden="1"/>
    <cellStyle name="Hipervínculo" xfId="54604" builtinId="8" hidden="1"/>
    <cellStyle name="Hipervínculo" xfId="54606" builtinId="8" hidden="1"/>
    <cellStyle name="Hipervínculo" xfId="54608" builtinId="8" hidden="1"/>
    <cellStyle name="Hipervínculo" xfId="54610" builtinId="8" hidden="1"/>
    <cellStyle name="Hipervínculo" xfId="54612" builtinId="8" hidden="1"/>
    <cellStyle name="Hipervínculo" xfId="54614" builtinId="8" hidden="1"/>
    <cellStyle name="Hipervínculo" xfId="54616" builtinId="8" hidden="1"/>
    <cellStyle name="Hipervínculo" xfId="54618" builtinId="8" hidden="1"/>
    <cellStyle name="Hipervínculo" xfId="54620" builtinId="8" hidden="1"/>
    <cellStyle name="Hipervínculo" xfId="54622" builtinId="8" hidden="1"/>
    <cellStyle name="Hipervínculo" xfId="54624" builtinId="8" hidden="1"/>
    <cellStyle name="Hipervínculo" xfId="54626" builtinId="8" hidden="1"/>
    <cellStyle name="Hipervínculo" xfId="54628" builtinId="8" hidden="1"/>
    <cellStyle name="Hipervínculo" xfId="54630" builtinId="8" hidden="1"/>
    <cellStyle name="Hipervínculo" xfId="54632" builtinId="8" hidden="1"/>
    <cellStyle name="Hipervínculo" xfId="54634" builtinId="8" hidden="1"/>
    <cellStyle name="Hipervínculo" xfId="54636" builtinId="8" hidden="1"/>
    <cellStyle name="Hipervínculo" xfId="54638" builtinId="8" hidden="1"/>
    <cellStyle name="Hipervínculo" xfId="54640" builtinId="8" hidden="1"/>
    <cellStyle name="Hipervínculo" xfId="54642" builtinId="8" hidden="1"/>
    <cellStyle name="Hipervínculo" xfId="54644" builtinId="8" hidden="1"/>
    <cellStyle name="Hipervínculo" xfId="54646" builtinId="8" hidden="1"/>
    <cellStyle name="Hipervínculo" xfId="54648" builtinId="8" hidden="1"/>
    <cellStyle name="Hipervínculo" xfId="54650" builtinId="8" hidden="1"/>
    <cellStyle name="Hipervínculo" xfId="54652" builtinId="8" hidden="1"/>
    <cellStyle name="Hipervínculo" xfId="54654" builtinId="8" hidden="1"/>
    <cellStyle name="Hipervínculo" xfId="54656" builtinId="8" hidden="1"/>
    <cellStyle name="Hipervínculo" xfId="54658" builtinId="8" hidden="1"/>
    <cellStyle name="Hipervínculo" xfId="54660" builtinId="8" hidden="1"/>
    <cellStyle name="Hipervínculo" xfId="54662" builtinId="8" hidden="1"/>
    <cellStyle name="Hipervínculo" xfId="54664" builtinId="8" hidden="1"/>
    <cellStyle name="Hipervínculo" xfId="54666" builtinId="8" hidden="1"/>
    <cellStyle name="Hipervínculo" xfId="54668" builtinId="8" hidden="1"/>
    <cellStyle name="Hipervínculo" xfId="54670" builtinId="8" hidden="1"/>
    <cellStyle name="Hipervínculo" xfId="54672" builtinId="8" hidden="1"/>
    <cellStyle name="Hipervínculo" xfId="54674" builtinId="8" hidden="1"/>
    <cellStyle name="Hipervínculo" xfId="54676" builtinId="8" hidden="1"/>
    <cellStyle name="Hipervínculo" xfId="54678" builtinId="8" hidden="1"/>
    <cellStyle name="Hipervínculo" xfId="54680" builtinId="8" hidden="1"/>
    <cellStyle name="Hipervínculo" xfId="54682" builtinId="8" hidden="1"/>
    <cellStyle name="Hipervínculo" xfId="54684" builtinId="8" hidden="1"/>
    <cellStyle name="Hipervínculo" xfId="54686" builtinId="8" hidden="1"/>
    <cellStyle name="Hipervínculo" xfId="54688" builtinId="8" hidden="1"/>
    <cellStyle name="Hipervínculo" xfId="54690" builtinId="8" hidden="1"/>
    <cellStyle name="Hipervínculo" xfId="54692" builtinId="8" hidden="1"/>
    <cellStyle name="Hipervínculo" xfId="54694" builtinId="8" hidden="1"/>
    <cellStyle name="Hipervínculo" xfId="54696" builtinId="8" hidden="1"/>
    <cellStyle name="Hipervínculo" xfId="54698" builtinId="8" hidden="1"/>
    <cellStyle name="Hipervínculo" xfId="54700" builtinId="8" hidden="1"/>
    <cellStyle name="Hipervínculo" xfId="54702" builtinId="8" hidden="1"/>
    <cellStyle name="Hipervínculo" xfId="54704" builtinId="8" hidden="1"/>
    <cellStyle name="Hipervínculo" xfId="54706" builtinId="8" hidden="1"/>
    <cellStyle name="Hipervínculo" xfId="54708" builtinId="8" hidden="1"/>
    <cellStyle name="Hipervínculo" xfId="54710" builtinId="8" hidden="1"/>
    <cellStyle name="Hipervínculo" xfId="54712" builtinId="8" hidden="1"/>
    <cellStyle name="Hipervínculo" xfId="54714" builtinId="8" hidden="1"/>
    <cellStyle name="Hipervínculo" xfId="54716" builtinId="8" hidden="1"/>
    <cellStyle name="Hipervínculo" xfId="54718" builtinId="8" hidden="1"/>
    <cellStyle name="Hipervínculo" xfId="54720" builtinId="8" hidden="1"/>
    <cellStyle name="Hipervínculo" xfId="54722" builtinId="8" hidden="1"/>
    <cellStyle name="Hipervínculo" xfId="54724" builtinId="8" hidden="1"/>
    <cellStyle name="Hipervínculo" xfId="54726" builtinId="8" hidden="1"/>
    <cellStyle name="Hipervínculo" xfId="54728" builtinId="8" hidden="1"/>
    <cellStyle name="Hipervínculo" xfId="54730" builtinId="8" hidden="1"/>
    <cellStyle name="Hipervínculo" xfId="54732" builtinId="8" hidden="1"/>
    <cellStyle name="Hipervínculo" xfId="54734" builtinId="8" hidden="1"/>
    <cellStyle name="Hipervínculo" xfId="54736" builtinId="8" hidden="1"/>
    <cellStyle name="Hipervínculo" xfId="54738" builtinId="8" hidden="1"/>
    <cellStyle name="Hipervínculo" xfId="54740" builtinId="8" hidden="1"/>
    <cellStyle name="Hipervínculo" xfId="54742" builtinId="8" hidden="1"/>
    <cellStyle name="Hipervínculo" xfId="54744" builtinId="8" hidden="1"/>
    <cellStyle name="Hipervínculo" xfId="54746" builtinId="8" hidden="1"/>
    <cellStyle name="Hipervínculo" xfId="54748" builtinId="8" hidden="1"/>
    <cellStyle name="Hipervínculo" xfId="54750" builtinId="8" hidden="1"/>
    <cellStyle name="Hipervínculo" xfId="54752" builtinId="8" hidden="1"/>
    <cellStyle name="Hipervínculo" xfId="54754" builtinId="8" hidden="1"/>
    <cellStyle name="Hipervínculo" xfId="54756" builtinId="8" hidden="1"/>
    <cellStyle name="Hipervínculo" xfId="54758" builtinId="8" hidden="1"/>
    <cellStyle name="Hipervínculo" xfId="54760" builtinId="8" hidden="1"/>
    <cellStyle name="Hipervínculo" xfId="54762" builtinId="8" hidden="1"/>
    <cellStyle name="Hipervínculo" xfId="54764" builtinId="8" hidden="1"/>
    <cellStyle name="Hipervínculo" xfId="54766" builtinId="8" hidden="1"/>
    <cellStyle name="Hipervínculo" xfId="54768" builtinId="8" hidden="1"/>
    <cellStyle name="Hipervínculo" xfId="54770" builtinId="8" hidden="1"/>
    <cellStyle name="Hipervínculo" xfId="54772" builtinId="8" hidden="1"/>
    <cellStyle name="Hipervínculo" xfId="54774" builtinId="8" hidden="1"/>
    <cellStyle name="Hipervínculo" xfId="54776" builtinId="8" hidden="1"/>
    <cellStyle name="Hipervínculo" xfId="54778" builtinId="8" hidden="1"/>
    <cellStyle name="Hipervínculo" xfId="54780" builtinId="8" hidden="1"/>
    <cellStyle name="Hipervínculo" xfId="54782" builtinId="8" hidden="1"/>
    <cellStyle name="Hipervínculo" xfId="54784" builtinId="8" hidden="1"/>
    <cellStyle name="Hipervínculo" xfId="54786" builtinId="8" hidden="1"/>
    <cellStyle name="Hipervínculo" xfId="54788" builtinId="8" hidden="1"/>
    <cellStyle name="Hipervínculo" xfId="54790" builtinId="8" hidden="1"/>
    <cellStyle name="Hipervínculo" xfId="54792" builtinId="8" hidden="1"/>
    <cellStyle name="Hipervínculo" xfId="54794" builtinId="8" hidden="1"/>
    <cellStyle name="Hipervínculo" xfId="54796" builtinId="8" hidden="1"/>
    <cellStyle name="Hipervínculo" xfId="54798" builtinId="8" hidden="1"/>
    <cellStyle name="Hipervínculo" xfId="54800" builtinId="8" hidden="1"/>
    <cellStyle name="Hipervínculo" xfId="54802" builtinId="8" hidden="1"/>
    <cellStyle name="Hipervínculo" xfId="54804" builtinId="8" hidden="1"/>
    <cellStyle name="Hipervínculo" xfId="54806" builtinId="8" hidden="1"/>
    <cellStyle name="Hipervínculo" xfId="54808" builtinId="8" hidden="1"/>
    <cellStyle name="Hipervínculo" xfId="54810" builtinId="8" hidden="1"/>
    <cellStyle name="Hipervínculo" xfId="54812" builtinId="8" hidden="1"/>
    <cellStyle name="Hipervínculo" xfId="54814" builtinId="8" hidden="1"/>
    <cellStyle name="Hipervínculo" xfId="54816" builtinId="8" hidden="1"/>
    <cellStyle name="Hipervínculo" xfId="54818" builtinId="8" hidden="1"/>
    <cellStyle name="Hipervínculo" xfId="54820" builtinId="8" hidden="1"/>
    <cellStyle name="Hipervínculo" xfId="54822" builtinId="8" hidden="1"/>
    <cellStyle name="Hipervínculo" xfId="54824" builtinId="8" hidden="1"/>
    <cellStyle name="Hipervínculo" xfId="54826" builtinId="8" hidden="1"/>
    <cellStyle name="Hipervínculo" xfId="54828" builtinId="8" hidden="1"/>
    <cellStyle name="Hipervínculo" xfId="54830" builtinId="8" hidden="1"/>
    <cellStyle name="Hipervínculo" xfId="54832" builtinId="8" hidden="1"/>
    <cellStyle name="Hipervínculo" xfId="54834" builtinId="8" hidden="1"/>
    <cellStyle name="Hipervínculo" xfId="54836" builtinId="8" hidden="1"/>
    <cellStyle name="Hipervínculo" xfId="54838" builtinId="8" hidden="1"/>
    <cellStyle name="Hipervínculo" xfId="54840" builtinId="8" hidden="1"/>
    <cellStyle name="Hipervínculo" xfId="54842" builtinId="8" hidden="1"/>
    <cellStyle name="Hipervínculo" xfId="54844" builtinId="8" hidden="1"/>
    <cellStyle name="Hipervínculo" xfId="54846" builtinId="8" hidden="1"/>
    <cellStyle name="Hipervínculo" xfId="54848" builtinId="8" hidden="1"/>
    <cellStyle name="Hipervínculo" xfId="54850" builtinId="8" hidden="1"/>
    <cellStyle name="Hipervínculo" xfId="54852" builtinId="8" hidden="1"/>
    <cellStyle name="Hipervínculo" xfId="54854" builtinId="8" hidden="1"/>
    <cellStyle name="Hipervínculo" xfId="54856" builtinId="8" hidden="1"/>
    <cellStyle name="Hipervínculo" xfId="54858" builtinId="8" hidden="1"/>
    <cellStyle name="Hipervínculo" xfId="54860" builtinId="8" hidden="1"/>
    <cellStyle name="Hipervínculo" xfId="54862" builtinId="8" hidden="1"/>
    <cellStyle name="Hipervínculo" xfId="54864" builtinId="8" hidden="1"/>
    <cellStyle name="Hipervínculo" xfId="54866" builtinId="8" hidden="1"/>
    <cellStyle name="Hipervínculo" xfId="54868" builtinId="8" hidden="1"/>
    <cellStyle name="Hipervínculo" xfId="54870" builtinId="8" hidden="1"/>
    <cellStyle name="Hipervínculo" xfId="54872" builtinId="8" hidden="1"/>
    <cellStyle name="Hipervínculo" xfId="54874" builtinId="8" hidden="1"/>
    <cellStyle name="Hipervínculo" xfId="54876" builtinId="8" hidden="1"/>
    <cellStyle name="Hipervínculo" xfId="54878" builtinId="8" hidden="1"/>
    <cellStyle name="Hipervínculo" xfId="54880" builtinId="8" hidden="1"/>
    <cellStyle name="Hipervínculo" xfId="54882" builtinId="8" hidden="1"/>
    <cellStyle name="Hipervínculo" xfId="54884" builtinId="8" hidden="1"/>
    <cellStyle name="Hipervínculo" xfId="54886" builtinId="8" hidden="1"/>
    <cellStyle name="Hipervínculo" xfId="54888" builtinId="8" hidden="1"/>
    <cellStyle name="Hipervínculo" xfId="54890" builtinId="8" hidden="1"/>
    <cellStyle name="Hipervínculo" xfId="54892" builtinId="8" hidden="1"/>
    <cellStyle name="Hipervínculo" xfId="54894" builtinId="8" hidden="1"/>
    <cellStyle name="Hipervínculo" xfId="54896" builtinId="8" hidden="1"/>
    <cellStyle name="Hipervínculo" xfId="54898" builtinId="8" hidden="1"/>
    <cellStyle name="Hipervínculo" xfId="54900" builtinId="8" hidden="1"/>
    <cellStyle name="Hipervínculo" xfId="54902" builtinId="8" hidden="1"/>
    <cellStyle name="Hipervínculo" xfId="54904" builtinId="8" hidden="1"/>
    <cellStyle name="Hipervínculo" xfId="54906" builtinId="8" hidden="1"/>
    <cellStyle name="Hipervínculo" xfId="54908" builtinId="8" hidden="1"/>
    <cellStyle name="Hipervínculo" xfId="54910" builtinId="8" hidden="1"/>
    <cellStyle name="Hipervínculo" xfId="54912" builtinId="8" hidden="1"/>
    <cellStyle name="Hipervínculo" xfId="54914" builtinId="8" hidden="1"/>
    <cellStyle name="Hipervínculo" xfId="54916" builtinId="8" hidden="1"/>
    <cellStyle name="Hipervínculo" xfId="54918" builtinId="8" hidden="1"/>
    <cellStyle name="Hipervínculo" xfId="54920" builtinId="8" hidden="1"/>
    <cellStyle name="Hipervínculo" xfId="54922" builtinId="8" hidden="1"/>
    <cellStyle name="Hipervínculo" xfId="54924" builtinId="8" hidden="1"/>
    <cellStyle name="Hipervínculo" xfId="54926" builtinId="8" hidden="1"/>
    <cellStyle name="Hipervínculo" xfId="54928" builtinId="8" hidden="1"/>
    <cellStyle name="Hipervínculo" xfId="54930" builtinId="8" hidden="1"/>
    <cellStyle name="Hipervínculo" xfId="54932" builtinId="8" hidden="1"/>
    <cellStyle name="Hipervínculo" xfId="54934" builtinId="8" hidden="1"/>
    <cellStyle name="Hipervínculo" xfId="54936" builtinId="8" hidden="1"/>
    <cellStyle name="Hipervínculo" xfId="54938" builtinId="8" hidden="1"/>
    <cellStyle name="Hipervínculo" xfId="54940" builtinId="8" hidden="1"/>
    <cellStyle name="Hipervínculo" xfId="54942" builtinId="8" hidden="1"/>
    <cellStyle name="Hipervínculo" xfId="54944" builtinId="8" hidden="1"/>
    <cellStyle name="Hipervínculo" xfId="54946" builtinId="8" hidden="1"/>
    <cellStyle name="Hipervínculo" xfId="54948" builtinId="8" hidden="1"/>
    <cellStyle name="Hipervínculo" xfId="54950" builtinId="8" hidden="1"/>
    <cellStyle name="Hipervínculo" xfId="54952" builtinId="8" hidden="1"/>
    <cellStyle name="Hipervínculo" xfId="54954" builtinId="8" hidden="1"/>
    <cellStyle name="Hipervínculo" xfId="54956" builtinId="8" hidden="1"/>
    <cellStyle name="Hipervínculo" xfId="54958" builtinId="8" hidden="1"/>
    <cellStyle name="Hipervínculo" xfId="54960" builtinId="8" hidden="1"/>
    <cellStyle name="Hipervínculo" xfId="54962" builtinId="8" hidden="1"/>
    <cellStyle name="Hipervínculo" xfId="54964" builtinId="8" hidden="1"/>
    <cellStyle name="Hipervínculo" xfId="54966" builtinId="8" hidden="1"/>
    <cellStyle name="Hipervínculo" xfId="54968" builtinId="8" hidden="1"/>
    <cellStyle name="Hipervínculo" xfId="54970" builtinId="8" hidden="1"/>
    <cellStyle name="Hipervínculo" xfId="54972" builtinId="8" hidden="1"/>
    <cellStyle name="Hipervínculo" xfId="54974" builtinId="8" hidden="1"/>
    <cellStyle name="Hipervínculo" xfId="54976" builtinId="8" hidden="1"/>
    <cellStyle name="Hipervínculo" xfId="54978" builtinId="8" hidden="1"/>
    <cellStyle name="Hipervínculo" xfId="54980" builtinId="8" hidden="1"/>
    <cellStyle name="Hipervínculo" xfId="54982" builtinId="8" hidden="1"/>
    <cellStyle name="Hipervínculo" xfId="54984" builtinId="8" hidden="1"/>
    <cellStyle name="Hipervínculo" xfId="54986" builtinId="8" hidden="1"/>
    <cellStyle name="Hipervínculo" xfId="54988" builtinId="8" hidden="1"/>
    <cellStyle name="Hipervínculo" xfId="54990" builtinId="8" hidden="1"/>
    <cellStyle name="Hipervínculo" xfId="54992" builtinId="8" hidden="1"/>
    <cellStyle name="Hipervínculo" xfId="54994" builtinId="8" hidden="1"/>
    <cellStyle name="Hipervínculo" xfId="54996" builtinId="8" hidden="1"/>
    <cellStyle name="Hipervínculo" xfId="54998" builtinId="8" hidden="1"/>
    <cellStyle name="Hipervínculo" xfId="55000" builtinId="8" hidden="1"/>
    <cellStyle name="Hipervínculo" xfId="55002" builtinId="8" hidden="1"/>
    <cellStyle name="Hipervínculo" xfId="55004" builtinId="8" hidden="1"/>
    <cellStyle name="Hipervínculo" xfId="55006" builtinId="8" hidden="1"/>
    <cellStyle name="Hipervínculo" xfId="55008" builtinId="8" hidden="1"/>
    <cellStyle name="Hipervínculo" xfId="55010" builtinId="8" hidden="1"/>
    <cellStyle name="Hipervínculo" xfId="55012" builtinId="8" hidden="1"/>
    <cellStyle name="Hipervínculo" xfId="55014" builtinId="8" hidden="1"/>
    <cellStyle name="Hipervínculo" xfId="55016" builtinId="8" hidden="1"/>
    <cellStyle name="Hipervínculo" xfId="55018" builtinId="8" hidden="1"/>
    <cellStyle name="Hipervínculo" xfId="55020" builtinId="8" hidden="1"/>
    <cellStyle name="Hipervínculo" xfId="55022" builtinId="8" hidden="1"/>
    <cellStyle name="Hipervínculo" xfId="55024" builtinId="8" hidden="1"/>
    <cellStyle name="Hipervínculo" xfId="55026" builtinId="8" hidden="1"/>
    <cellStyle name="Hipervínculo" xfId="55028" builtinId="8" hidden="1"/>
    <cellStyle name="Hipervínculo" xfId="55030" builtinId="8" hidden="1"/>
    <cellStyle name="Hipervínculo" xfId="55032" builtinId="8" hidden="1"/>
    <cellStyle name="Hipervínculo" xfId="55034" builtinId="8" hidden="1"/>
    <cellStyle name="Hipervínculo" xfId="55036" builtinId="8" hidden="1"/>
    <cellStyle name="Hipervínculo" xfId="55038" builtinId="8" hidden="1"/>
    <cellStyle name="Hipervínculo" xfId="55040" builtinId="8" hidden="1"/>
    <cellStyle name="Hipervínculo" xfId="55042" builtinId="8" hidden="1"/>
    <cellStyle name="Hipervínculo" xfId="55044" builtinId="8" hidden="1"/>
    <cellStyle name="Hipervínculo" xfId="55046" builtinId="8" hidden="1"/>
    <cellStyle name="Hipervínculo" xfId="55048" builtinId="8" hidden="1"/>
    <cellStyle name="Hipervínculo" xfId="55050" builtinId="8" hidden="1"/>
    <cellStyle name="Hipervínculo" xfId="55052" builtinId="8" hidden="1"/>
    <cellStyle name="Hipervínculo" xfId="55054" builtinId="8" hidden="1"/>
    <cellStyle name="Hipervínculo" xfId="55056" builtinId="8" hidden="1"/>
    <cellStyle name="Hipervínculo" xfId="55058" builtinId="8" hidden="1"/>
    <cellStyle name="Hipervínculo" xfId="55060" builtinId="8" hidden="1"/>
    <cellStyle name="Hipervínculo" xfId="55062" builtinId="8" hidden="1"/>
    <cellStyle name="Hipervínculo" xfId="55064" builtinId="8" hidden="1"/>
    <cellStyle name="Hipervínculo" xfId="55066" builtinId="8" hidden="1"/>
    <cellStyle name="Hipervínculo" xfId="55068" builtinId="8" hidden="1"/>
    <cellStyle name="Hipervínculo" xfId="55070" builtinId="8" hidden="1"/>
    <cellStyle name="Hipervínculo" xfId="55072" builtinId="8" hidden="1"/>
    <cellStyle name="Hipervínculo" xfId="55074" builtinId="8" hidden="1"/>
    <cellStyle name="Hipervínculo" xfId="55076" builtinId="8" hidden="1"/>
    <cellStyle name="Hipervínculo" xfId="55078" builtinId="8" hidden="1"/>
    <cellStyle name="Hipervínculo" xfId="55080" builtinId="8" hidden="1"/>
    <cellStyle name="Hipervínculo" xfId="55082" builtinId="8" hidden="1"/>
    <cellStyle name="Hipervínculo" xfId="55084" builtinId="8" hidden="1"/>
    <cellStyle name="Hipervínculo" xfId="55086" builtinId="8" hidden="1"/>
    <cellStyle name="Hipervínculo" xfId="55088" builtinId="8" hidden="1"/>
    <cellStyle name="Hipervínculo" xfId="55090" builtinId="8" hidden="1"/>
    <cellStyle name="Hipervínculo" xfId="55092" builtinId="8" hidden="1"/>
    <cellStyle name="Hipervínculo" xfId="55094" builtinId="8" hidden="1"/>
    <cellStyle name="Hipervínculo" xfId="55096" builtinId="8" hidden="1"/>
    <cellStyle name="Hipervínculo" xfId="55098" builtinId="8" hidden="1"/>
    <cellStyle name="Hipervínculo" xfId="55100" builtinId="8" hidden="1"/>
    <cellStyle name="Hipervínculo" xfId="55102" builtinId="8" hidden="1"/>
    <cellStyle name="Hipervínculo" xfId="55104" builtinId="8" hidden="1"/>
    <cellStyle name="Hipervínculo" xfId="55106" builtinId="8" hidden="1"/>
    <cellStyle name="Hipervínculo" xfId="55108" builtinId="8" hidden="1"/>
    <cellStyle name="Hipervínculo" xfId="55110" builtinId="8" hidden="1"/>
    <cellStyle name="Hipervínculo" xfId="55112" builtinId="8" hidden="1"/>
    <cellStyle name="Hipervínculo" xfId="55114" builtinId="8" hidden="1"/>
    <cellStyle name="Hipervínculo" xfId="55116" builtinId="8" hidden="1"/>
    <cellStyle name="Hipervínculo" xfId="55118" builtinId="8" hidden="1"/>
    <cellStyle name="Hipervínculo" xfId="55120" builtinId="8" hidden="1"/>
    <cellStyle name="Hipervínculo" xfId="55122" builtinId="8" hidden="1"/>
    <cellStyle name="Hipervínculo" xfId="55124" builtinId="8" hidden="1"/>
    <cellStyle name="Hipervínculo" xfId="55126" builtinId="8" hidden="1"/>
    <cellStyle name="Hipervínculo" xfId="55128" builtinId="8" hidden="1"/>
    <cellStyle name="Hipervínculo" xfId="55130" builtinId="8" hidden="1"/>
    <cellStyle name="Hipervínculo" xfId="55132" builtinId="8" hidden="1"/>
    <cellStyle name="Hipervínculo" xfId="55134" builtinId="8" hidden="1"/>
    <cellStyle name="Hipervínculo" xfId="55136" builtinId="8" hidden="1"/>
    <cellStyle name="Hipervínculo" xfId="55138" builtinId="8" hidden="1"/>
    <cellStyle name="Hipervínculo" xfId="55140" builtinId="8" hidden="1"/>
    <cellStyle name="Hipervínculo" xfId="55142" builtinId="8" hidden="1"/>
    <cellStyle name="Hipervínculo" xfId="55144" builtinId="8" hidden="1"/>
    <cellStyle name="Hipervínculo" xfId="55146" builtinId="8" hidden="1"/>
    <cellStyle name="Hipervínculo" xfId="55148" builtinId="8" hidden="1"/>
    <cellStyle name="Hipervínculo" xfId="55150" builtinId="8" hidden="1"/>
    <cellStyle name="Hipervínculo" xfId="55152" builtinId="8" hidden="1"/>
    <cellStyle name="Hipervínculo" xfId="55154" builtinId="8" hidden="1"/>
    <cellStyle name="Hipervínculo" xfId="55156" builtinId="8" hidden="1"/>
    <cellStyle name="Hipervínculo" xfId="55158" builtinId="8" hidden="1"/>
    <cellStyle name="Hipervínculo" xfId="55160" builtinId="8" hidden="1"/>
    <cellStyle name="Hipervínculo" xfId="55162" builtinId="8" hidden="1"/>
    <cellStyle name="Hipervínculo" xfId="55164" builtinId="8" hidden="1"/>
    <cellStyle name="Hipervínculo" xfId="55166" builtinId="8" hidden="1"/>
    <cellStyle name="Hipervínculo" xfId="55168" builtinId="8" hidden="1"/>
    <cellStyle name="Hipervínculo" xfId="55170" builtinId="8" hidden="1"/>
    <cellStyle name="Hipervínculo" xfId="55172" builtinId="8" hidden="1"/>
    <cellStyle name="Hipervínculo" xfId="55174" builtinId="8" hidden="1"/>
    <cellStyle name="Hipervínculo" xfId="55176" builtinId="8" hidden="1"/>
    <cellStyle name="Hipervínculo" xfId="55178" builtinId="8" hidden="1"/>
    <cellStyle name="Hipervínculo" xfId="55180" builtinId="8" hidden="1"/>
    <cellStyle name="Hipervínculo" xfId="55182" builtinId="8" hidden="1"/>
    <cellStyle name="Hipervínculo" xfId="55184" builtinId="8" hidden="1"/>
    <cellStyle name="Hipervínculo" xfId="55186" builtinId="8" hidden="1"/>
    <cellStyle name="Hipervínculo" xfId="55188" builtinId="8" hidden="1"/>
    <cellStyle name="Hipervínculo" xfId="55190" builtinId="8" hidden="1"/>
    <cellStyle name="Hipervínculo" xfId="55192" builtinId="8" hidden="1"/>
    <cellStyle name="Hipervínculo" xfId="55194" builtinId="8" hidden="1"/>
    <cellStyle name="Hipervínculo" xfId="55196" builtinId="8" hidden="1"/>
    <cellStyle name="Hipervínculo" xfId="55198" builtinId="8" hidden="1"/>
    <cellStyle name="Hipervínculo" xfId="55200" builtinId="8" hidden="1"/>
    <cellStyle name="Hipervínculo" xfId="55202" builtinId="8" hidden="1"/>
    <cellStyle name="Hipervínculo" xfId="55204" builtinId="8" hidden="1"/>
    <cellStyle name="Hipervínculo" xfId="55206" builtinId="8" hidden="1"/>
    <cellStyle name="Hipervínculo" xfId="55208" builtinId="8" hidden="1"/>
    <cellStyle name="Hipervínculo" xfId="55210" builtinId="8" hidden="1"/>
    <cellStyle name="Hipervínculo" xfId="55212" builtinId="8" hidden="1"/>
    <cellStyle name="Hipervínculo" xfId="55214" builtinId="8" hidden="1"/>
    <cellStyle name="Hipervínculo" xfId="55216" builtinId="8" hidden="1"/>
    <cellStyle name="Hipervínculo" xfId="55218" builtinId="8" hidden="1"/>
    <cellStyle name="Hipervínculo" xfId="55220" builtinId="8" hidden="1"/>
    <cellStyle name="Hipervínculo" xfId="55222" builtinId="8" hidden="1"/>
    <cellStyle name="Hipervínculo" xfId="55224" builtinId="8" hidden="1"/>
    <cellStyle name="Hipervínculo" xfId="55226" builtinId="8" hidden="1"/>
    <cellStyle name="Hipervínculo" xfId="55228" builtinId="8" hidden="1"/>
    <cellStyle name="Hipervínculo" xfId="55230" builtinId="8" hidden="1"/>
    <cellStyle name="Hipervínculo" xfId="55232" builtinId="8" hidden="1"/>
    <cellStyle name="Hipervínculo" xfId="55234" builtinId="8" hidden="1"/>
    <cellStyle name="Hipervínculo" xfId="55236" builtinId="8" hidden="1"/>
    <cellStyle name="Hipervínculo" xfId="55238" builtinId="8" hidden="1"/>
    <cellStyle name="Hipervínculo" xfId="55240" builtinId="8" hidden="1"/>
    <cellStyle name="Hipervínculo" xfId="55242" builtinId="8" hidden="1"/>
    <cellStyle name="Hipervínculo" xfId="55244" builtinId="8" hidden="1"/>
    <cellStyle name="Hipervínculo" xfId="55246" builtinId="8" hidden="1"/>
    <cellStyle name="Hipervínculo" xfId="55248" builtinId="8" hidden="1"/>
    <cellStyle name="Hipervínculo" xfId="55250" builtinId="8" hidden="1"/>
    <cellStyle name="Hipervínculo" xfId="55252" builtinId="8" hidden="1"/>
    <cellStyle name="Hipervínculo" xfId="55254" builtinId="8" hidden="1"/>
    <cellStyle name="Hipervínculo" xfId="55256" builtinId="8" hidden="1"/>
    <cellStyle name="Hipervínculo" xfId="55258" builtinId="8" hidden="1"/>
    <cellStyle name="Hipervínculo" xfId="55260" builtinId="8" hidden="1"/>
    <cellStyle name="Hipervínculo" xfId="55262" builtinId="8" hidden="1"/>
    <cellStyle name="Hipervínculo" xfId="55264" builtinId="8" hidden="1"/>
    <cellStyle name="Hipervínculo" xfId="55266" builtinId="8" hidden="1"/>
    <cellStyle name="Hipervínculo" xfId="55268" builtinId="8" hidden="1"/>
    <cellStyle name="Hipervínculo" xfId="55270" builtinId="8" hidden="1"/>
    <cellStyle name="Hipervínculo" xfId="55272" builtinId="8" hidden="1"/>
    <cellStyle name="Hipervínculo" xfId="55274" builtinId="8" hidden="1"/>
    <cellStyle name="Hipervínculo" xfId="55276" builtinId="8" hidden="1"/>
    <cellStyle name="Hipervínculo" xfId="55278" builtinId="8" hidden="1"/>
    <cellStyle name="Hipervínculo" xfId="55280" builtinId="8" hidden="1"/>
    <cellStyle name="Hipervínculo" xfId="55282" builtinId="8" hidden="1"/>
    <cellStyle name="Hipervínculo" xfId="55284" builtinId="8" hidden="1"/>
    <cellStyle name="Hipervínculo" xfId="55286" builtinId="8" hidden="1"/>
    <cellStyle name="Hipervínculo" xfId="55288" builtinId="8" hidden="1"/>
    <cellStyle name="Hipervínculo" xfId="55290" builtinId="8" hidden="1"/>
    <cellStyle name="Hipervínculo" xfId="55292" builtinId="8" hidden="1"/>
    <cellStyle name="Hipervínculo" xfId="55294" builtinId="8" hidden="1"/>
    <cellStyle name="Hipervínculo" xfId="55296" builtinId="8" hidden="1"/>
    <cellStyle name="Hipervínculo" xfId="55298" builtinId="8" hidden="1"/>
    <cellStyle name="Hipervínculo" xfId="55300" builtinId="8" hidden="1"/>
    <cellStyle name="Hipervínculo" xfId="55302" builtinId="8" hidden="1"/>
    <cellStyle name="Hipervínculo" xfId="55304" builtinId="8" hidden="1"/>
    <cellStyle name="Hipervínculo" xfId="55306" builtinId="8" hidden="1"/>
    <cellStyle name="Hipervínculo" xfId="55308" builtinId="8" hidden="1"/>
    <cellStyle name="Hipervínculo" xfId="55310" builtinId="8" hidden="1"/>
    <cellStyle name="Hipervínculo" xfId="55312" builtinId="8" hidden="1"/>
    <cellStyle name="Hipervínculo" xfId="55314" builtinId="8" hidden="1"/>
    <cellStyle name="Hipervínculo" xfId="55316" builtinId="8" hidden="1"/>
    <cellStyle name="Hipervínculo" xfId="55318" builtinId="8" hidden="1"/>
    <cellStyle name="Hipervínculo" xfId="55320" builtinId="8" hidden="1"/>
    <cellStyle name="Hipervínculo" xfId="55322" builtinId="8" hidden="1"/>
    <cellStyle name="Hipervínculo" xfId="55324" builtinId="8" hidden="1"/>
    <cellStyle name="Hipervínculo" xfId="55326" builtinId="8" hidden="1"/>
    <cellStyle name="Hipervínculo" xfId="55328" builtinId="8" hidden="1"/>
    <cellStyle name="Hipervínculo" xfId="55330" builtinId="8" hidden="1"/>
    <cellStyle name="Hipervínculo" xfId="55332" builtinId="8" hidden="1"/>
    <cellStyle name="Hipervínculo" xfId="55334" builtinId="8" hidden="1"/>
    <cellStyle name="Hipervínculo" xfId="55336" builtinId="8" hidden="1"/>
    <cellStyle name="Hipervínculo" xfId="55338" builtinId="8" hidden="1"/>
    <cellStyle name="Hipervínculo" xfId="55340" builtinId="8" hidden="1"/>
    <cellStyle name="Hipervínculo" xfId="55342" builtinId="8" hidden="1"/>
    <cellStyle name="Hipervínculo" xfId="55344" builtinId="8" hidden="1"/>
    <cellStyle name="Hipervínculo" xfId="55346" builtinId="8" hidden="1"/>
    <cellStyle name="Hipervínculo" xfId="55348" builtinId="8" hidden="1"/>
    <cellStyle name="Hipervínculo" xfId="55350" builtinId="8" hidden="1"/>
    <cellStyle name="Hipervínculo" xfId="55352" builtinId="8" hidden="1"/>
    <cellStyle name="Hipervínculo" xfId="55354" builtinId="8" hidden="1"/>
    <cellStyle name="Hipervínculo" xfId="55356" builtinId="8" hidden="1"/>
    <cellStyle name="Hipervínculo" xfId="55358" builtinId="8" hidden="1"/>
    <cellStyle name="Hipervínculo" xfId="55360" builtinId="8" hidden="1"/>
    <cellStyle name="Hipervínculo" xfId="55362" builtinId="8" hidden="1"/>
    <cellStyle name="Hipervínculo" xfId="55364" builtinId="8" hidden="1"/>
    <cellStyle name="Hipervínculo" xfId="55366" builtinId="8" hidden="1"/>
    <cellStyle name="Hipervínculo" xfId="55368" builtinId="8" hidden="1"/>
    <cellStyle name="Hipervínculo" xfId="55370" builtinId="8" hidden="1"/>
    <cellStyle name="Hipervínculo" xfId="55372" builtinId="8" hidden="1"/>
    <cellStyle name="Hipervínculo" xfId="55374" builtinId="8" hidden="1"/>
    <cellStyle name="Hipervínculo" xfId="55376" builtinId="8" hidden="1"/>
    <cellStyle name="Hipervínculo" xfId="55378" builtinId="8" hidden="1"/>
    <cellStyle name="Hipervínculo" xfId="55380" builtinId="8" hidden="1"/>
    <cellStyle name="Hipervínculo" xfId="55382" builtinId="8" hidden="1"/>
    <cellStyle name="Hipervínculo" xfId="55384" builtinId="8" hidden="1"/>
    <cellStyle name="Hipervínculo" xfId="55386" builtinId="8" hidden="1"/>
    <cellStyle name="Hipervínculo" xfId="55388" builtinId="8" hidden="1"/>
    <cellStyle name="Hipervínculo" xfId="55390" builtinId="8" hidden="1"/>
    <cellStyle name="Hipervínculo" xfId="55392" builtinId="8" hidden="1"/>
    <cellStyle name="Hipervínculo" xfId="55394" builtinId="8" hidden="1"/>
    <cellStyle name="Hipervínculo" xfId="55396" builtinId="8" hidden="1"/>
    <cellStyle name="Hipervínculo" xfId="55398" builtinId="8" hidden="1"/>
    <cellStyle name="Hipervínculo" xfId="55400" builtinId="8" hidden="1"/>
    <cellStyle name="Hipervínculo" xfId="55402" builtinId="8" hidden="1"/>
    <cellStyle name="Hipervínculo" xfId="55404" builtinId="8" hidden="1"/>
    <cellStyle name="Hipervínculo" xfId="55406" builtinId="8" hidden="1"/>
    <cellStyle name="Hipervínculo" xfId="55408" builtinId="8" hidden="1"/>
    <cellStyle name="Hipervínculo" xfId="55410" builtinId="8" hidden="1"/>
    <cellStyle name="Hipervínculo" xfId="55412" builtinId="8" hidden="1"/>
    <cellStyle name="Hipervínculo" xfId="55414" builtinId="8" hidden="1"/>
    <cellStyle name="Hipervínculo" xfId="55416" builtinId="8" hidden="1"/>
    <cellStyle name="Hipervínculo" xfId="55418" builtinId="8" hidden="1"/>
    <cellStyle name="Hipervínculo" xfId="55420" builtinId="8" hidden="1"/>
    <cellStyle name="Hipervínculo" xfId="55422" builtinId="8" hidden="1"/>
    <cellStyle name="Hipervínculo" xfId="55424" builtinId="8" hidden="1"/>
    <cellStyle name="Hipervínculo" xfId="55426" builtinId="8" hidden="1"/>
    <cellStyle name="Hipervínculo" xfId="55428" builtinId="8" hidden="1"/>
    <cellStyle name="Hipervínculo" xfId="55430" builtinId="8" hidden="1"/>
    <cellStyle name="Hipervínculo" xfId="55432" builtinId="8" hidden="1"/>
    <cellStyle name="Hipervínculo" xfId="55434" builtinId="8" hidden="1"/>
    <cellStyle name="Hipervínculo" xfId="55436" builtinId="8" hidden="1"/>
    <cellStyle name="Hipervínculo" xfId="55438" builtinId="8" hidden="1"/>
    <cellStyle name="Hipervínculo" xfId="55440" builtinId="8" hidden="1"/>
    <cellStyle name="Hipervínculo" xfId="55442" builtinId="8" hidden="1"/>
    <cellStyle name="Hipervínculo" xfId="55444" builtinId="8" hidden="1"/>
    <cellStyle name="Hipervínculo" xfId="55446" builtinId="8" hidden="1"/>
    <cellStyle name="Hipervínculo" xfId="55448" builtinId="8" hidden="1"/>
    <cellStyle name="Hipervínculo" xfId="55450" builtinId="8" hidden="1"/>
    <cellStyle name="Hipervínculo" xfId="55452" builtinId="8" hidden="1"/>
    <cellStyle name="Hipervínculo" xfId="55454" builtinId="8" hidden="1"/>
    <cellStyle name="Hipervínculo" xfId="55456" builtinId="8" hidden="1"/>
    <cellStyle name="Hipervínculo" xfId="55458" builtinId="8" hidden="1"/>
    <cellStyle name="Hipervínculo" xfId="55460" builtinId="8" hidden="1"/>
    <cellStyle name="Hipervínculo" xfId="55462" builtinId="8" hidden="1"/>
    <cellStyle name="Hipervínculo" xfId="55464" builtinId="8" hidden="1"/>
    <cellStyle name="Hipervínculo" xfId="55466" builtinId="8" hidden="1"/>
    <cellStyle name="Hipervínculo" xfId="55468" builtinId="8" hidden="1"/>
    <cellStyle name="Hipervínculo" xfId="55470" builtinId="8" hidden="1"/>
    <cellStyle name="Hipervínculo" xfId="55472" builtinId="8" hidden="1"/>
    <cellStyle name="Hipervínculo" xfId="55474" builtinId="8" hidden="1"/>
    <cellStyle name="Hipervínculo" xfId="55476" builtinId="8" hidden="1"/>
    <cellStyle name="Hipervínculo" xfId="55478" builtinId="8" hidden="1"/>
    <cellStyle name="Hipervínculo" xfId="55480" builtinId="8" hidden="1"/>
    <cellStyle name="Hipervínculo" xfId="55482" builtinId="8" hidden="1"/>
    <cellStyle name="Hipervínculo" xfId="55484" builtinId="8" hidden="1"/>
    <cellStyle name="Hipervínculo" xfId="55486" builtinId="8" hidden="1"/>
    <cellStyle name="Hipervínculo" xfId="55488" builtinId="8" hidden="1"/>
    <cellStyle name="Hipervínculo" xfId="55490" builtinId="8" hidden="1"/>
    <cellStyle name="Hipervínculo" xfId="55492" builtinId="8" hidden="1"/>
    <cellStyle name="Hipervínculo" xfId="55494" builtinId="8" hidden="1"/>
    <cellStyle name="Hipervínculo" xfId="55496" builtinId="8" hidden="1"/>
    <cellStyle name="Hipervínculo" xfId="55498" builtinId="8" hidden="1"/>
    <cellStyle name="Hipervínculo" xfId="55500" builtinId="8" hidden="1"/>
    <cellStyle name="Hipervínculo" xfId="55502" builtinId="8" hidden="1"/>
    <cellStyle name="Hipervínculo" xfId="55504" builtinId="8" hidden="1"/>
    <cellStyle name="Hipervínculo" xfId="55506" builtinId="8" hidden="1"/>
    <cellStyle name="Hipervínculo" xfId="55508" builtinId="8" hidden="1"/>
    <cellStyle name="Hipervínculo" xfId="55510" builtinId="8" hidden="1"/>
    <cellStyle name="Hipervínculo" xfId="55512" builtinId="8" hidden="1"/>
    <cellStyle name="Hipervínculo" xfId="55514" builtinId="8" hidden="1"/>
    <cellStyle name="Hipervínculo" xfId="55516" builtinId="8" hidden="1"/>
    <cellStyle name="Hipervínculo" xfId="55518" builtinId="8" hidden="1"/>
    <cellStyle name="Hipervínculo" xfId="55520" builtinId="8" hidden="1"/>
    <cellStyle name="Hipervínculo" xfId="55522" builtinId="8" hidden="1"/>
    <cellStyle name="Hipervínculo" xfId="55524" builtinId="8" hidden="1"/>
    <cellStyle name="Hipervínculo" xfId="55526" builtinId="8" hidden="1"/>
    <cellStyle name="Hipervínculo" xfId="55528" builtinId="8" hidden="1"/>
    <cellStyle name="Hipervínculo" xfId="55530" builtinId="8" hidden="1"/>
    <cellStyle name="Hipervínculo" xfId="55532" builtinId="8" hidden="1"/>
    <cellStyle name="Hipervínculo" xfId="55534" builtinId="8" hidden="1"/>
    <cellStyle name="Hipervínculo" xfId="55536" builtinId="8" hidden="1"/>
    <cellStyle name="Hipervínculo" xfId="55538" builtinId="8" hidden="1"/>
    <cellStyle name="Hipervínculo" xfId="55540" builtinId="8" hidden="1"/>
    <cellStyle name="Hipervínculo" xfId="55542" builtinId="8" hidden="1"/>
    <cellStyle name="Hipervínculo" xfId="55544" builtinId="8" hidden="1"/>
    <cellStyle name="Hipervínculo" xfId="55546" builtinId="8" hidden="1"/>
    <cellStyle name="Hipervínculo" xfId="55548" builtinId="8" hidden="1"/>
    <cellStyle name="Hipervínculo" xfId="55550" builtinId="8" hidden="1"/>
    <cellStyle name="Hipervínculo" xfId="55552" builtinId="8" hidden="1"/>
    <cellStyle name="Hipervínculo" xfId="55554" builtinId="8" hidden="1"/>
    <cellStyle name="Hipervínculo" xfId="55556" builtinId="8" hidden="1"/>
    <cellStyle name="Hipervínculo" xfId="55558" builtinId="8" hidden="1"/>
    <cellStyle name="Hipervínculo" xfId="55560" builtinId="8" hidden="1"/>
    <cellStyle name="Hipervínculo" xfId="55562" builtinId="8" hidden="1"/>
    <cellStyle name="Hipervínculo" xfId="55564" builtinId="8" hidden="1"/>
    <cellStyle name="Hipervínculo" xfId="55566" builtinId="8" hidden="1"/>
    <cellStyle name="Hipervínculo" xfId="55568" builtinId="8" hidden="1"/>
    <cellStyle name="Hipervínculo" xfId="55570" builtinId="8" hidden="1"/>
    <cellStyle name="Hipervínculo" xfId="55572" builtinId="8" hidden="1"/>
    <cellStyle name="Hipervínculo" xfId="55574" builtinId="8" hidden="1"/>
    <cellStyle name="Hipervínculo" xfId="55576" builtinId="8" hidden="1"/>
    <cellStyle name="Hipervínculo" xfId="55578" builtinId="8" hidden="1"/>
    <cellStyle name="Hipervínculo" xfId="55580" builtinId="8" hidden="1"/>
    <cellStyle name="Hipervínculo" xfId="55582" builtinId="8" hidden="1"/>
    <cellStyle name="Hipervínculo" xfId="55584" builtinId="8" hidden="1"/>
    <cellStyle name="Hipervínculo" xfId="55586" builtinId="8" hidden="1"/>
    <cellStyle name="Hipervínculo" xfId="55588" builtinId="8" hidden="1"/>
    <cellStyle name="Hipervínculo" xfId="55590" builtinId="8" hidden="1"/>
    <cellStyle name="Hipervínculo" xfId="55592" builtinId="8" hidden="1"/>
    <cellStyle name="Hipervínculo" xfId="55594" builtinId="8" hidden="1"/>
    <cellStyle name="Hipervínculo" xfId="55596" builtinId="8" hidden="1"/>
    <cellStyle name="Hipervínculo" xfId="55598" builtinId="8" hidden="1"/>
    <cellStyle name="Hipervínculo" xfId="55600" builtinId="8" hidden="1"/>
    <cellStyle name="Hipervínculo" xfId="55602" builtinId="8" hidden="1"/>
    <cellStyle name="Hipervínculo" xfId="55604" builtinId="8" hidden="1"/>
    <cellStyle name="Hipervínculo" xfId="55606" builtinId="8" hidden="1"/>
    <cellStyle name="Hipervínculo" xfId="55608" builtinId="8" hidden="1"/>
    <cellStyle name="Hipervínculo" xfId="55610" builtinId="8" hidden="1"/>
    <cellStyle name="Hipervínculo" xfId="55612" builtinId="8" hidden="1"/>
    <cellStyle name="Hipervínculo" xfId="55614" builtinId="8" hidden="1"/>
    <cellStyle name="Hipervínculo" xfId="55616" builtinId="8" hidden="1"/>
    <cellStyle name="Hipervínculo" xfId="55618" builtinId="8" hidden="1"/>
    <cellStyle name="Hipervínculo" xfId="55620" builtinId="8" hidden="1"/>
    <cellStyle name="Hipervínculo" xfId="55622" builtinId="8" hidden="1"/>
    <cellStyle name="Hipervínculo" xfId="55624" builtinId="8" hidden="1"/>
    <cellStyle name="Hipervínculo" xfId="55626" builtinId="8" hidden="1"/>
    <cellStyle name="Hipervínculo" xfId="55628" builtinId="8" hidden="1"/>
    <cellStyle name="Hipervínculo" xfId="55630" builtinId="8" hidden="1"/>
    <cellStyle name="Hipervínculo" xfId="55632" builtinId="8" hidden="1"/>
    <cellStyle name="Hipervínculo" xfId="55634" builtinId="8" hidden="1"/>
    <cellStyle name="Hipervínculo" xfId="55636" builtinId="8" hidden="1"/>
    <cellStyle name="Hipervínculo" xfId="55638" builtinId="8" hidden="1"/>
    <cellStyle name="Hipervínculo" xfId="55640" builtinId="8" hidden="1"/>
    <cellStyle name="Hipervínculo" xfId="55642" builtinId="8" hidden="1"/>
    <cellStyle name="Hipervínculo" xfId="55644" builtinId="8" hidden="1"/>
    <cellStyle name="Hipervínculo" xfId="55646" builtinId="8" hidden="1"/>
    <cellStyle name="Hipervínculo" xfId="55648" builtinId="8" hidden="1"/>
    <cellStyle name="Hipervínculo" xfId="55650" builtinId="8" hidden="1"/>
    <cellStyle name="Hipervínculo" xfId="55652" builtinId="8" hidden="1"/>
    <cellStyle name="Hipervínculo" xfId="55654" builtinId="8" hidden="1"/>
    <cellStyle name="Hipervínculo" xfId="55656" builtinId="8" hidden="1"/>
    <cellStyle name="Hipervínculo" xfId="55658" builtinId="8" hidden="1"/>
    <cellStyle name="Hipervínculo" xfId="55660" builtinId="8" hidden="1"/>
    <cellStyle name="Hipervínculo" xfId="55662" builtinId="8" hidden="1"/>
    <cellStyle name="Hipervínculo" xfId="55664" builtinId="8" hidden="1"/>
    <cellStyle name="Hipervínculo" xfId="55666" builtinId="8" hidden="1"/>
    <cellStyle name="Hipervínculo" xfId="55668" builtinId="8" hidden="1"/>
    <cellStyle name="Hipervínculo" xfId="55670" builtinId="8" hidden="1"/>
    <cellStyle name="Hipervínculo" xfId="55672" builtinId="8" hidden="1"/>
    <cellStyle name="Hipervínculo" xfId="55674" builtinId="8" hidden="1"/>
    <cellStyle name="Hipervínculo" xfId="55676" builtinId="8" hidden="1"/>
    <cellStyle name="Hipervínculo" xfId="55678" builtinId="8" hidden="1"/>
    <cellStyle name="Hipervínculo" xfId="55680" builtinId="8" hidden="1"/>
    <cellStyle name="Hipervínculo" xfId="55682" builtinId="8" hidden="1"/>
    <cellStyle name="Hipervínculo" xfId="55684" builtinId="8" hidden="1"/>
    <cellStyle name="Hipervínculo" xfId="55686" builtinId="8" hidden="1"/>
    <cellStyle name="Hipervínculo" xfId="55688" builtinId="8" hidden="1"/>
    <cellStyle name="Hipervínculo" xfId="55690" builtinId="8" hidden="1"/>
    <cellStyle name="Hipervínculo" xfId="55692" builtinId="8" hidden="1"/>
    <cellStyle name="Hipervínculo" xfId="55694" builtinId="8" hidden="1"/>
    <cellStyle name="Hipervínculo" xfId="55696" builtinId="8" hidden="1"/>
    <cellStyle name="Hipervínculo" xfId="55698" builtinId="8" hidden="1"/>
    <cellStyle name="Hipervínculo" xfId="55700" builtinId="8" hidden="1"/>
    <cellStyle name="Hipervínculo" xfId="55702" builtinId="8" hidden="1"/>
    <cellStyle name="Hipervínculo" xfId="55704" builtinId="8" hidden="1"/>
    <cellStyle name="Hipervínculo" xfId="55706" builtinId="8" hidden="1"/>
    <cellStyle name="Hipervínculo" xfId="55708" builtinId="8" hidden="1"/>
    <cellStyle name="Hipervínculo" xfId="55710" builtinId="8" hidden="1"/>
    <cellStyle name="Hipervínculo" xfId="55712" builtinId="8" hidden="1"/>
    <cellStyle name="Hipervínculo" xfId="55714" builtinId="8" hidden="1"/>
    <cellStyle name="Hipervínculo" xfId="55716" builtinId="8" hidden="1"/>
    <cellStyle name="Hipervínculo" xfId="55718" builtinId="8" hidden="1"/>
    <cellStyle name="Hipervínculo" xfId="55720" builtinId="8" hidden="1"/>
    <cellStyle name="Hipervínculo" xfId="55722" builtinId="8" hidden="1"/>
    <cellStyle name="Hipervínculo" xfId="55724" builtinId="8" hidden="1"/>
    <cellStyle name="Hipervínculo" xfId="55726" builtinId="8" hidden="1"/>
    <cellStyle name="Hipervínculo" xfId="55728" builtinId="8" hidden="1"/>
    <cellStyle name="Hipervínculo" xfId="55730" builtinId="8" hidden="1"/>
    <cellStyle name="Hipervínculo" xfId="55732" builtinId="8" hidden="1"/>
    <cellStyle name="Hipervínculo" xfId="55734" builtinId="8" hidden="1"/>
    <cellStyle name="Hipervínculo" xfId="55736" builtinId="8" hidden="1"/>
    <cellStyle name="Hipervínculo" xfId="55738" builtinId="8" hidden="1"/>
    <cellStyle name="Hipervínculo" xfId="55740" builtinId="8" hidden="1"/>
    <cellStyle name="Hipervínculo" xfId="55742" builtinId="8" hidden="1"/>
    <cellStyle name="Hipervínculo" xfId="55744" builtinId="8" hidden="1"/>
    <cellStyle name="Hipervínculo" xfId="55746" builtinId="8" hidden="1"/>
    <cellStyle name="Hipervínculo" xfId="55748" builtinId="8" hidden="1"/>
    <cellStyle name="Hipervínculo" xfId="55750" builtinId="8" hidden="1"/>
    <cellStyle name="Hipervínculo" xfId="55752" builtinId="8" hidden="1"/>
    <cellStyle name="Hipervínculo" xfId="55754" builtinId="8" hidden="1"/>
    <cellStyle name="Hipervínculo" xfId="55756" builtinId="8" hidden="1"/>
    <cellStyle name="Hipervínculo" xfId="55758" builtinId="8" hidden="1"/>
    <cellStyle name="Hipervínculo" xfId="55760" builtinId="8" hidden="1"/>
    <cellStyle name="Hipervínculo" xfId="55762" builtinId="8" hidden="1"/>
    <cellStyle name="Hipervínculo" xfId="55764" builtinId="8" hidden="1"/>
    <cellStyle name="Hipervínculo" xfId="55766" builtinId="8" hidden="1"/>
    <cellStyle name="Hipervínculo" xfId="55768" builtinId="8" hidden="1"/>
    <cellStyle name="Hipervínculo" xfId="55770" builtinId="8" hidden="1"/>
    <cellStyle name="Hipervínculo" xfId="55772" builtinId="8" hidden="1"/>
    <cellStyle name="Hipervínculo" xfId="55774" builtinId="8" hidden="1"/>
    <cellStyle name="Hipervínculo" xfId="55776" builtinId="8" hidden="1"/>
    <cellStyle name="Hipervínculo" xfId="55778" builtinId="8" hidden="1"/>
    <cellStyle name="Hipervínculo" xfId="55780" builtinId="8" hidden="1"/>
    <cellStyle name="Hipervínculo" xfId="55782" builtinId="8" hidden="1"/>
    <cellStyle name="Hipervínculo" xfId="55784" builtinId="8" hidden="1"/>
    <cellStyle name="Hipervínculo" xfId="55786" builtinId="8" hidden="1"/>
    <cellStyle name="Hipervínculo" xfId="55788" builtinId="8" hidden="1"/>
    <cellStyle name="Hipervínculo" xfId="55790" builtinId="8" hidden="1"/>
    <cellStyle name="Hipervínculo" xfId="55792" builtinId="8" hidden="1"/>
    <cellStyle name="Hipervínculo" xfId="55794" builtinId="8" hidden="1"/>
    <cellStyle name="Hipervínculo" xfId="55796" builtinId="8" hidden="1"/>
    <cellStyle name="Hipervínculo" xfId="55798" builtinId="8" hidden="1"/>
    <cellStyle name="Hipervínculo" xfId="55800" builtinId="8" hidden="1"/>
    <cellStyle name="Hipervínculo" xfId="55802" builtinId="8" hidden="1"/>
    <cellStyle name="Hipervínculo" xfId="55804" builtinId="8" hidden="1"/>
    <cellStyle name="Hipervínculo" xfId="55806" builtinId="8" hidden="1"/>
    <cellStyle name="Hipervínculo" xfId="55808" builtinId="8" hidden="1"/>
    <cellStyle name="Hipervínculo" xfId="55810" builtinId="8" hidden="1"/>
    <cellStyle name="Hipervínculo" xfId="55812" builtinId="8" hidden="1"/>
    <cellStyle name="Hipervínculo" xfId="55814" builtinId="8" hidden="1"/>
    <cellStyle name="Hipervínculo" xfId="55816" builtinId="8" hidden="1"/>
    <cellStyle name="Hipervínculo" xfId="55818" builtinId="8" hidden="1"/>
    <cellStyle name="Hipervínculo" xfId="55820" builtinId="8" hidden="1"/>
    <cellStyle name="Hipervínculo" xfId="55822" builtinId="8" hidden="1"/>
    <cellStyle name="Hipervínculo" xfId="55824" builtinId="8" hidden="1"/>
    <cellStyle name="Hipervínculo" xfId="55826" builtinId="8" hidden="1"/>
    <cellStyle name="Hipervínculo" xfId="55828" builtinId="8" hidden="1"/>
    <cellStyle name="Hipervínculo" xfId="55830" builtinId="8" hidden="1"/>
    <cellStyle name="Hipervínculo" xfId="55832" builtinId="8" hidden="1"/>
    <cellStyle name="Hipervínculo" xfId="55834" builtinId="8" hidden="1"/>
    <cellStyle name="Hipervínculo" xfId="55836" builtinId="8" hidden="1"/>
    <cellStyle name="Hipervínculo" xfId="55838" builtinId="8" hidden="1"/>
    <cellStyle name="Hipervínculo" xfId="55840" builtinId="8" hidden="1"/>
    <cellStyle name="Hipervínculo" xfId="55842" builtinId="8" hidden="1"/>
    <cellStyle name="Hipervínculo" xfId="55844" builtinId="8" hidden="1"/>
    <cellStyle name="Hipervínculo" xfId="55846" builtinId="8" hidden="1"/>
    <cellStyle name="Hipervínculo" xfId="55848" builtinId="8" hidden="1"/>
    <cellStyle name="Hipervínculo" xfId="55850" builtinId="8" hidden="1"/>
    <cellStyle name="Hipervínculo" xfId="55852" builtinId="8" hidden="1"/>
    <cellStyle name="Hipervínculo" xfId="55854" builtinId="8" hidden="1"/>
    <cellStyle name="Hipervínculo" xfId="55856" builtinId="8" hidden="1"/>
    <cellStyle name="Hipervínculo" xfId="55858" builtinId="8" hidden="1"/>
    <cellStyle name="Hipervínculo" xfId="55860" builtinId="8" hidden="1"/>
    <cellStyle name="Hipervínculo" xfId="55862" builtinId="8" hidden="1"/>
    <cellStyle name="Hipervínculo" xfId="55864" builtinId="8" hidden="1"/>
    <cellStyle name="Hipervínculo" xfId="55866" builtinId="8" hidden="1"/>
    <cellStyle name="Hipervínculo" xfId="55868" builtinId="8" hidden="1"/>
    <cellStyle name="Hipervínculo" xfId="55870" builtinId="8" hidden="1"/>
    <cellStyle name="Hipervínculo" xfId="55872" builtinId="8" hidden="1"/>
    <cellStyle name="Hipervínculo" xfId="55874" builtinId="8" hidden="1"/>
    <cellStyle name="Hipervínculo" xfId="55876" builtinId="8" hidden="1"/>
    <cellStyle name="Hipervínculo" xfId="55878" builtinId="8" hidden="1"/>
    <cellStyle name="Hipervínculo" xfId="55880" builtinId="8" hidden="1"/>
    <cellStyle name="Hipervínculo" xfId="55882" builtinId="8" hidden="1"/>
    <cellStyle name="Hipervínculo" xfId="55884" builtinId="8" hidden="1"/>
    <cellStyle name="Hipervínculo" xfId="55886" builtinId="8" hidden="1"/>
    <cellStyle name="Hipervínculo" xfId="55888" builtinId="8" hidden="1"/>
    <cellStyle name="Hipervínculo" xfId="55890" builtinId="8" hidden="1"/>
    <cellStyle name="Hipervínculo" xfId="55892" builtinId="8" hidden="1"/>
    <cellStyle name="Hipervínculo" xfId="55894" builtinId="8" hidden="1"/>
    <cellStyle name="Hipervínculo" xfId="55896" builtinId="8" hidden="1"/>
    <cellStyle name="Hipervínculo" xfId="55898" builtinId="8" hidden="1"/>
    <cellStyle name="Hipervínculo" xfId="55900" builtinId="8" hidden="1"/>
    <cellStyle name="Hipervínculo" xfId="55902" builtinId="8" hidden="1"/>
    <cellStyle name="Hipervínculo" xfId="55904" builtinId="8" hidden="1"/>
    <cellStyle name="Hipervínculo" xfId="55906" builtinId="8" hidden="1"/>
    <cellStyle name="Hipervínculo" xfId="55908" builtinId="8" hidden="1"/>
    <cellStyle name="Hipervínculo" xfId="55910" builtinId="8" hidden="1"/>
    <cellStyle name="Hipervínculo" xfId="55912" builtinId="8" hidden="1"/>
    <cellStyle name="Hipervínculo" xfId="55914" builtinId="8" hidden="1"/>
    <cellStyle name="Hipervínculo" xfId="55916" builtinId="8" hidden="1"/>
    <cellStyle name="Hipervínculo" xfId="55918" builtinId="8" hidden="1"/>
    <cellStyle name="Hipervínculo" xfId="55920" builtinId="8" hidden="1"/>
    <cellStyle name="Hipervínculo" xfId="55922" builtinId="8" hidden="1"/>
    <cellStyle name="Hipervínculo" xfId="55924" builtinId="8" hidden="1"/>
    <cellStyle name="Hipervínculo" xfId="55926" builtinId="8" hidden="1"/>
    <cellStyle name="Hipervínculo" xfId="55928" builtinId="8" hidden="1"/>
    <cellStyle name="Hipervínculo" xfId="55930" builtinId="8" hidden="1"/>
    <cellStyle name="Hipervínculo" xfId="55932" builtinId="8" hidden="1"/>
    <cellStyle name="Hipervínculo" xfId="55934" builtinId="8" hidden="1"/>
    <cellStyle name="Hipervínculo" xfId="55936" builtinId="8" hidden="1"/>
    <cellStyle name="Hipervínculo" xfId="55938" builtinId="8" hidden="1"/>
    <cellStyle name="Hipervínculo" xfId="55940" builtinId="8" hidden="1"/>
    <cellStyle name="Hipervínculo" xfId="55942" builtinId="8" hidden="1"/>
    <cellStyle name="Hipervínculo" xfId="55944" builtinId="8" hidden="1"/>
    <cellStyle name="Hipervínculo" xfId="55946" builtinId="8" hidden="1"/>
    <cellStyle name="Hipervínculo" xfId="55948" builtinId="8" hidden="1"/>
    <cellStyle name="Hipervínculo" xfId="55950" builtinId="8" hidden="1"/>
    <cellStyle name="Hipervínculo" xfId="55952" builtinId="8" hidden="1"/>
    <cellStyle name="Hipervínculo" xfId="55954" builtinId="8" hidden="1"/>
    <cellStyle name="Hipervínculo" xfId="55956" builtinId="8" hidden="1"/>
    <cellStyle name="Hipervínculo" xfId="55958" builtinId="8" hidden="1"/>
    <cellStyle name="Hipervínculo" xfId="55960" builtinId="8" hidden="1"/>
    <cellStyle name="Hipervínculo" xfId="55962" builtinId="8" hidden="1"/>
    <cellStyle name="Hipervínculo" xfId="55964" builtinId="8" hidden="1"/>
    <cellStyle name="Hipervínculo" xfId="55966" builtinId="8" hidden="1"/>
    <cellStyle name="Hipervínculo" xfId="55968" builtinId="8" hidden="1"/>
    <cellStyle name="Hipervínculo" xfId="55970" builtinId="8" hidden="1"/>
    <cellStyle name="Hipervínculo" xfId="55972" builtinId="8" hidden="1"/>
    <cellStyle name="Hipervínculo" xfId="55974" builtinId="8" hidden="1"/>
    <cellStyle name="Hipervínculo" xfId="55976" builtinId="8" hidden="1"/>
    <cellStyle name="Hipervínculo" xfId="55978" builtinId="8" hidden="1"/>
    <cellStyle name="Hipervínculo" xfId="55980" builtinId="8" hidden="1"/>
    <cellStyle name="Hipervínculo" xfId="55982" builtinId="8" hidden="1"/>
    <cellStyle name="Hipervínculo" xfId="55984" builtinId="8" hidden="1"/>
    <cellStyle name="Hipervínculo" xfId="55986" builtinId="8" hidden="1"/>
    <cellStyle name="Hipervínculo" xfId="55988" builtinId="8" hidden="1"/>
    <cellStyle name="Hipervínculo" xfId="55990" builtinId="8" hidden="1"/>
    <cellStyle name="Hipervínculo" xfId="55992" builtinId="8" hidden="1"/>
    <cellStyle name="Hipervínculo" xfId="55994" builtinId="8" hidden="1"/>
    <cellStyle name="Hipervínculo" xfId="55996" builtinId="8" hidden="1"/>
    <cellStyle name="Hipervínculo" xfId="55998" builtinId="8" hidden="1"/>
    <cellStyle name="Hipervínculo" xfId="56000" builtinId="8" hidden="1"/>
    <cellStyle name="Hipervínculo" xfId="56002" builtinId="8" hidden="1"/>
    <cellStyle name="Hipervínculo" xfId="56004" builtinId="8" hidden="1"/>
    <cellStyle name="Hipervínculo" xfId="56006" builtinId="8" hidden="1"/>
    <cellStyle name="Hipervínculo" xfId="56008" builtinId="8" hidden="1"/>
    <cellStyle name="Hipervínculo" xfId="56010" builtinId="8" hidden="1"/>
    <cellStyle name="Hipervínculo" xfId="56012" builtinId="8" hidden="1"/>
    <cellStyle name="Hipervínculo" xfId="56014" builtinId="8" hidden="1"/>
    <cellStyle name="Hipervínculo" xfId="56016" builtinId="8" hidden="1"/>
    <cellStyle name="Hipervínculo" xfId="56018" builtinId="8" hidden="1"/>
    <cellStyle name="Hipervínculo" xfId="56020" builtinId="8" hidden="1"/>
    <cellStyle name="Hipervínculo" xfId="56022" builtinId="8" hidden="1"/>
    <cellStyle name="Hipervínculo" xfId="56024" builtinId="8" hidden="1"/>
    <cellStyle name="Hipervínculo" xfId="56026" builtinId="8" hidden="1"/>
    <cellStyle name="Hipervínculo" xfId="56028" builtinId="8" hidden="1"/>
    <cellStyle name="Hipervínculo" xfId="56030" builtinId="8" hidden="1"/>
    <cellStyle name="Hipervínculo" xfId="56032" builtinId="8" hidden="1"/>
    <cellStyle name="Hipervínculo" xfId="56034" builtinId="8" hidden="1"/>
    <cellStyle name="Hipervínculo" xfId="56036" builtinId="8" hidden="1"/>
    <cellStyle name="Hipervínculo" xfId="56038" builtinId="8" hidden="1"/>
    <cellStyle name="Hipervínculo" xfId="56040" builtinId="8" hidden="1"/>
    <cellStyle name="Hipervínculo" xfId="56042" builtinId="8" hidden="1"/>
    <cellStyle name="Hipervínculo" xfId="56044" builtinId="8" hidden="1"/>
    <cellStyle name="Hipervínculo" xfId="56046" builtinId="8" hidden="1"/>
    <cellStyle name="Hipervínculo" xfId="56048" builtinId="8" hidden="1"/>
    <cellStyle name="Hipervínculo" xfId="56050" builtinId="8" hidden="1"/>
    <cellStyle name="Hipervínculo" xfId="56052" builtinId="8" hidden="1"/>
    <cellStyle name="Hipervínculo" xfId="56054" builtinId="8" hidden="1"/>
    <cellStyle name="Hipervínculo" xfId="56056" builtinId="8" hidden="1"/>
    <cellStyle name="Hipervínculo" xfId="56058" builtinId="8" hidden="1"/>
    <cellStyle name="Hipervínculo" xfId="56060" builtinId="8" hidden="1"/>
    <cellStyle name="Hipervínculo" xfId="56062" builtinId="8" hidden="1"/>
    <cellStyle name="Hipervínculo" xfId="56064" builtinId="8" hidden="1"/>
    <cellStyle name="Hipervínculo" xfId="56066" builtinId="8" hidden="1"/>
    <cellStyle name="Hipervínculo" xfId="56068" builtinId="8" hidden="1"/>
    <cellStyle name="Hipervínculo" xfId="56070" builtinId="8" hidden="1"/>
    <cellStyle name="Hipervínculo" xfId="56072" builtinId="8" hidden="1"/>
    <cellStyle name="Hipervínculo" xfId="56074" builtinId="8" hidden="1"/>
    <cellStyle name="Hipervínculo" xfId="56076" builtinId="8" hidden="1"/>
    <cellStyle name="Hipervínculo" xfId="56078" builtinId="8" hidden="1"/>
    <cellStyle name="Hipervínculo" xfId="56080" builtinId="8" hidden="1"/>
    <cellStyle name="Hipervínculo" xfId="56082" builtinId="8" hidden="1"/>
    <cellStyle name="Hipervínculo" xfId="56084" builtinId="8" hidden="1"/>
    <cellStyle name="Hipervínculo" xfId="56086" builtinId="8" hidden="1"/>
    <cellStyle name="Hipervínculo" xfId="56088" builtinId="8" hidden="1"/>
    <cellStyle name="Hipervínculo" xfId="56090" builtinId="8" hidden="1"/>
    <cellStyle name="Hipervínculo" xfId="56092" builtinId="8" hidden="1"/>
    <cellStyle name="Hipervínculo" xfId="56094" builtinId="8" hidden="1"/>
    <cellStyle name="Hipervínculo" xfId="56096" builtinId="8" hidden="1"/>
    <cellStyle name="Hipervínculo" xfId="56098" builtinId="8" hidden="1"/>
    <cellStyle name="Hipervínculo" xfId="56100" builtinId="8" hidden="1"/>
    <cellStyle name="Hipervínculo" xfId="56102" builtinId="8" hidden="1"/>
    <cellStyle name="Hipervínculo" xfId="56104" builtinId="8" hidden="1"/>
    <cellStyle name="Hipervínculo" xfId="56106" builtinId="8" hidden="1"/>
    <cellStyle name="Hipervínculo" xfId="56108" builtinId="8" hidden="1"/>
    <cellStyle name="Hipervínculo" xfId="56110" builtinId="8" hidden="1"/>
    <cellStyle name="Hipervínculo" xfId="56112" builtinId="8" hidden="1"/>
    <cellStyle name="Hipervínculo" xfId="56114" builtinId="8" hidden="1"/>
    <cellStyle name="Hipervínculo" xfId="56116" builtinId="8" hidden="1"/>
    <cellStyle name="Hipervínculo" xfId="56118" builtinId="8" hidden="1"/>
    <cellStyle name="Hipervínculo" xfId="56120" builtinId="8" hidden="1"/>
    <cellStyle name="Hipervínculo" xfId="56122" builtinId="8" hidden="1"/>
    <cellStyle name="Hipervínculo" xfId="56124" builtinId="8" hidden="1"/>
    <cellStyle name="Hipervínculo" xfId="56126" builtinId="8" hidden="1"/>
    <cellStyle name="Hipervínculo" xfId="56128" builtinId="8" hidden="1"/>
    <cellStyle name="Hipervínculo" xfId="56130" builtinId="8" hidden="1"/>
    <cellStyle name="Hipervínculo" xfId="56132" builtinId="8" hidden="1"/>
    <cellStyle name="Hipervínculo" xfId="56134" builtinId="8" hidden="1"/>
    <cellStyle name="Hipervínculo" xfId="56136" builtinId="8" hidden="1"/>
    <cellStyle name="Hipervínculo" xfId="56138" builtinId="8" hidden="1"/>
    <cellStyle name="Hipervínculo" xfId="56140" builtinId="8" hidden="1"/>
    <cellStyle name="Hipervínculo" xfId="56142" builtinId="8" hidden="1"/>
    <cellStyle name="Hipervínculo" xfId="56144" builtinId="8" hidden="1"/>
    <cellStyle name="Hipervínculo" xfId="56146" builtinId="8" hidden="1"/>
    <cellStyle name="Hipervínculo" xfId="56148" builtinId="8" hidden="1"/>
    <cellStyle name="Hipervínculo" xfId="56150" builtinId="8" hidden="1"/>
    <cellStyle name="Hipervínculo" xfId="56152" builtinId="8" hidden="1"/>
    <cellStyle name="Hipervínculo" xfId="56154" builtinId="8" hidden="1"/>
    <cellStyle name="Hipervínculo" xfId="56156" builtinId="8" hidden="1"/>
    <cellStyle name="Hipervínculo" xfId="56158" builtinId="8" hidden="1"/>
    <cellStyle name="Hipervínculo" xfId="56160" builtinId="8" hidden="1"/>
    <cellStyle name="Hipervínculo" xfId="56162" builtinId="8" hidden="1"/>
    <cellStyle name="Hipervínculo" xfId="56164" builtinId="8" hidden="1"/>
    <cellStyle name="Hipervínculo" xfId="56166" builtinId="8" hidden="1"/>
    <cellStyle name="Hipervínculo" xfId="56168" builtinId="8" hidden="1"/>
    <cellStyle name="Hipervínculo" xfId="56170" builtinId="8" hidden="1"/>
    <cellStyle name="Hipervínculo" xfId="56172" builtinId="8" hidden="1"/>
    <cellStyle name="Hipervínculo" xfId="56174" builtinId="8" hidden="1"/>
    <cellStyle name="Hipervínculo" xfId="56176" builtinId="8" hidden="1"/>
    <cellStyle name="Hipervínculo" xfId="56178" builtinId="8" hidden="1"/>
    <cellStyle name="Hipervínculo" xfId="56180" builtinId="8" hidden="1"/>
    <cellStyle name="Hipervínculo" xfId="56182" builtinId="8" hidden="1"/>
    <cellStyle name="Hipervínculo" xfId="56184" builtinId="8" hidden="1"/>
    <cellStyle name="Hipervínculo" xfId="56186" builtinId="8" hidden="1"/>
    <cellStyle name="Hipervínculo" xfId="56188" builtinId="8" hidden="1"/>
    <cellStyle name="Hipervínculo" xfId="56190" builtinId="8" hidden="1"/>
    <cellStyle name="Hipervínculo" xfId="56192" builtinId="8" hidden="1"/>
    <cellStyle name="Hipervínculo" xfId="56194" builtinId="8" hidden="1"/>
    <cellStyle name="Hipervínculo" xfId="56196" builtinId="8" hidden="1"/>
    <cellStyle name="Hipervínculo" xfId="56198" builtinId="8" hidden="1"/>
    <cellStyle name="Hipervínculo" xfId="56200" builtinId="8" hidden="1"/>
    <cellStyle name="Hipervínculo" xfId="56202" builtinId="8" hidden="1"/>
    <cellStyle name="Hipervínculo" xfId="56204" builtinId="8" hidden="1"/>
    <cellStyle name="Hipervínculo" xfId="56206" builtinId="8" hidden="1"/>
    <cellStyle name="Hipervínculo" xfId="56208" builtinId="8" hidden="1"/>
    <cellStyle name="Hipervínculo" xfId="56210" builtinId="8" hidden="1"/>
    <cellStyle name="Hipervínculo" xfId="56212" builtinId="8" hidden="1"/>
    <cellStyle name="Hipervínculo" xfId="56214" builtinId="8" hidden="1"/>
    <cellStyle name="Hipervínculo" xfId="56216" builtinId="8" hidden="1"/>
    <cellStyle name="Hipervínculo" xfId="56218" builtinId="8" hidden="1"/>
    <cellStyle name="Hipervínculo" xfId="56220" builtinId="8" hidden="1"/>
    <cellStyle name="Hipervínculo" xfId="56222" builtinId="8" hidden="1"/>
    <cellStyle name="Hipervínculo" xfId="56224" builtinId="8" hidden="1"/>
    <cellStyle name="Hipervínculo" xfId="56226" builtinId="8" hidden="1"/>
    <cellStyle name="Hipervínculo" xfId="56228" builtinId="8" hidden="1"/>
    <cellStyle name="Hipervínculo" xfId="56230" builtinId="8" hidden="1"/>
    <cellStyle name="Hipervínculo" xfId="56232" builtinId="8" hidden="1"/>
    <cellStyle name="Hipervínculo" xfId="56234" builtinId="8" hidden="1"/>
    <cellStyle name="Hipervínculo" xfId="56236" builtinId="8" hidden="1"/>
    <cellStyle name="Hipervínculo" xfId="56238" builtinId="8" hidden="1"/>
    <cellStyle name="Hipervínculo" xfId="56240" builtinId="8" hidden="1"/>
    <cellStyle name="Hipervínculo" xfId="56242" builtinId="8" hidden="1"/>
    <cellStyle name="Hipervínculo" xfId="56244" builtinId="8" hidden="1"/>
    <cellStyle name="Hipervínculo" xfId="56246" builtinId="8" hidden="1"/>
    <cellStyle name="Hipervínculo" xfId="56248" builtinId="8" hidden="1"/>
    <cellStyle name="Hipervínculo" xfId="56250" builtinId="8" hidden="1"/>
    <cellStyle name="Hipervínculo" xfId="56252" builtinId="8" hidden="1"/>
    <cellStyle name="Hipervínculo" xfId="56254" builtinId="8" hidden="1"/>
    <cellStyle name="Hipervínculo" xfId="56256" builtinId="8" hidden="1"/>
    <cellStyle name="Hipervínculo" xfId="56258" builtinId="8" hidden="1"/>
    <cellStyle name="Hipervínculo" xfId="56260" builtinId="8" hidden="1"/>
    <cellStyle name="Hipervínculo" xfId="56262" builtinId="8" hidden="1"/>
    <cellStyle name="Hipervínculo" xfId="56264" builtinId="8" hidden="1"/>
    <cellStyle name="Hipervínculo" xfId="56266" builtinId="8" hidden="1"/>
    <cellStyle name="Hipervínculo" xfId="56268" builtinId="8" hidden="1"/>
    <cellStyle name="Hipervínculo" xfId="56270" builtinId="8" hidden="1"/>
    <cellStyle name="Hipervínculo" xfId="56272" builtinId="8" hidden="1"/>
    <cellStyle name="Hipervínculo" xfId="56274" builtinId="8" hidden="1"/>
    <cellStyle name="Hipervínculo" xfId="56276" builtinId="8" hidden="1"/>
    <cellStyle name="Hipervínculo" xfId="56278" builtinId="8" hidden="1"/>
    <cellStyle name="Hipervínculo" xfId="56280" builtinId="8" hidden="1"/>
    <cellStyle name="Hipervínculo" xfId="56282" builtinId="8" hidden="1"/>
    <cellStyle name="Hipervínculo" xfId="56284" builtinId="8" hidden="1"/>
    <cellStyle name="Hipervínculo" xfId="56286" builtinId="8" hidden="1"/>
    <cellStyle name="Hipervínculo" xfId="56288" builtinId="8" hidden="1"/>
    <cellStyle name="Hipervínculo" xfId="56290" builtinId="8" hidden="1"/>
    <cellStyle name="Hipervínculo" xfId="56292" builtinId="8" hidden="1"/>
    <cellStyle name="Hipervínculo" xfId="56294" builtinId="8" hidden="1"/>
    <cellStyle name="Hipervínculo" xfId="56296" builtinId="8" hidden="1"/>
    <cellStyle name="Hipervínculo" xfId="56298" builtinId="8" hidden="1"/>
    <cellStyle name="Hipervínculo" xfId="56300" builtinId="8" hidden="1"/>
    <cellStyle name="Hipervínculo" xfId="56302" builtinId="8" hidden="1"/>
    <cellStyle name="Hipervínculo" xfId="56304" builtinId="8" hidden="1"/>
    <cellStyle name="Hipervínculo" xfId="56306" builtinId="8" hidden="1"/>
    <cellStyle name="Hipervínculo" xfId="56308" builtinId="8" hidden="1"/>
    <cellStyle name="Hipervínculo" xfId="56310" builtinId="8" hidden="1"/>
    <cellStyle name="Hipervínculo" xfId="56312" builtinId="8" hidden="1"/>
    <cellStyle name="Hipervínculo" xfId="56314" builtinId="8" hidden="1"/>
    <cellStyle name="Hipervínculo" xfId="56316" builtinId="8" hidden="1"/>
    <cellStyle name="Hipervínculo" xfId="56318" builtinId="8" hidden="1"/>
    <cellStyle name="Hipervínculo" xfId="56320" builtinId="8" hidden="1"/>
    <cellStyle name="Hipervínculo" xfId="56322" builtinId="8" hidden="1"/>
    <cellStyle name="Hipervínculo" xfId="56324" builtinId="8" hidden="1"/>
    <cellStyle name="Hipervínculo" xfId="56326" builtinId="8" hidden="1"/>
    <cellStyle name="Hipervínculo" xfId="56328" builtinId="8" hidden="1"/>
    <cellStyle name="Hipervínculo" xfId="56330" builtinId="8" hidden="1"/>
    <cellStyle name="Hipervínculo" xfId="56332" builtinId="8" hidden="1"/>
    <cellStyle name="Hipervínculo" xfId="56334" builtinId="8" hidden="1"/>
    <cellStyle name="Hipervínculo" xfId="56336" builtinId="8" hidden="1"/>
    <cellStyle name="Hipervínculo" xfId="56338" builtinId="8" hidden="1"/>
    <cellStyle name="Hipervínculo" xfId="56340" builtinId="8" hidden="1"/>
    <cellStyle name="Hipervínculo" xfId="56342" builtinId="8" hidden="1"/>
    <cellStyle name="Hipervínculo" xfId="56344" builtinId="8" hidden="1"/>
    <cellStyle name="Hipervínculo" xfId="56346" builtinId="8" hidden="1"/>
    <cellStyle name="Hipervínculo" xfId="56348" builtinId="8" hidden="1"/>
    <cellStyle name="Hipervínculo" xfId="56350" builtinId="8" hidden="1"/>
    <cellStyle name="Hipervínculo" xfId="56352" builtinId="8" hidden="1"/>
    <cellStyle name="Hipervínculo" xfId="56354" builtinId="8" hidden="1"/>
    <cellStyle name="Hipervínculo" xfId="56356" builtinId="8" hidden="1"/>
    <cellStyle name="Hipervínculo" xfId="56358" builtinId="8" hidden="1"/>
    <cellStyle name="Hipervínculo" xfId="56360" builtinId="8" hidden="1"/>
    <cellStyle name="Hipervínculo" xfId="56362" builtinId="8" hidden="1"/>
    <cellStyle name="Hipervínculo" xfId="56364" builtinId="8" hidden="1"/>
    <cellStyle name="Hipervínculo" xfId="56366" builtinId="8" hidden="1"/>
    <cellStyle name="Hipervínculo" xfId="56368" builtinId="8" hidden="1"/>
    <cellStyle name="Hipervínculo" xfId="56370" builtinId="8" hidden="1"/>
    <cellStyle name="Hipervínculo" xfId="56372" builtinId="8" hidden="1"/>
    <cellStyle name="Hipervínculo" xfId="56374" builtinId="8" hidden="1"/>
    <cellStyle name="Hipervínculo" xfId="56376" builtinId="8" hidden="1"/>
    <cellStyle name="Hipervínculo" xfId="56378" builtinId="8" hidden="1"/>
    <cellStyle name="Hipervínculo" xfId="56380" builtinId="8" hidden="1"/>
    <cellStyle name="Hipervínculo" xfId="56382" builtinId="8" hidden="1"/>
    <cellStyle name="Hipervínculo" xfId="56384" builtinId="8" hidden="1"/>
    <cellStyle name="Hipervínculo" xfId="56386" builtinId="8" hidden="1"/>
    <cellStyle name="Hipervínculo" xfId="56388" builtinId="8" hidden="1"/>
    <cellStyle name="Hipervínculo" xfId="56390" builtinId="8" hidden="1"/>
    <cellStyle name="Hipervínculo" xfId="56392" builtinId="8" hidden="1"/>
    <cellStyle name="Hipervínculo" xfId="56394" builtinId="8" hidden="1"/>
    <cellStyle name="Hipervínculo" xfId="56396" builtinId="8" hidden="1"/>
    <cellStyle name="Hipervínculo" xfId="56398" builtinId="8" hidden="1"/>
    <cellStyle name="Hipervínculo" xfId="56400" builtinId="8" hidden="1"/>
    <cellStyle name="Hipervínculo" xfId="56402" builtinId="8" hidden="1"/>
    <cellStyle name="Hipervínculo" xfId="56404" builtinId="8" hidden="1"/>
    <cellStyle name="Hipervínculo" xfId="56406" builtinId="8" hidden="1"/>
    <cellStyle name="Hipervínculo" xfId="56408" builtinId="8" hidden="1"/>
    <cellStyle name="Hipervínculo" xfId="56410" builtinId="8" hidden="1"/>
    <cellStyle name="Hipervínculo" xfId="56412" builtinId="8" hidden="1"/>
    <cellStyle name="Hipervínculo" xfId="56414" builtinId="8" hidden="1"/>
    <cellStyle name="Hipervínculo" xfId="56416" builtinId="8" hidden="1"/>
    <cellStyle name="Hipervínculo" xfId="56418" builtinId="8" hidden="1"/>
    <cellStyle name="Hipervínculo" xfId="56420" builtinId="8" hidden="1"/>
    <cellStyle name="Hipervínculo" xfId="56422" builtinId="8" hidden="1"/>
    <cellStyle name="Hipervínculo" xfId="56424" builtinId="8" hidden="1"/>
    <cellStyle name="Hipervínculo" xfId="56426" builtinId="8" hidden="1"/>
    <cellStyle name="Hipervínculo" xfId="56428" builtinId="8" hidden="1"/>
    <cellStyle name="Hipervínculo" xfId="56430" builtinId="8" hidden="1"/>
    <cellStyle name="Hipervínculo" xfId="56432" builtinId="8" hidden="1"/>
    <cellStyle name="Hipervínculo" xfId="56434" builtinId="8" hidden="1"/>
    <cellStyle name="Hipervínculo" xfId="56436" builtinId="8" hidden="1"/>
    <cellStyle name="Hipervínculo" xfId="56438" builtinId="8" hidden="1"/>
    <cellStyle name="Hipervínculo" xfId="56440" builtinId="8" hidden="1"/>
    <cellStyle name="Hipervínculo" xfId="56442" builtinId="8" hidden="1"/>
    <cellStyle name="Hipervínculo" xfId="56444" builtinId="8" hidden="1"/>
    <cellStyle name="Hipervínculo" xfId="56446" builtinId="8" hidden="1"/>
    <cellStyle name="Hipervínculo" xfId="56448" builtinId="8" hidden="1"/>
    <cellStyle name="Hipervínculo" xfId="56450" builtinId="8" hidden="1"/>
    <cellStyle name="Hipervínculo" xfId="56452" builtinId="8" hidden="1"/>
    <cellStyle name="Hipervínculo" xfId="56454" builtinId="8" hidden="1"/>
    <cellStyle name="Hipervínculo" xfId="56456" builtinId="8" hidden="1"/>
    <cellStyle name="Hipervínculo" xfId="56458" builtinId="8" hidden="1"/>
    <cellStyle name="Hipervínculo" xfId="56460" builtinId="8" hidden="1"/>
    <cellStyle name="Hipervínculo" xfId="56462" builtinId="8" hidden="1"/>
    <cellStyle name="Hipervínculo" xfId="56464" builtinId="8" hidden="1"/>
    <cellStyle name="Hipervínculo" xfId="56466" builtinId="8" hidden="1"/>
    <cellStyle name="Hipervínculo" xfId="56468" builtinId="8" hidden="1"/>
    <cellStyle name="Hipervínculo" xfId="56470" builtinId="8" hidden="1"/>
    <cellStyle name="Hipervínculo" xfId="56472" builtinId="8" hidden="1"/>
    <cellStyle name="Hipervínculo" xfId="56474" builtinId="8" hidden="1"/>
    <cellStyle name="Hipervínculo" xfId="56476" builtinId="8" hidden="1"/>
    <cellStyle name="Hipervínculo" xfId="56478" builtinId="8" hidden="1"/>
    <cellStyle name="Hipervínculo" xfId="56480" builtinId="8" hidden="1"/>
    <cellStyle name="Hipervínculo" xfId="56482" builtinId="8" hidden="1"/>
    <cellStyle name="Hipervínculo" xfId="56484" builtinId="8" hidden="1"/>
    <cellStyle name="Hipervínculo" xfId="56486" builtinId="8" hidden="1"/>
    <cellStyle name="Hipervínculo" xfId="56488" builtinId="8" hidden="1"/>
    <cellStyle name="Hipervínculo" xfId="56490" builtinId="8" hidden="1"/>
    <cellStyle name="Hipervínculo" xfId="56492" builtinId="8" hidden="1"/>
    <cellStyle name="Hipervínculo" xfId="56494" builtinId="8" hidden="1"/>
    <cellStyle name="Hipervínculo" xfId="56496" builtinId="8" hidden="1"/>
    <cellStyle name="Hipervínculo" xfId="56498" builtinId="8" hidden="1"/>
    <cellStyle name="Hipervínculo" xfId="56500" builtinId="8" hidden="1"/>
    <cellStyle name="Hipervínculo" xfId="56502" builtinId="8" hidden="1"/>
    <cellStyle name="Hipervínculo" xfId="56504" builtinId="8" hidden="1"/>
    <cellStyle name="Hipervínculo" xfId="56506" builtinId="8" hidden="1"/>
    <cellStyle name="Hipervínculo" xfId="56508" builtinId="8" hidden="1"/>
    <cellStyle name="Hipervínculo" xfId="56510" builtinId="8" hidden="1"/>
    <cellStyle name="Hipervínculo" xfId="56512" builtinId="8" hidden="1"/>
    <cellStyle name="Hipervínculo" xfId="56514" builtinId="8" hidden="1"/>
    <cellStyle name="Hipervínculo" xfId="56516" builtinId="8" hidden="1"/>
    <cellStyle name="Hipervínculo" xfId="56518" builtinId="8" hidden="1"/>
    <cellStyle name="Hipervínculo" xfId="56520" builtinId="8" hidden="1"/>
    <cellStyle name="Hipervínculo" xfId="56522" builtinId="8" hidden="1"/>
    <cellStyle name="Hipervínculo" xfId="56524" builtinId="8" hidden="1"/>
    <cellStyle name="Hipervínculo" xfId="56526" builtinId="8" hidden="1"/>
    <cellStyle name="Hipervínculo" xfId="56528" builtinId="8" hidden="1"/>
    <cellStyle name="Hipervínculo" xfId="56530" builtinId="8" hidden="1"/>
    <cellStyle name="Hipervínculo" xfId="56532" builtinId="8" hidden="1"/>
    <cellStyle name="Hipervínculo" xfId="56534" builtinId="8" hidden="1"/>
    <cellStyle name="Hipervínculo" xfId="56536" builtinId="8" hidden="1"/>
    <cellStyle name="Hipervínculo" xfId="56538" builtinId="8" hidden="1"/>
    <cellStyle name="Hipervínculo" xfId="56540" builtinId="8" hidden="1"/>
    <cellStyle name="Hipervínculo" xfId="56542" builtinId="8" hidden="1"/>
    <cellStyle name="Hipervínculo" xfId="56544" builtinId="8" hidden="1"/>
    <cellStyle name="Hipervínculo" xfId="56546" builtinId="8" hidden="1"/>
    <cellStyle name="Hipervínculo" xfId="56548" builtinId="8" hidden="1"/>
    <cellStyle name="Hipervínculo" xfId="56550" builtinId="8" hidden="1"/>
    <cellStyle name="Hipervínculo" xfId="56552" builtinId="8" hidden="1"/>
    <cellStyle name="Hipervínculo" xfId="56554" builtinId="8" hidden="1"/>
    <cellStyle name="Hipervínculo" xfId="56556" builtinId="8" hidden="1"/>
    <cellStyle name="Hipervínculo" xfId="56558" builtinId="8" hidden="1"/>
    <cellStyle name="Hipervínculo" xfId="56560" builtinId="8" hidden="1"/>
    <cellStyle name="Hipervínculo" xfId="56562" builtinId="8" hidden="1"/>
    <cellStyle name="Hipervínculo" xfId="56564" builtinId="8" hidden="1"/>
    <cellStyle name="Hipervínculo" xfId="56566" builtinId="8" hidden="1"/>
    <cellStyle name="Hipervínculo" xfId="56568" builtinId="8" hidden="1"/>
    <cellStyle name="Hipervínculo" xfId="56570" builtinId="8" hidden="1"/>
    <cellStyle name="Hipervínculo" xfId="56572" builtinId="8" hidden="1"/>
    <cellStyle name="Hipervínculo" xfId="56574" builtinId="8" hidden="1"/>
    <cellStyle name="Hipervínculo" xfId="56576" builtinId="8" hidden="1"/>
    <cellStyle name="Hipervínculo" xfId="56578" builtinId="8" hidden="1"/>
    <cellStyle name="Hipervínculo" xfId="56580" builtinId="8" hidden="1"/>
    <cellStyle name="Hipervínculo" xfId="56582" builtinId="8" hidden="1"/>
    <cellStyle name="Hipervínculo" xfId="56584" builtinId="8" hidden="1"/>
    <cellStyle name="Hipervínculo" xfId="56586" builtinId="8" hidden="1"/>
    <cellStyle name="Hipervínculo" xfId="56588" builtinId="8" hidden="1"/>
    <cellStyle name="Hipervínculo" xfId="56590" builtinId="8" hidden="1"/>
    <cellStyle name="Hipervínculo" xfId="56592" builtinId="8" hidden="1"/>
    <cellStyle name="Hipervínculo" xfId="56594" builtinId="8" hidden="1"/>
    <cellStyle name="Hipervínculo" xfId="56596" builtinId="8" hidden="1"/>
    <cellStyle name="Hipervínculo" xfId="56598" builtinId="8" hidden="1"/>
    <cellStyle name="Hipervínculo" xfId="56600" builtinId="8" hidden="1"/>
    <cellStyle name="Hipervínculo" xfId="56602" builtinId="8" hidden="1"/>
    <cellStyle name="Hipervínculo" xfId="56604" builtinId="8" hidden="1"/>
    <cellStyle name="Hipervínculo" xfId="56606" builtinId="8" hidden="1"/>
    <cellStyle name="Hipervínculo" xfId="56608" builtinId="8" hidden="1"/>
    <cellStyle name="Hipervínculo" xfId="56610" builtinId="8" hidden="1"/>
    <cellStyle name="Hipervínculo" xfId="56612" builtinId="8" hidden="1"/>
    <cellStyle name="Hipervínculo" xfId="56614" builtinId="8" hidden="1"/>
    <cellStyle name="Hipervínculo" xfId="56616" builtinId="8" hidden="1"/>
    <cellStyle name="Hipervínculo" xfId="56618" builtinId="8" hidden="1"/>
    <cellStyle name="Hipervínculo" xfId="56620" builtinId="8" hidden="1"/>
    <cellStyle name="Hipervínculo" xfId="56622" builtinId="8" hidden="1"/>
    <cellStyle name="Hipervínculo" xfId="56624" builtinId="8" hidden="1"/>
    <cellStyle name="Hipervínculo" xfId="56626" builtinId="8" hidden="1"/>
    <cellStyle name="Hipervínculo" xfId="56628" builtinId="8" hidden="1"/>
    <cellStyle name="Hipervínculo" xfId="56630" builtinId="8" hidden="1"/>
    <cellStyle name="Hipervínculo" xfId="56632" builtinId="8" hidden="1"/>
    <cellStyle name="Hipervínculo" xfId="56634" builtinId="8" hidden="1"/>
    <cellStyle name="Hipervínculo" xfId="56636" builtinId="8" hidden="1"/>
    <cellStyle name="Hipervínculo" xfId="56638" builtinId="8" hidden="1"/>
    <cellStyle name="Hipervínculo" xfId="56640" builtinId="8" hidden="1"/>
    <cellStyle name="Hipervínculo" xfId="56642" builtinId="8" hidden="1"/>
    <cellStyle name="Hipervínculo" xfId="56644" builtinId="8" hidden="1"/>
    <cellStyle name="Hipervínculo" xfId="56646" builtinId="8" hidden="1"/>
    <cellStyle name="Hipervínculo" xfId="56648" builtinId="8" hidden="1"/>
    <cellStyle name="Hipervínculo" xfId="56650" builtinId="8" hidden="1"/>
    <cellStyle name="Hipervínculo" xfId="56652" builtinId="8" hidden="1"/>
    <cellStyle name="Hipervínculo" xfId="56654" builtinId="8" hidden="1"/>
    <cellStyle name="Hipervínculo" xfId="56656" builtinId="8" hidden="1"/>
    <cellStyle name="Hipervínculo" xfId="56658" builtinId="8" hidden="1"/>
    <cellStyle name="Hipervínculo" xfId="56660" builtinId="8" hidden="1"/>
    <cellStyle name="Hipervínculo" xfId="56662" builtinId="8" hidden="1"/>
    <cellStyle name="Hipervínculo" xfId="56664" builtinId="8" hidden="1"/>
    <cellStyle name="Hipervínculo" xfId="56666" builtinId="8" hidden="1"/>
    <cellStyle name="Hipervínculo" xfId="56668" builtinId="8" hidden="1"/>
    <cellStyle name="Hipervínculo" xfId="56670" builtinId="8" hidden="1"/>
    <cellStyle name="Hipervínculo" xfId="56672" builtinId="8" hidden="1"/>
    <cellStyle name="Hipervínculo" xfId="56674" builtinId="8" hidden="1"/>
    <cellStyle name="Hipervínculo" xfId="56676" builtinId="8" hidden="1"/>
    <cellStyle name="Hipervínculo" xfId="56678" builtinId="8" hidden="1"/>
    <cellStyle name="Hipervínculo" xfId="56680" builtinId="8" hidden="1"/>
    <cellStyle name="Hipervínculo" xfId="56682" builtinId="8" hidden="1"/>
    <cellStyle name="Hipervínculo" xfId="56684" builtinId="8" hidden="1"/>
    <cellStyle name="Hipervínculo" xfId="56686" builtinId="8" hidden="1"/>
    <cellStyle name="Hipervínculo" xfId="56688" builtinId="8" hidden="1"/>
    <cellStyle name="Hipervínculo" xfId="56690" builtinId="8" hidden="1"/>
    <cellStyle name="Hipervínculo" xfId="56692" builtinId="8" hidden="1"/>
    <cellStyle name="Hipervínculo" xfId="56694" builtinId="8" hidden="1"/>
    <cellStyle name="Hipervínculo" xfId="56696" builtinId="8" hidden="1"/>
    <cellStyle name="Hipervínculo" xfId="56698" builtinId="8" hidden="1"/>
    <cellStyle name="Hipervínculo" xfId="56700" builtinId="8" hidden="1"/>
    <cellStyle name="Hipervínculo" xfId="56702" builtinId="8" hidden="1"/>
    <cellStyle name="Hipervínculo" xfId="56704" builtinId="8" hidden="1"/>
    <cellStyle name="Hipervínculo" xfId="56706" builtinId="8" hidden="1"/>
    <cellStyle name="Hipervínculo" xfId="56708" builtinId="8" hidden="1"/>
    <cellStyle name="Hipervínculo" xfId="56710" builtinId="8" hidden="1"/>
    <cellStyle name="Hipervínculo" xfId="56712" builtinId="8" hidden="1"/>
    <cellStyle name="Hipervínculo" xfId="56714" builtinId="8" hidden="1"/>
    <cellStyle name="Hipervínculo" xfId="56716" builtinId="8" hidden="1"/>
    <cellStyle name="Hipervínculo" xfId="56718" builtinId="8" hidden="1"/>
    <cellStyle name="Hipervínculo" xfId="56720" builtinId="8" hidden="1"/>
    <cellStyle name="Hipervínculo" xfId="56722" builtinId="8" hidden="1"/>
    <cellStyle name="Hipervínculo" xfId="56724" builtinId="8" hidden="1"/>
    <cellStyle name="Hipervínculo" xfId="56726" builtinId="8" hidden="1"/>
    <cellStyle name="Hipervínculo" xfId="56728" builtinId="8" hidden="1"/>
    <cellStyle name="Hipervínculo" xfId="56730" builtinId="8" hidden="1"/>
    <cellStyle name="Hipervínculo" xfId="56732" builtinId="8" hidden="1"/>
    <cellStyle name="Hipervínculo" xfId="56734" builtinId="8" hidden="1"/>
    <cellStyle name="Hipervínculo" xfId="56736" builtinId="8" hidden="1"/>
    <cellStyle name="Hipervínculo" xfId="56738" builtinId="8" hidden="1"/>
    <cellStyle name="Hipervínculo" xfId="56740" builtinId="8" hidden="1"/>
    <cellStyle name="Hipervínculo" xfId="56742" builtinId="8" hidden="1"/>
    <cellStyle name="Hipervínculo" xfId="56744" builtinId="8" hidden="1"/>
    <cellStyle name="Hipervínculo" xfId="56746" builtinId="8" hidden="1"/>
    <cellStyle name="Hipervínculo" xfId="56748" builtinId="8" hidden="1"/>
    <cellStyle name="Hipervínculo" xfId="56750" builtinId="8" hidden="1"/>
    <cellStyle name="Hipervínculo" xfId="56752" builtinId="8" hidden="1"/>
    <cellStyle name="Hipervínculo" xfId="56754" builtinId="8" hidden="1"/>
    <cellStyle name="Hipervínculo" xfId="56756" builtinId="8" hidden="1"/>
    <cellStyle name="Hipervínculo" xfId="56758" builtinId="8" hidden="1"/>
    <cellStyle name="Hipervínculo" xfId="56760" builtinId="8" hidden="1"/>
    <cellStyle name="Hipervínculo" xfId="56762" builtinId="8" hidden="1"/>
    <cellStyle name="Hipervínculo" xfId="56764" builtinId="8" hidden="1"/>
    <cellStyle name="Hipervínculo" xfId="56766" builtinId="8" hidden="1"/>
    <cellStyle name="Hipervínculo" xfId="56768" builtinId="8" hidden="1"/>
    <cellStyle name="Hipervínculo" xfId="56770" builtinId="8" hidden="1"/>
    <cellStyle name="Hipervínculo" xfId="56772" builtinId="8" hidden="1"/>
    <cellStyle name="Hipervínculo" xfId="56774" builtinId="8" hidden="1"/>
    <cellStyle name="Hipervínculo" xfId="56776" builtinId="8" hidden="1"/>
    <cellStyle name="Hipervínculo" xfId="56778" builtinId="8" hidden="1"/>
    <cellStyle name="Hipervínculo" xfId="56780" builtinId="8" hidden="1"/>
    <cellStyle name="Hipervínculo" xfId="56782" builtinId="8" hidden="1"/>
    <cellStyle name="Hipervínculo" xfId="56784" builtinId="8" hidden="1"/>
    <cellStyle name="Hipervínculo" xfId="56786" builtinId="8" hidden="1"/>
    <cellStyle name="Hipervínculo" xfId="56788" builtinId="8" hidden="1"/>
    <cellStyle name="Hipervínculo" xfId="56790" builtinId="8" hidden="1"/>
    <cellStyle name="Hipervínculo" xfId="56792" builtinId="8" hidden="1"/>
    <cellStyle name="Hipervínculo" xfId="56794" builtinId="8" hidden="1"/>
    <cellStyle name="Hipervínculo" xfId="56796" builtinId="8" hidden="1"/>
    <cellStyle name="Hipervínculo" xfId="56798" builtinId="8" hidden="1"/>
    <cellStyle name="Hipervínculo" xfId="56800" builtinId="8" hidden="1"/>
    <cellStyle name="Hipervínculo" xfId="56802" builtinId="8" hidden="1"/>
    <cellStyle name="Hipervínculo" xfId="56804" builtinId="8" hidden="1"/>
    <cellStyle name="Hipervínculo" xfId="56806" builtinId="8" hidden="1"/>
    <cellStyle name="Hipervínculo" xfId="56808" builtinId="8" hidden="1"/>
    <cellStyle name="Hipervínculo" xfId="56810" builtinId="8" hidden="1"/>
    <cellStyle name="Hipervínculo" xfId="56812" builtinId="8" hidden="1"/>
    <cellStyle name="Hipervínculo" xfId="56814" builtinId="8" hidden="1"/>
    <cellStyle name="Hipervínculo" xfId="56816" builtinId="8" hidden="1"/>
    <cellStyle name="Hipervínculo" xfId="56818" builtinId="8" hidden="1"/>
    <cellStyle name="Hipervínculo" xfId="56820" builtinId="8" hidden="1"/>
    <cellStyle name="Hipervínculo" xfId="56822" builtinId="8" hidden="1"/>
    <cellStyle name="Hipervínculo" xfId="56824" builtinId="8" hidden="1"/>
    <cellStyle name="Hipervínculo" xfId="56826" builtinId="8" hidden="1"/>
    <cellStyle name="Hipervínculo" xfId="56828" builtinId="8" hidden="1"/>
    <cellStyle name="Hipervínculo" xfId="56830" builtinId="8" hidden="1"/>
    <cellStyle name="Hipervínculo" xfId="56832" builtinId="8" hidden="1"/>
    <cellStyle name="Hipervínculo" xfId="56834" builtinId="8" hidden="1"/>
    <cellStyle name="Hipervínculo" xfId="56836" builtinId="8" hidden="1"/>
    <cellStyle name="Hipervínculo" xfId="56838" builtinId="8" hidden="1"/>
    <cellStyle name="Hipervínculo" xfId="56840" builtinId="8" hidden="1"/>
    <cellStyle name="Hipervínculo" xfId="56842" builtinId="8" hidden="1"/>
    <cellStyle name="Hipervínculo" xfId="56844" builtinId="8" hidden="1"/>
    <cellStyle name="Hipervínculo" xfId="56846" builtinId="8" hidden="1"/>
    <cellStyle name="Hipervínculo" xfId="56848" builtinId="8" hidden="1"/>
    <cellStyle name="Hipervínculo" xfId="56850" builtinId="8" hidden="1"/>
    <cellStyle name="Hipervínculo" xfId="56852" builtinId="8" hidden="1"/>
    <cellStyle name="Hipervínculo" xfId="56854" builtinId="8" hidden="1"/>
    <cellStyle name="Hipervínculo" xfId="56856" builtinId="8" hidden="1"/>
    <cellStyle name="Hipervínculo" xfId="56858" builtinId="8" hidden="1"/>
    <cellStyle name="Hipervínculo" xfId="56860" builtinId="8" hidden="1"/>
    <cellStyle name="Hipervínculo" xfId="56862" builtinId="8" hidden="1"/>
    <cellStyle name="Hipervínculo" xfId="56864" builtinId="8" hidden="1"/>
    <cellStyle name="Hipervínculo" xfId="56866" builtinId="8" hidden="1"/>
    <cellStyle name="Hipervínculo" xfId="56868" builtinId="8" hidden="1"/>
    <cellStyle name="Hipervínculo" xfId="56870" builtinId="8" hidden="1"/>
    <cellStyle name="Hipervínculo" xfId="56872" builtinId="8" hidden="1"/>
    <cellStyle name="Hipervínculo" xfId="56874" builtinId="8" hidden="1"/>
    <cellStyle name="Hipervínculo" xfId="56876" builtinId="8" hidden="1"/>
    <cellStyle name="Hipervínculo" xfId="56878" builtinId="8" hidden="1"/>
    <cellStyle name="Hipervínculo" xfId="56880" builtinId="8" hidden="1"/>
    <cellStyle name="Hipervínculo" xfId="56882" builtinId="8" hidden="1"/>
    <cellStyle name="Hipervínculo" xfId="56884" builtinId="8" hidden="1"/>
    <cellStyle name="Hipervínculo" xfId="56886" builtinId="8" hidden="1"/>
    <cellStyle name="Hipervínculo" xfId="56888" builtinId="8" hidden="1"/>
    <cellStyle name="Hipervínculo" xfId="56890" builtinId="8" hidden="1"/>
    <cellStyle name="Hipervínculo" xfId="56892" builtinId="8" hidden="1"/>
    <cellStyle name="Hipervínculo" xfId="56894" builtinId="8" hidden="1"/>
    <cellStyle name="Hipervínculo" xfId="56896" builtinId="8" hidden="1"/>
    <cellStyle name="Hipervínculo" xfId="56898" builtinId="8" hidden="1"/>
    <cellStyle name="Hipervínculo" xfId="56900" builtinId="8" hidden="1"/>
    <cellStyle name="Hipervínculo" xfId="56902" builtinId="8" hidden="1"/>
    <cellStyle name="Hipervínculo" xfId="56904" builtinId="8" hidden="1"/>
    <cellStyle name="Hipervínculo" xfId="56906" builtinId="8" hidden="1"/>
    <cellStyle name="Hipervínculo" xfId="56908" builtinId="8" hidden="1"/>
    <cellStyle name="Hipervínculo" xfId="56910" builtinId="8" hidden="1"/>
    <cellStyle name="Hipervínculo" xfId="56912" builtinId="8" hidden="1"/>
    <cellStyle name="Hipervínculo" xfId="56914" builtinId="8" hidden="1"/>
    <cellStyle name="Hipervínculo" xfId="56916" builtinId="8" hidden="1"/>
    <cellStyle name="Hipervínculo" xfId="56918" builtinId="8" hidden="1"/>
    <cellStyle name="Hipervínculo" xfId="56920" builtinId="8" hidden="1"/>
    <cellStyle name="Hipervínculo" xfId="56922" builtinId="8" hidden="1"/>
    <cellStyle name="Hipervínculo" xfId="56924" builtinId="8" hidden="1"/>
    <cellStyle name="Hipervínculo" xfId="56926" builtinId="8" hidden="1"/>
    <cellStyle name="Hipervínculo" xfId="56928" builtinId="8" hidden="1"/>
    <cellStyle name="Hipervínculo" xfId="56930" builtinId="8" hidden="1"/>
    <cellStyle name="Hipervínculo" xfId="56932" builtinId="8" hidden="1"/>
    <cellStyle name="Hipervínculo" xfId="56934" builtinId="8" hidden="1"/>
    <cellStyle name="Hipervínculo" xfId="56936" builtinId="8" hidden="1"/>
    <cellStyle name="Hipervínculo" xfId="56938" builtinId="8" hidden="1"/>
    <cellStyle name="Hipervínculo" xfId="56940" builtinId="8" hidden="1"/>
    <cellStyle name="Hipervínculo" xfId="56942" builtinId="8" hidden="1"/>
    <cellStyle name="Hipervínculo" xfId="56944" builtinId="8" hidden="1"/>
    <cellStyle name="Hipervínculo" xfId="56946" builtinId="8" hidden="1"/>
    <cellStyle name="Hipervínculo" xfId="56948" builtinId="8" hidden="1"/>
    <cellStyle name="Hipervínculo" xfId="56950" builtinId="8" hidden="1"/>
    <cellStyle name="Hipervínculo" xfId="56952" builtinId="8" hidden="1"/>
    <cellStyle name="Hipervínculo" xfId="56954" builtinId="8" hidden="1"/>
    <cellStyle name="Hipervínculo" xfId="56956" builtinId="8" hidden="1"/>
    <cellStyle name="Hipervínculo" xfId="56958" builtinId="8" hidden="1"/>
    <cellStyle name="Hipervínculo" xfId="56960" builtinId="8" hidden="1"/>
    <cellStyle name="Hipervínculo" xfId="56962" builtinId="8" hidden="1"/>
    <cellStyle name="Hipervínculo" xfId="56964" builtinId="8" hidden="1"/>
    <cellStyle name="Hipervínculo" xfId="56966" builtinId="8" hidden="1"/>
    <cellStyle name="Hipervínculo" xfId="56968" builtinId="8" hidden="1"/>
    <cellStyle name="Hipervínculo" xfId="56970" builtinId="8" hidden="1"/>
    <cellStyle name="Hipervínculo" xfId="56972" builtinId="8" hidden="1"/>
    <cellStyle name="Hipervínculo" xfId="56974" builtinId="8" hidden="1"/>
    <cellStyle name="Hipervínculo" xfId="56976" builtinId="8" hidden="1"/>
    <cellStyle name="Hipervínculo" xfId="56978" builtinId="8" hidden="1"/>
    <cellStyle name="Hipervínculo" xfId="56980" builtinId="8" hidden="1"/>
    <cellStyle name="Hipervínculo" xfId="56982" builtinId="8" hidden="1"/>
    <cellStyle name="Hipervínculo" xfId="56984" builtinId="8" hidden="1"/>
    <cellStyle name="Hipervínculo" xfId="56986" builtinId="8" hidden="1"/>
    <cellStyle name="Hipervínculo" xfId="56988" builtinId="8" hidden="1"/>
    <cellStyle name="Hipervínculo" xfId="56990" builtinId="8" hidden="1"/>
    <cellStyle name="Hipervínculo" xfId="56992" builtinId="8" hidden="1"/>
    <cellStyle name="Hipervínculo" xfId="56994" builtinId="8" hidden="1"/>
    <cellStyle name="Hipervínculo" xfId="56996" builtinId="8" hidden="1"/>
    <cellStyle name="Hipervínculo" xfId="56998" builtinId="8" hidden="1"/>
    <cellStyle name="Hipervínculo" xfId="57000" builtinId="8" hidden="1"/>
    <cellStyle name="Hipervínculo" xfId="57002" builtinId="8" hidden="1"/>
    <cellStyle name="Hipervínculo" xfId="57004" builtinId="8" hidden="1"/>
    <cellStyle name="Hipervínculo" xfId="57006" builtinId="8" hidden="1"/>
    <cellStyle name="Hipervínculo" xfId="57008" builtinId="8" hidden="1"/>
    <cellStyle name="Hipervínculo" xfId="57010" builtinId="8" hidden="1"/>
    <cellStyle name="Hipervínculo" xfId="57012" builtinId="8" hidden="1"/>
    <cellStyle name="Hipervínculo" xfId="57014" builtinId="8" hidden="1"/>
    <cellStyle name="Hipervínculo" xfId="57016" builtinId="8" hidden="1"/>
    <cellStyle name="Hipervínculo" xfId="57018" builtinId="8" hidden="1"/>
    <cellStyle name="Hipervínculo" xfId="57020" builtinId="8" hidden="1"/>
    <cellStyle name="Hipervínculo" xfId="57022" builtinId="8" hidden="1"/>
    <cellStyle name="Hipervínculo" xfId="57024" builtinId="8" hidden="1"/>
    <cellStyle name="Hipervínculo" xfId="57026" builtinId="8" hidden="1"/>
    <cellStyle name="Hipervínculo" xfId="57028" builtinId="8" hidden="1"/>
    <cellStyle name="Hipervínculo" xfId="57030" builtinId="8" hidden="1"/>
    <cellStyle name="Hipervínculo" xfId="57032" builtinId="8" hidden="1"/>
    <cellStyle name="Hipervínculo" xfId="57034" builtinId="8" hidden="1"/>
    <cellStyle name="Hipervínculo" xfId="57036" builtinId="8" hidden="1"/>
    <cellStyle name="Hipervínculo" xfId="57038" builtinId="8" hidden="1"/>
    <cellStyle name="Hipervínculo" xfId="57040" builtinId="8" hidden="1"/>
    <cellStyle name="Hipervínculo" xfId="57042" builtinId="8" hidden="1"/>
    <cellStyle name="Hipervínculo" xfId="57044" builtinId="8" hidden="1"/>
    <cellStyle name="Hipervínculo" xfId="57046" builtinId="8" hidden="1"/>
    <cellStyle name="Hipervínculo" xfId="57048" builtinId="8" hidden="1"/>
    <cellStyle name="Hipervínculo" xfId="57050" builtinId="8" hidden="1"/>
    <cellStyle name="Hipervínculo" xfId="57052" builtinId="8" hidden="1"/>
    <cellStyle name="Hipervínculo" xfId="57054" builtinId="8" hidden="1"/>
    <cellStyle name="Hipervínculo" xfId="57056" builtinId="8" hidden="1"/>
    <cellStyle name="Hipervínculo" xfId="57058" builtinId="8" hidden="1"/>
    <cellStyle name="Hipervínculo" xfId="57060" builtinId="8" hidden="1"/>
    <cellStyle name="Hipervínculo" xfId="57062" builtinId="8" hidden="1"/>
    <cellStyle name="Hipervínculo" xfId="57064" builtinId="8" hidden="1"/>
    <cellStyle name="Hipervínculo" xfId="57066" builtinId="8" hidden="1"/>
    <cellStyle name="Hipervínculo" xfId="57068" builtinId="8" hidden="1"/>
    <cellStyle name="Hipervínculo" xfId="57070" builtinId="8" hidden="1"/>
    <cellStyle name="Hipervínculo" xfId="57072" builtinId="8" hidden="1"/>
    <cellStyle name="Hipervínculo" xfId="57074" builtinId="8" hidden="1"/>
    <cellStyle name="Hipervínculo" xfId="57076" builtinId="8" hidden="1"/>
    <cellStyle name="Hipervínculo" xfId="57078" builtinId="8" hidden="1"/>
    <cellStyle name="Hipervínculo" xfId="57080" builtinId="8" hidden="1"/>
    <cellStyle name="Hipervínculo" xfId="57082" builtinId="8" hidden="1"/>
    <cellStyle name="Hipervínculo" xfId="57084" builtinId="8" hidden="1"/>
    <cellStyle name="Hipervínculo" xfId="57086" builtinId="8" hidden="1"/>
    <cellStyle name="Hipervínculo" xfId="57088" builtinId="8" hidden="1"/>
    <cellStyle name="Hipervínculo" xfId="57090" builtinId="8" hidden="1"/>
    <cellStyle name="Hipervínculo" xfId="57092" builtinId="8" hidden="1"/>
    <cellStyle name="Hipervínculo" xfId="57094" builtinId="8" hidden="1"/>
    <cellStyle name="Hipervínculo" xfId="57096" builtinId="8" hidden="1"/>
    <cellStyle name="Hipervínculo" xfId="57098" builtinId="8" hidden="1"/>
    <cellStyle name="Hipervínculo" xfId="57100" builtinId="8" hidden="1"/>
    <cellStyle name="Hipervínculo" xfId="57102" builtinId="8" hidden="1"/>
    <cellStyle name="Hipervínculo" xfId="57104" builtinId="8" hidden="1"/>
    <cellStyle name="Hipervínculo" xfId="57106" builtinId="8" hidden="1"/>
    <cellStyle name="Hipervínculo" xfId="57108" builtinId="8" hidden="1"/>
    <cellStyle name="Hipervínculo" xfId="57110" builtinId="8" hidden="1"/>
    <cellStyle name="Hipervínculo" xfId="57112" builtinId="8" hidden="1"/>
    <cellStyle name="Hipervínculo" xfId="57114" builtinId="8" hidden="1"/>
    <cellStyle name="Hipervínculo" xfId="57116" builtinId="8" hidden="1"/>
    <cellStyle name="Hipervínculo" xfId="57118" builtinId="8" hidden="1"/>
    <cellStyle name="Hipervínculo" xfId="57120" builtinId="8" hidden="1"/>
    <cellStyle name="Hipervínculo" xfId="57122" builtinId="8" hidden="1"/>
    <cellStyle name="Hipervínculo" xfId="57124" builtinId="8" hidden="1"/>
    <cellStyle name="Hipervínculo" xfId="57126" builtinId="8" hidden="1"/>
    <cellStyle name="Hipervínculo" xfId="57128" builtinId="8" hidden="1"/>
    <cellStyle name="Hipervínculo" xfId="57130" builtinId="8" hidden="1"/>
    <cellStyle name="Hipervínculo" xfId="57132" builtinId="8" hidden="1"/>
    <cellStyle name="Hipervínculo" xfId="57134" builtinId="8" hidden="1"/>
    <cellStyle name="Hipervínculo" xfId="57136" builtinId="8" hidden="1"/>
    <cellStyle name="Hipervínculo" xfId="57138" builtinId="8" hidden="1"/>
    <cellStyle name="Hipervínculo" xfId="57140" builtinId="8" hidden="1"/>
    <cellStyle name="Hipervínculo" xfId="57142" builtinId="8" hidden="1"/>
    <cellStyle name="Hipervínculo" xfId="57144" builtinId="8" hidden="1"/>
    <cellStyle name="Hipervínculo" xfId="57146" builtinId="8" hidden="1"/>
    <cellStyle name="Hipervínculo" xfId="57148" builtinId="8" hidden="1"/>
    <cellStyle name="Hipervínculo" xfId="57150" builtinId="8" hidden="1"/>
    <cellStyle name="Hipervínculo" xfId="57152" builtinId="8" hidden="1"/>
    <cellStyle name="Hipervínculo" xfId="57154" builtinId="8" hidden="1"/>
    <cellStyle name="Hipervínculo" xfId="57156" builtinId="8" hidden="1"/>
    <cellStyle name="Hipervínculo" xfId="57158" builtinId="8" hidden="1"/>
    <cellStyle name="Hipervínculo" xfId="57160" builtinId="8" hidden="1"/>
    <cellStyle name="Hipervínculo" xfId="57162" builtinId="8" hidden="1"/>
    <cellStyle name="Hipervínculo" xfId="57164" builtinId="8" hidden="1"/>
    <cellStyle name="Hipervínculo" xfId="57166" builtinId="8" hidden="1"/>
    <cellStyle name="Hipervínculo" xfId="57168" builtinId="8" hidden="1"/>
    <cellStyle name="Hipervínculo" xfId="57170" builtinId="8" hidden="1"/>
    <cellStyle name="Hipervínculo" xfId="57172" builtinId="8" hidden="1"/>
    <cellStyle name="Hipervínculo" xfId="57174" builtinId="8" hidden="1"/>
    <cellStyle name="Hipervínculo" xfId="57176" builtinId="8" hidden="1"/>
    <cellStyle name="Hipervínculo" xfId="57178" builtinId="8" hidden="1"/>
    <cellStyle name="Hipervínculo" xfId="57180" builtinId="8" hidden="1"/>
    <cellStyle name="Hipervínculo" xfId="57182" builtinId="8" hidden="1"/>
    <cellStyle name="Hipervínculo" xfId="57184" builtinId="8" hidden="1"/>
    <cellStyle name="Hipervínculo" xfId="57186" builtinId="8" hidden="1"/>
    <cellStyle name="Hipervínculo" xfId="57188" builtinId="8" hidden="1"/>
    <cellStyle name="Hipervínculo" xfId="57190" builtinId="8" hidden="1"/>
    <cellStyle name="Hipervínculo" xfId="57192" builtinId="8" hidden="1"/>
    <cellStyle name="Hipervínculo" xfId="57194" builtinId="8" hidden="1"/>
    <cellStyle name="Hipervínculo" xfId="57196" builtinId="8" hidden="1"/>
    <cellStyle name="Hipervínculo" xfId="57198" builtinId="8" hidden="1"/>
    <cellStyle name="Hipervínculo" xfId="57200" builtinId="8" hidden="1"/>
    <cellStyle name="Hipervínculo" xfId="57202" builtinId="8" hidden="1"/>
    <cellStyle name="Hipervínculo" xfId="57204" builtinId="8" hidden="1"/>
    <cellStyle name="Hipervínculo" xfId="57206" builtinId="8" hidden="1"/>
    <cellStyle name="Hipervínculo" xfId="57208" builtinId="8" hidden="1"/>
    <cellStyle name="Hipervínculo" xfId="57210" builtinId="8" hidden="1"/>
    <cellStyle name="Hipervínculo" xfId="57212" builtinId="8" hidden="1"/>
    <cellStyle name="Hipervínculo" xfId="57214" builtinId="8" hidden="1"/>
    <cellStyle name="Hipervínculo" xfId="57216" builtinId="8" hidden="1"/>
    <cellStyle name="Hipervínculo" xfId="57218" builtinId="8" hidden="1"/>
    <cellStyle name="Hipervínculo" xfId="57220" builtinId="8" hidden="1"/>
    <cellStyle name="Hipervínculo" xfId="57222" builtinId="8" hidden="1"/>
    <cellStyle name="Hipervínculo" xfId="57224" builtinId="8" hidden="1"/>
    <cellStyle name="Hipervínculo" xfId="57226" builtinId="8" hidden="1"/>
    <cellStyle name="Hipervínculo" xfId="57228" builtinId="8" hidden="1"/>
    <cellStyle name="Hipervínculo" xfId="57230" builtinId="8" hidden="1"/>
    <cellStyle name="Hipervínculo" xfId="57232" builtinId="8" hidden="1"/>
    <cellStyle name="Hipervínculo" xfId="57234" builtinId="8" hidden="1"/>
    <cellStyle name="Hipervínculo" xfId="57236" builtinId="8" hidden="1"/>
    <cellStyle name="Hipervínculo" xfId="57238" builtinId="8" hidden="1"/>
    <cellStyle name="Hipervínculo" xfId="57240" builtinId="8" hidden="1"/>
    <cellStyle name="Hipervínculo" xfId="57242" builtinId="8" hidden="1"/>
    <cellStyle name="Hipervínculo" xfId="57244" builtinId="8" hidden="1"/>
    <cellStyle name="Hipervínculo" xfId="57246" builtinId="8" hidden="1"/>
    <cellStyle name="Hipervínculo" xfId="57248" builtinId="8" hidden="1"/>
    <cellStyle name="Hipervínculo" xfId="57250" builtinId="8" hidden="1"/>
    <cellStyle name="Hipervínculo" xfId="57252" builtinId="8" hidden="1"/>
    <cellStyle name="Hipervínculo" xfId="57254" builtinId="8" hidden="1"/>
    <cellStyle name="Hipervínculo" xfId="57256" builtinId="8" hidden="1"/>
    <cellStyle name="Hipervínculo" xfId="57258" builtinId="8" hidden="1"/>
    <cellStyle name="Hipervínculo" xfId="57260" builtinId="8" hidden="1"/>
    <cellStyle name="Hipervínculo" xfId="57262" builtinId="8" hidden="1"/>
    <cellStyle name="Hipervínculo" xfId="57264" builtinId="8" hidden="1"/>
    <cellStyle name="Hipervínculo" xfId="57266" builtinId="8" hidden="1"/>
    <cellStyle name="Hipervínculo" xfId="57268" builtinId="8" hidden="1"/>
    <cellStyle name="Hipervínculo" xfId="57270" builtinId="8" hidden="1"/>
    <cellStyle name="Hipervínculo" xfId="57272" builtinId="8" hidden="1"/>
    <cellStyle name="Hipervínculo" xfId="57274" builtinId="8" hidden="1"/>
    <cellStyle name="Hipervínculo" xfId="57276" builtinId="8" hidden="1"/>
    <cellStyle name="Hipervínculo" xfId="57278" builtinId="8" hidden="1"/>
    <cellStyle name="Hipervínculo" xfId="57280" builtinId="8" hidden="1"/>
    <cellStyle name="Hipervínculo" xfId="57282" builtinId="8" hidden="1"/>
    <cellStyle name="Hipervínculo" xfId="57284" builtinId="8" hidden="1"/>
    <cellStyle name="Hipervínculo" xfId="57286" builtinId="8" hidden="1"/>
    <cellStyle name="Hipervínculo" xfId="57288" builtinId="8" hidden="1"/>
    <cellStyle name="Hipervínculo" xfId="57290" builtinId="8" hidden="1"/>
    <cellStyle name="Hipervínculo" xfId="57292" builtinId="8" hidden="1"/>
    <cellStyle name="Hipervínculo" xfId="57294" builtinId="8" hidden="1"/>
    <cellStyle name="Hipervínculo" xfId="57296" builtinId="8" hidden="1"/>
    <cellStyle name="Hipervínculo" xfId="57298" builtinId="8" hidden="1"/>
    <cellStyle name="Hipervínculo" xfId="57300" builtinId="8" hidden="1"/>
    <cellStyle name="Hipervínculo" xfId="57302" builtinId="8" hidden="1"/>
    <cellStyle name="Hipervínculo" xfId="57304" builtinId="8" hidden="1"/>
    <cellStyle name="Hipervínculo" xfId="57306" builtinId="8" hidden="1"/>
    <cellStyle name="Hipervínculo" xfId="57308" builtinId="8" hidden="1"/>
    <cellStyle name="Hipervínculo" xfId="57310" builtinId="8" hidden="1"/>
    <cellStyle name="Hipervínculo" xfId="57312" builtinId="8" hidden="1"/>
    <cellStyle name="Hipervínculo" xfId="57314" builtinId="8" hidden="1"/>
    <cellStyle name="Hipervínculo" xfId="57316" builtinId="8" hidden="1"/>
    <cellStyle name="Hipervínculo" xfId="57318" builtinId="8" hidden="1"/>
    <cellStyle name="Hipervínculo" xfId="57320" builtinId="8" hidden="1"/>
    <cellStyle name="Hipervínculo" xfId="57322" builtinId="8" hidden="1"/>
    <cellStyle name="Hipervínculo" xfId="57324" builtinId="8" hidden="1"/>
    <cellStyle name="Hipervínculo" xfId="57326" builtinId="8" hidden="1"/>
    <cellStyle name="Hipervínculo" xfId="57328" builtinId="8" hidden="1"/>
    <cellStyle name="Hipervínculo" xfId="57330" builtinId="8" hidden="1"/>
    <cellStyle name="Hipervínculo" xfId="57332" builtinId="8" hidden="1"/>
    <cellStyle name="Hipervínculo" xfId="57334" builtinId="8" hidden="1"/>
    <cellStyle name="Hipervínculo" xfId="57336" builtinId="8" hidden="1"/>
    <cellStyle name="Hipervínculo" xfId="57338" builtinId="8" hidden="1"/>
    <cellStyle name="Hipervínculo" xfId="57340" builtinId="8" hidden="1"/>
    <cellStyle name="Hipervínculo" xfId="57342" builtinId="8" hidden="1"/>
    <cellStyle name="Hipervínculo" xfId="57344" builtinId="8" hidden="1"/>
    <cellStyle name="Hipervínculo" xfId="57346" builtinId="8" hidden="1"/>
    <cellStyle name="Hipervínculo" xfId="57348" builtinId="8" hidden="1"/>
    <cellStyle name="Hipervínculo" xfId="57350" builtinId="8" hidden="1"/>
    <cellStyle name="Hipervínculo" xfId="57352" builtinId="8" hidden="1"/>
    <cellStyle name="Hipervínculo" xfId="57354" builtinId="8" hidden="1"/>
    <cellStyle name="Hipervínculo" xfId="57356" builtinId="8" hidden="1"/>
    <cellStyle name="Hipervínculo" xfId="57358" builtinId="8" hidden="1"/>
    <cellStyle name="Hipervínculo" xfId="57360" builtinId="8" hidden="1"/>
    <cellStyle name="Hipervínculo" xfId="57362" builtinId="8" hidden="1"/>
    <cellStyle name="Hipervínculo" xfId="57364" builtinId="8" hidden="1"/>
    <cellStyle name="Hipervínculo" xfId="57366" builtinId="8" hidden="1"/>
    <cellStyle name="Hipervínculo" xfId="57368" builtinId="8" hidden="1"/>
    <cellStyle name="Hipervínculo" xfId="57370" builtinId="8" hidden="1"/>
    <cellStyle name="Hipervínculo" xfId="57372" builtinId="8" hidden="1"/>
    <cellStyle name="Hipervínculo" xfId="57374" builtinId="8" hidden="1"/>
    <cellStyle name="Hipervínculo" xfId="57376" builtinId="8" hidden="1"/>
    <cellStyle name="Hipervínculo" xfId="57378" builtinId="8" hidden="1"/>
    <cellStyle name="Hipervínculo" xfId="57380" builtinId="8" hidden="1"/>
    <cellStyle name="Hipervínculo" xfId="57382" builtinId="8" hidden="1"/>
    <cellStyle name="Hipervínculo" xfId="57384" builtinId="8" hidden="1"/>
    <cellStyle name="Hipervínculo" xfId="57386" builtinId="8" hidden="1"/>
    <cellStyle name="Hipervínculo" xfId="57388" builtinId="8" hidden="1"/>
    <cellStyle name="Hipervínculo" xfId="57390" builtinId="8" hidden="1"/>
    <cellStyle name="Hipervínculo" xfId="57392" builtinId="8" hidden="1"/>
    <cellStyle name="Hipervínculo" xfId="57394" builtinId="8" hidden="1"/>
    <cellStyle name="Hipervínculo" xfId="57396" builtinId="8" hidden="1"/>
    <cellStyle name="Hipervínculo" xfId="57398" builtinId="8" hidden="1"/>
    <cellStyle name="Hipervínculo" xfId="57400" builtinId="8" hidden="1"/>
    <cellStyle name="Hipervínculo" xfId="57402" builtinId="8" hidden="1"/>
    <cellStyle name="Hipervínculo" xfId="57404" builtinId="8" hidden="1"/>
    <cellStyle name="Hipervínculo" xfId="57406" builtinId="8" hidden="1"/>
    <cellStyle name="Hipervínculo" xfId="57408" builtinId="8" hidden="1"/>
    <cellStyle name="Hipervínculo" xfId="57410" builtinId="8" hidden="1"/>
    <cellStyle name="Hipervínculo" xfId="57412" builtinId="8" hidden="1"/>
    <cellStyle name="Hipervínculo" xfId="57414" builtinId="8" hidden="1"/>
    <cellStyle name="Hipervínculo" xfId="57416" builtinId="8" hidden="1"/>
    <cellStyle name="Hipervínculo" xfId="57418" builtinId="8" hidden="1"/>
    <cellStyle name="Hipervínculo" xfId="57420" builtinId="8" hidden="1"/>
    <cellStyle name="Hipervínculo" xfId="57422" builtinId="8" hidden="1"/>
    <cellStyle name="Hipervínculo" xfId="57424" builtinId="8" hidden="1"/>
    <cellStyle name="Hipervínculo" xfId="57426" builtinId="8" hidden="1"/>
    <cellStyle name="Hipervínculo" xfId="57428" builtinId="8" hidden="1"/>
    <cellStyle name="Hipervínculo" xfId="57430" builtinId="8" hidden="1"/>
    <cellStyle name="Hipervínculo" xfId="57432" builtinId="8" hidden="1"/>
    <cellStyle name="Hipervínculo" xfId="57434" builtinId="8" hidden="1"/>
    <cellStyle name="Hipervínculo" xfId="57436" builtinId="8" hidden="1"/>
    <cellStyle name="Hipervínculo" xfId="57438" builtinId="8" hidden="1"/>
    <cellStyle name="Hipervínculo" xfId="57440" builtinId="8" hidden="1"/>
    <cellStyle name="Hipervínculo" xfId="57442" builtinId="8" hidden="1"/>
    <cellStyle name="Hipervínculo" xfId="57444" builtinId="8" hidden="1"/>
    <cellStyle name="Hipervínculo" xfId="57446" builtinId="8" hidden="1"/>
    <cellStyle name="Hipervínculo" xfId="57448" builtinId="8" hidden="1"/>
    <cellStyle name="Hipervínculo" xfId="57450" builtinId="8" hidden="1"/>
    <cellStyle name="Hipervínculo" xfId="57452" builtinId="8" hidden="1"/>
    <cellStyle name="Hipervínculo" xfId="57454" builtinId="8" hidden="1"/>
    <cellStyle name="Hipervínculo" xfId="57456" builtinId="8" hidden="1"/>
    <cellStyle name="Hipervínculo" xfId="57458" builtinId="8" hidden="1"/>
    <cellStyle name="Hipervínculo" xfId="57460" builtinId="8" hidden="1"/>
    <cellStyle name="Hipervínculo" xfId="57462" builtinId="8" hidden="1"/>
    <cellStyle name="Hipervínculo" xfId="57464" builtinId="8" hidden="1"/>
    <cellStyle name="Hipervínculo" xfId="57466" builtinId="8" hidden="1"/>
    <cellStyle name="Hipervínculo" xfId="57468" builtinId="8" hidden="1"/>
    <cellStyle name="Hipervínculo" xfId="57470" builtinId="8" hidden="1"/>
    <cellStyle name="Hipervínculo" xfId="57472" builtinId="8" hidden="1"/>
    <cellStyle name="Hipervínculo" xfId="57474" builtinId="8" hidden="1"/>
    <cellStyle name="Hipervínculo" xfId="57476" builtinId="8" hidden="1"/>
    <cellStyle name="Hipervínculo" xfId="57478" builtinId="8" hidden="1"/>
    <cellStyle name="Hipervínculo" xfId="57480" builtinId="8" hidden="1"/>
    <cellStyle name="Hipervínculo" xfId="57482" builtinId="8" hidden="1"/>
    <cellStyle name="Hipervínculo" xfId="57484" builtinId="8" hidden="1"/>
    <cellStyle name="Hipervínculo" xfId="57486" builtinId="8" hidden="1"/>
    <cellStyle name="Hipervínculo" xfId="57488" builtinId="8" hidden="1"/>
    <cellStyle name="Hipervínculo" xfId="57490" builtinId="8" hidden="1"/>
    <cellStyle name="Hipervínculo" xfId="57492" builtinId="8" hidden="1"/>
    <cellStyle name="Hipervínculo" xfId="57494" builtinId="8" hidden="1"/>
    <cellStyle name="Hipervínculo" xfId="57496" builtinId="8" hidden="1"/>
    <cellStyle name="Hipervínculo" xfId="57498" builtinId="8" hidden="1"/>
    <cellStyle name="Hipervínculo" xfId="57500" builtinId="8" hidden="1"/>
    <cellStyle name="Hipervínculo" xfId="57502" builtinId="8" hidden="1"/>
    <cellStyle name="Hipervínculo" xfId="57504" builtinId="8" hidden="1"/>
    <cellStyle name="Hipervínculo" xfId="57506" builtinId="8" hidden="1"/>
    <cellStyle name="Hipervínculo" xfId="57508" builtinId="8" hidden="1"/>
    <cellStyle name="Hipervínculo" xfId="57510" builtinId="8" hidden="1"/>
    <cellStyle name="Hipervínculo" xfId="57512" builtinId="8" hidden="1"/>
    <cellStyle name="Hipervínculo" xfId="57514" builtinId="8" hidden="1"/>
    <cellStyle name="Hipervínculo" xfId="57516" builtinId="8" hidden="1"/>
    <cellStyle name="Hipervínculo" xfId="57518" builtinId="8" hidden="1"/>
    <cellStyle name="Hipervínculo" xfId="57520" builtinId="8" hidden="1"/>
    <cellStyle name="Hipervínculo" xfId="57522" builtinId="8" hidden="1"/>
    <cellStyle name="Hipervínculo" xfId="57524" builtinId="8" hidden="1"/>
    <cellStyle name="Hipervínculo" xfId="57526" builtinId="8" hidden="1"/>
    <cellStyle name="Hipervínculo" xfId="57528" builtinId="8" hidden="1"/>
    <cellStyle name="Hipervínculo" xfId="57530" builtinId="8" hidden="1"/>
    <cellStyle name="Hipervínculo" xfId="57532" builtinId="8" hidden="1"/>
    <cellStyle name="Hipervínculo" xfId="57534" builtinId="8" hidden="1"/>
    <cellStyle name="Hipervínculo" xfId="57536" builtinId="8" hidden="1"/>
    <cellStyle name="Hipervínculo" xfId="57538" builtinId="8" hidden="1"/>
    <cellStyle name="Hipervínculo" xfId="57540" builtinId="8" hidden="1"/>
    <cellStyle name="Hipervínculo" xfId="57542" builtinId="8" hidden="1"/>
    <cellStyle name="Hipervínculo" xfId="57544" builtinId="8" hidden="1"/>
    <cellStyle name="Hipervínculo" xfId="57546" builtinId="8" hidden="1"/>
    <cellStyle name="Hipervínculo" xfId="57548" builtinId="8" hidden="1"/>
    <cellStyle name="Hipervínculo" xfId="57550" builtinId="8" hidden="1"/>
    <cellStyle name="Hipervínculo" xfId="57552" builtinId="8" hidden="1"/>
    <cellStyle name="Hipervínculo" xfId="57554" builtinId="8" hidden="1"/>
    <cellStyle name="Hipervínculo" xfId="57556" builtinId="8" hidden="1"/>
    <cellStyle name="Hipervínculo" xfId="57558" builtinId="8" hidden="1"/>
    <cellStyle name="Hipervínculo" xfId="57560" builtinId="8" hidden="1"/>
    <cellStyle name="Hipervínculo" xfId="57562" builtinId="8" hidden="1"/>
    <cellStyle name="Hipervínculo" xfId="57564" builtinId="8" hidden="1"/>
    <cellStyle name="Hipervínculo" xfId="57566" builtinId="8" hidden="1"/>
    <cellStyle name="Hipervínculo" xfId="57568" builtinId="8" hidden="1"/>
    <cellStyle name="Hipervínculo" xfId="57570" builtinId="8" hidden="1"/>
    <cellStyle name="Hipervínculo" xfId="57572" builtinId="8" hidden="1"/>
    <cellStyle name="Hipervínculo" xfId="57574" builtinId="8" hidden="1"/>
    <cellStyle name="Hipervínculo" xfId="57576" builtinId="8" hidden="1"/>
    <cellStyle name="Hipervínculo" xfId="57578" builtinId="8" hidden="1"/>
    <cellStyle name="Hipervínculo" xfId="57580" builtinId="8" hidden="1"/>
    <cellStyle name="Hipervínculo" xfId="57582" builtinId="8" hidden="1"/>
    <cellStyle name="Hipervínculo" xfId="57584" builtinId="8" hidden="1"/>
    <cellStyle name="Hipervínculo" xfId="57586" builtinId="8" hidden="1"/>
    <cellStyle name="Hipervínculo" xfId="57588" builtinId="8" hidden="1"/>
    <cellStyle name="Hipervínculo" xfId="57590" builtinId="8" hidden="1"/>
    <cellStyle name="Hipervínculo" xfId="57592" builtinId="8" hidden="1"/>
    <cellStyle name="Hipervínculo" xfId="57594" builtinId="8" hidden="1"/>
    <cellStyle name="Hipervínculo" xfId="57596" builtinId="8" hidden="1"/>
    <cellStyle name="Hipervínculo" xfId="57598" builtinId="8" hidden="1"/>
    <cellStyle name="Hipervínculo" xfId="57600" builtinId="8" hidden="1"/>
    <cellStyle name="Hipervínculo" xfId="57602" builtinId="8" hidden="1"/>
    <cellStyle name="Hipervínculo" xfId="57604" builtinId="8" hidden="1"/>
    <cellStyle name="Hipervínculo" xfId="57606" builtinId="8" hidden="1"/>
    <cellStyle name="Hipervínculo" xfId="57608" builtinId="8" hidden="1"/>
    <cellStyle name="Hipervínculo" xfId="57610" builtinId="8" hidden="1"/>
    <cellStyle name="Hipervínculo" xfId="57612" builtinId="8" hidden="1"/>
    <cellStyle name="Hipervínculo" xfId="57614" builtinId="8" hidden="1"/>
    <cellStyle name="Hipervínculo" xfId="57616" builtinId="8" hidden="1"/>
    <cellStyle name="Hipervínculo" xfId="57618" builtinId="8" hidden="1"/>
    <cellStyle name="Hipervínculo" xfId="57620" builtinId="8" hidden="1"/>
    <cellStyle name="Hipervínculo" xfId="57622" builtinId="8" hidden="1"/>
    <cellStyle name="Hipervínculo" xfId="57624" builtinId="8" hidden="1"/>
    <cellStyle name="Hipervínculo" xfId="57626" builtinId="8" hidden="1"/>
    <cellStyle name="Hipervínculo" xfId="57628" builtinId="8" hidden="1"/>
    <cellStyle name="Hipervínculo" xfId="57630" builtinId="8" hidden="1"/>
    <cellStyle name="Hipervínculo" xfId="57632" builtinId="8" hidden="1"/>
    <cellStyle name="Hipervínculo" xfId="57634" builtinId="8" hidden="1"/>
    <cellStyle name="Hipervínculo" xfId="57636" builtinId="8" hidden="1"/>
    <cellStyle name="Hipervínculo" xfId="57638" builtinId="8" hidden="1"/>
    <cellStyle name="Hipervínculo" xfId="57640" builtinId="8" hidden="1"/>
    <cellStyle name="Hipervínculo" xfId="57642" builtinId="8" hidden="1"/>
    <cellStyle name="Hipervínculo" xfId="57644" builtinId="8" hidden="1"/>
    <cellStyle name="Hipervínculo" xfId="57646" builtinId="8" hidden="1"/>
    <cellStyle name="Hipervínculo" xfId="57648" builtinId="8" hidden="1"/>
    <cellStyle name="Hipervínculo" xfId="57650" builtinId="8" hidden="1"/>
    <cellStyle name="Hipervínculo" xfId="57652" builtinId="8" hidden="1"/>
    <cellStyle name="Hipervínculo" xfId="57654" builtinId="8" hidden="1"/>
    <cellStyle name="Hipervínculo" xfId="57656" builtinId="8" hidden="1"/>
    <cellStyle name="Hipervínculo" xfId="57658" builtinId="8" hidden="1"/>
    <cellStyle name="Hipervínculo" xfId="57660" builtinId="8" hidden="1"/>
    <cellStyle name="Hipervínculo" xfId="57662" builtinId="8" hidden="1"/>
    <cellStyle name="Hipervínculo" xfId="57664" builtinId="8" hidden="1"/>
    <cellStyle name="Hipervínculo" xfId="57666" builtinId="8" hidden="1"/>
    <cellStyle name="Hipervínculo" xfId="57668" builtinId="8" hidden="1"/>
    <cellStyle name="Hipervínculo" xfId="57670" builtinId="8" hidden="1"/>
    <cellStyle name="Hipervínculo" xfId="57672" builtinId="8" hidden="1"/>
    <cellStyle name="Hipervínculo" xfId="57674" builtinId="8" hidden="1"/>
    <cellStyle name="Hipervínculo" xfId="57676" builtinId="8" hidden="1"/>
    <cellStyle name="Hipervínculo" xfId="57678" builtinId="8" hidden="1"/>
    <cellStyle name="Hipervínculo" xfId="57680" builtinId="8" hidden="1"/>
    <cellStyle name="Hipervínculo" xfId="57682" builtinId="8" hidden="1"/>
    <cellStyle name="Hipervínculo" xfId="57684" builtinId="8" hidden="1"/>
    <cellStyle name="Hipervínculo" xfId="57686" builtinId="8" hidden="1"/>
    <cellStyle name="Hipervínculo" xfId="57688" builtinId="8" hidden="1"/>
    <cellStyle name="Hipervínculo" xfId="57690" builtinId="8" hidden="1"/>
    <cellStyle name="Hipervínculo" xfId="57692" builtinId="8" hidden="1"/>
    <cellStyle name="Hipervínculo" xfId="57694" builtinId="8" hidden="1"/>
    <cellStyle name="Hipervínculo" xfId="57696" builtinId="8" hidden="1"/>
    <cellStyle name="Hipervínculo" xfId="57698" builtinId="8" hidden="1"/>
    <cellStyle name="Hipervínculo" xfId="57700" builtinId="8" hidden="1"/>
    <cellStyle name="Hipervínculo" xfId="57702" builtinId="8" hidden="1"/>
    <cellStyle name="Hipervínculo" xfId="57704" builtinId="8" hidden="1"/>
    <cellStyle name="Hipervínculo" xfId="57706" builtinId="8" hidden="1"/>
    <cellStyle name="Hipervínculo" xfId="57708" builtinId="8" hidden="1"/>
    <cellStyle name="Hipervínculo" xfId="57710" builtinId="8" hidden="1"/>
    <cellStyle name="Hipervínculo" xfId="57712" builtinId="8" hidden="1"/>
    <cellStyle name="Hipervínculo" xfId="57714" builtinId="8" hidden="1"/>
    <cellStyle name="Hipervínculo" xfId="57716" builtinId="8" hidden="1"/>
    <cellStyle name="Hipervínculo" xfId="57718" builtinId="8" hidden="1"/>
    <cellStyle name="Hipervínculo" xfId="57720" builtinId="8" hidden="1"/>
    <cellStyle name="Hipervínculo" xfId="57722" builtinId="8" hidden="1"/>
    <cellStyle name="Hipervínculo" xfId="57724" builtinId="8" hidden="1"/>
    <cellStyle name="Hipervínculo" xfId="57726" builtinId="8" hidden="1"/>
    <cellStyle name="Hipervínculo" xfId="57728" builtinId="8" hidden="1"/>
    <cellStyle name="Hipervínculo" xfId="57730" builtinId="8" hidden="1"/>
    <cellStyle name="Hipervínculo" xfId="57732" builtinId="8" hidden="1"/>
    <cellStyle name="Hipervínculo" xfId="57734" builtinId="8" hidden="1"/>
    <cellStyle name="Hipervínculo" xfId="57736" builtinId="8" hidden="1"/>
    <cellStyle name="Hipervínculo" xfId="57738" builtinId="8" hidden="1"/>
    <cellStyle name="Hipervínculo" xfId="57740" builtinId="8" hidden="1"/>
    <cellStyle name="Hipervínculo" xfId="57742" builtinId="8" hidden="1"/>
    <cellStyle name="Hipervínculo" xfId="57744" builtinId="8" hidden="1"/>
    <cellStyle name="Hipervínculo" xfId="57746" builtinId="8" hidden="1"/>
    <cellStyle name="Hipervínculo" xfId="57748" builtinId="8" hidden="1"/>
    <cellStyle name="Hipervínculo" xfId="57750" builtinId="8" hidden="1"/>
    <cellStyle name="Hipervínculo" xfId="57752" builtinId="8" hidden="1"/>
    <cellStyle name="Hipervínculo" xfId="57754" builtinId="8" hidden="1"/>
    <cellStyle name="Hipervínculo" xfId="57756" builtinId="8" hidden="1"/>
    <cellStyle name="Hipervínculo" xfId="57758" builtinId="8" hidden="1"/>
    <cellStyle name="Hipervínculo" xfId="57760" builtinId="8" hidden="1"/>
    <cellStyle name="Hipervínculo" xfId="57762" builtinId="8" hidden="1"/>
    <cellStyle name="Hipervínculo" xfId="57764" builtinId="8" hidden="1"/>
    <cellStyle name="Hipervínculo" xfId="57766" builtinId="8" hidden="1"/>
    <cellStyle name="Hipervínculo" xfId="57768" builtinId="8" hidden="1"/>
    <cellStyle name="Hipervínculo" xfId="57770" builtinId="8" hidden="1"/>
    <cellStyle name="Hipervínculo" xfId="57772" builtinId="8" hidden="1"/>
    <cellStyle name="Hipervínculo" xfId="57774" builtinId="8" hidden="1"/>
    <cellStyle name="Hipervínculo" xfId="57776" builtinId="8" hidden="1"/>
    <cellStyle name="Hipervínculo" xfId="57778" builtinId="8" hidden="1"/>
    <cellStyle name="Hipervínculo" xfId="57780" builtinId="8" hidden="1"/>
    <cellStyle name="Hipervínculo" xfId="57782" builtinId="8" hidden="1"/>
    <cellStyle name="Hipervínculo" xfId="57784" builtinId="8" hidden="1"/>
    <cellStyle name="Hipervínculo" xfId="57786" builtinId="8" hidden="1"/>
    <cellStyle name="Hipervínculo" xfId="57788" builtinId="8" hidden="1"/>
    <cellStyle name="Hipervínculo" xfId="57790" builtinId="8" hidden="1"/>
    <cellStyle name="Hipervínculo" xfId="57792" builtinId="8" hidden="1"/>
    <cellStyle name="Hipervínculo" xfId="57794" builtinId="8" hidden="1"/>
    <cellStyle name="Hipervínculo" xfId="57796" builtinId="8" hidden="1"/>
    <cellStyle name="Hipervínculo" xfId="57798" builtinId="8" hidden="1"/>
    <cellStyle name="Hipervínculo" xfId="57800" builtinId="8" hidden="1"/>
    <cellStyle name="Hipervínculo" xfId="57802" builtinId="8" hidden="1"/>
    <cellStyle name="Hipervínculo" xfId="57804" builtinId="8" hidden="1"/>
    <cellStyle name="Hipervínculo" xfId="57806" builtinId="8" hidden="1"/>
    <cellStyle name="Hipervínculo" xfId="57808" builtinId="8" hidden="1"/>
    <cellStyle name="Hipervínculo" xfId="57810" builtinId="8" hidden="1"/>
    <cellStyle name="Hipervínculo" xfId="57812" builtinId="8" hidden="1"/>
    <cellStyle name="Hipervínculo" xfId="57814" builtinId="8" hidden="1"/>
    <cellStyle name="Hipervínculo" xfId="57816" builtinId="8" hidden="1"/>
    <cellStyle name="Hipervínculo" xfId="57818" builtinId="8" hidden="1"/>
    <cellStyle name="Hipervínculo" xfId="57820" builtinId="8" hidden="1"/>
    <cellStyle name="Hipervínculo" xfId="57822" builtinId="8" hidden="1"/>
    <cellStyle name="Hipervínculo" xfId="57824" builtinId="8" hidden="1"/>
    <cellStyle name="Hipervínculo" xfId="57826" builtinId="8" hidden="1"/>
    <cellStyle name="Hipervínculo" xfId="57828" builtinId="8" hidden="1"/>
    <cellStyle name="Hipervínculo" xfId="57830" builtinId="8" hidden="1"/>
    <cellStyle name="Hipervínculo" xfId="57832" builtinId="8" hidden="1"/>
    <cellStyle name="Hipervínculo" xfId="57834" builtinId="8" hidden="1"/>
    <cellStyle name="Hipervínculo" xfId="57836" builtinId="8" hidden="1"/>
    <cellStyle name="Hipervínculo" xfId="57838" builtinId="8" hidden="1"/>
    <cellStyle name="Hipervínculo" xfId="57840" builtinId="8" hidden="1"/>
    <cellStyle name="Hipervínculo" xfId="57842" builtinId="8" hidden="1"/>
    <cellStyle name="Hipervínculo" xfId="57844" builtinId="8" hidden="1"/>
    <cellStyle name="Hipervínculo" xfId="57846" builtinId="8" hidden="1"/>
    <cellStyle name="Hipervínculo" xfId="57848" builtinId="8" hidden="1"/>
    <cellStyle name="Hipervínculo" xfId="57850" builtinId="8" hidden="1"/>
    <cellStyle name="Hipervínculo" xfId="57852" builtinId="8" hidden="1"/>
    <cellStyle name="Hipervínculo" xfId="57854" builtinId="8" hidden="1"/>
    <cellStyle name="Hipervínculo" xfId="57856" builtinId="8" hidden="1"/>
    <cellStyle name="Hipervínculo" xfId="57858" builtinId="8" hidden="1"/>
    <cellStyle name="Hipervínculo" xfId="57860" builtinId="8" hidden="1"/>
    <cellStyle name="Hipervínculo" xfId="57862" builtinId="8" hidden="1"/>
    <cellStyle name="Hipervínculo" xfId="57864" builtinId="8" hidden="1"/>
    <cellStyle name="Hipervínculo" xfId="57866" builtinId="8" hidden="1"/>
    <cellStyle name="Hipervínculo" xfId="57868" builtinId="8" hidden="1"/>
    <cellStyle name="Hipervínculo" xfId="57870" builtinId="8" hidden="1"/>
    <cellStyle name="Hipervínculo" xfId="57872" builtinId="8" hidden="1"/>
    <cellStyle name="Hipervínculo" xfId="57874" builtinId="8" hidden="1"/>
    <cellStyle name="Hipervínculo" xfId="57876" builtinId="8" hidden="1"/>
    <cellStyle name="Hipervínculo" xfId="57878" builtinId="8" hidden="1"/>
    <cellStyle name="Hipervínculo" xfId="57880" builtinId="8" hidden="1"/>
    <cellStyle name="Hipervínculo" xfId="57882" builtinId="8" hidden="1"/>
    <cellStyle name="Hipervínculo" xfId="57884" builtinId="8" hidden="1"/>
    <cellStyle name="Hipervínculo" xfId="57886" builtinId="8" hidden="1"/>
    <cellStyle name="Hipervínculo" xfId="57888" builtinId="8" hidden="1"/>
    <cellStyle name="Hipervínculo" xfId="57890" builtinId="8" hidden="1"/>
    <cellStyle name="Hipervínculo" xfId="57892" builtinId="8" hidden="1"/>
    <cellStyle name="Hipervínculo" xfId="57894" builtinId="8" hidden="1"/>
    <cellStyle name="Hipervínculo" xfId="57896" builtinId="8" hidden="1"/>
    <cellStyle name="Hipervínculo" xfId="57898" builtinId="8" hidden="1"/>
    <cellStyle name="Hipervínculo" xfId="57900" builtinId="8" hidden="1"/>
    <cellStyle name="Hipervínculo" xfId="57902" builtinId="8" hidden="1"/>
    <cellStyle name="Hipervínculo" xfId="57904" builtinId="8" hidden="1"/>
    <cellStyle name="Hipervínculo" xfId="57906" builtinId="8" hidden="1"/>
    <cellStyle name="Hipervínculo" xfId="57908" builtinId="8" hidden="1"/>
    <cellStyle name="Hipervínculo" xfId="57910" builtinId="8" hidden="1"/>
    <cellStyle name="Hipervínculo" xfId="57912" builtinId="8" hidden="1"/>
    <cellStyle name="Hipervínculo" xfId="57914" builtinId="8" hidden="1"/>
    <cellStyle name="Hipervínculo" xfId="57916" builtinId="8" hidden="1"/>
    <cellStyle name="Hipervínculo" xfId="57918" builtinId="8" hidden="1"/>
    <cellStyle name="Hipervínculo" xfId="57920" builtinId="8" hidden="1"/>
    <cellStyle name="Hipervínculo" xfId="57922" builtinId="8" hidden="1"/>
    <cellStyle name="Hipervínculo" xfId="57924" builtinId="8" hidden="1"/>
    <cellStyle name="Hipervínculo" xfId="57926" builtinId="8" hidden="1"/>
    <cellStyle name="Hipervínculo" xfId="57928" builtinId="8" hidden="1"/>
    <cellStyle name="Hipervínculo" xfId="57930" builtinId="8" hidden="1"/>
    <cellStyle name="Hipervínculo" xfId="57932" builtinId="8" hidden="1"/>
    <cellStyle name="Hipervínculo" xfId="57934" builtinId="8" hidden="1"/>
    <cellStyle name="Hipervínculo" xfId="57936" builtinId="8" hidden="1"/>
    <cellStyle name="Hipervínculo" xfId="57938" builtinId="8" hidden="1"/>
    <cellStyle name="Hipervínculo" xfId="57940" builtinId="8" hidden="1"/>
    <cellStyle name="Hipervínculo" xfId="57942" builtinId="8" hidden="1"/>
    <cellStyle name="Hipervínculo" xfId="57944" builtinId="8" hidden="1"/>
    <cellStyle name="Hipervínculo" xfId="57946" builtinId="8" hidden="1"/>
    <cellStyle name="Hipervínculo" xfId="57948" builtinId="8" hidden="1"/>
    <cellStyle name="Hipervínculo" xfId="57950" builtinId="8" hidden="1"/>
    <cellStyle name="Hipervínculo" xfId="57952" builtinId="8" hidden="1"/>
    <cellStyle name="Hipervínculo" xfId="57954" builtinId="8" hidden="1"/>
    <cellStyle name="Hipervínculo" xfId="57956" builtinId="8" hidden="1"/>
    <cellStyle name="Hipervínculo" xfId="57958" builtinId="8" hidden="1"/>
    <cellStyle name="Hipervínculo" xfId="57960" builtinId="8" hidden="1"/>
    <cellStyle name="Hipervínculo" xfId="57962" builtinId="8" hidden="1"/>
    <cellStyle name="Hipervínculo" xfId="57964" builtinId="8" hidden="1"/>
    <cellStyle name="Hipervínculo" xfId="57966" builtinId="8" hidden="1"/>
    <cellStyle name="Hipervínculo" xfId="57968" builtinId="8" hidden="1"/>
    <cellStyle name="Hipervínculo" xfId="57970" builtinId="8" hidden="1"/>
    <cellStyle name="Hipervínculo" xfId="57972" builtinId="8" hidden="1"/>
    <cellStyle name="Hipervínculo" xfId="57974" builtinId="8" hidden="1"/>
    <cellStyle name="Hipervínculo" xfId="57976" builtinId="8" hidden="1"/>
    <cellStyle name="Hipervínculo" xfId="57978" builtinId="8" hidden="1"/>
    <cellStyle name="Hipervínculo" xfId="57980" builtinId="8" hidden="1"/>
    <cellStyle name="Hipervínculo" xfId="57982" builtinId="8" hidden="1"/>
    <cellStyle name="Hipervínculo" xfId="57984" builtinId="8" hidden="1"/>
    <cellStyle name="Hipervínculo" xfId="57986" builtinId="8" hidden="1"/>
    <cellStyle name="Hipervínculo" xfId="57988" builtinId="8" hidden="1"/>
    <cellStyle name="Hipervínculo" xfId="57990" builtinId="8" hidden="1"/>
    <cellStyle name="Hipervínculo" xfId="57992" builtinId="8" hidden="1"/>
    <cellStyle name="Hipervínculo" xfId="57994" builtinId="8" hidden="1"/>
    <cellStyle name="Hipervínculo" xfId="57996" builtinId="8" hidden="1"/>
    <cellStyle name="Hipervínculo" xfId="57998" builtinId="8" hidden="1"/>
    <cellStyle name="Hipervínculo" xfId="58000" builtinId="8" hidden="1"/>
    <cellStyle name="Hipervínculo" xfId="58002" builtinId="8" hidden="1"/>
    <cellStyle name="Hipervínculo" xfId="58004" builtinId="8" hidden="1"/>
    <cellStyle name="Hipervínculo" xfId="58006" builtinId="8" hidden="1"/>
    <cellStyle name="Hipervínculo" xfId="58008" builtinId="8" hidden="1"/>
    <cellStyle name="Hipervínculo" xfId="58010" builtinId="8" hidden="1"/>
    <cellStyle name="Hipervínculo" xfId="58012" builtinId="8" hidden="1"/>
    <cellStyle name="Hipervínculo" xfId="58014" builtinId="8" hidden="1"/>
    <cellStyle name="Hipervínculo" xfId="58016" builtinId="8" hidden="1"/>
    <cellStyle name="Hipervínculo" xfId="58018" builtinId="8" hidden="1"/>
    <cellStyle name="Hipervínculo" xfId="58020" builtinId="8" hidden="1"/>
    <cellStyle name="Hipervínculo" xfId="58022" builtinId="8" hidden="1"/>
    <cellStyle name="Hipervínculo" xfId="58024" builtinId="8" hidden="1"/>
    <cellStyle name="Hipervínculo" xfId="58026" builtinId="8" hidden="1"/>
    <cellStyle name="Hipervínculo" xfId="58028" builtinId="8" hidden="1"/>
    <cellStyle name="Hipervínculo" xfId="58030" builtinId="8" hidden="1"/>
    <cellStyle name="Hipervínculo" xfId="58032" builtinId="8" hidden="1"/>
    <cellStyle name="Hipervínculo" xfId="58034" builtinId="8" hidden="1"/>
    <cellStyle name="Hipervínculo" xfId="58036" builtinId="8" hidden="1"/>
    <cellStyle name="Hipervínculo" xfId="58038" builtinId="8" hidden="1"/>
    <cellStyle name="Hipervínculo" xfId="58040" builtinId="8" hidden="1"/>
    <cellStyle name="Hipervínculo" xfId="58042" builtinId="8" hidden="1"/>
    <cellStyle name="Hipervínculo" xfId="58044" builtinId="8" hidden="1"/>
    <cellStyle name="Hipervínculo" xfId="58046" builtinId="8" hidden="1"/>
    <cellStyle name="Hipervínculo" xfId="58048" builtinId="8" hidden="1"/>
    <cellStyle name="Hipervínculo" xfId="58050" builtinId="8" hidden="1"/>
    <cellStyle name="Hipervínculo" xfId="58052" builtinId="8" hidden="1"/>
    <cellStyle name="Hipervínculo" xfId="58054" builtinId="8" hidden="1"/>
    <cellStyle name="Hipervínculo" xfId="58056" builtinId="8" hidden="1"/>
    <cellStyle name="Hipervínculo" xfId="58058" builtinId="8" hidden="1"/>
    <cellStyle name="Hipervínculo" xfId="58060" builtinId="8" hidden="1"/>
    <cellStyle name="Hipervínculo" xfId="58062" builtinId="8" hidden="1"/>
    <cellStyle name="Hipervínculo" xfId="58064" builtinId="8" hidden="1"/>
    <cellStyle name="Hipervínculo" xfId="58066" builtinId="8" hidden="1"/>
    <cellStyle name="Hipervínculo" xfId="58068" builtinId="8" hidden="1"/>
    <cellStyle name="Hipervínculo" xfId="58070" builtinId="8" hidden="1"/>
    <cellStyle name="Hipervínculo" xfId="58072" builtinId="8" hidden="1"/>
    <cellStyle name="Hipervínculo" xfId="58074" builtinId="8" hidden="1"/>
    <cellStyle name="Hipervínculo" xfId="58076" builtinId="8" hidden="1"/>
    <cellStyle name="Hipervínculo" xfId="58078" builtinId="8" hidden="1"/>
    <cellStyle name="Hipervínculo" xfId="58080" builtinId="8" hidden="1"/>
    <cellStyle name="Hipervínculo" xfId="58082" builtinId="8" hidden="1"/>
    <cellStyle name="Hipervínculo" xfId="58084" builtinId="8" hidden="1"/>
    <cellStyle name="Hipervínculo" xfId="58086" builtinId="8" hidden="1"/>
    <cellStyle name="Hipervínculo" xfId="58088" builtinId="8" hidden="1"/>
    <cellStyle name="Hipervínculo" xfId="58090" builtinId="8" hidden="1"/>
    <cellStyle name="Hipervínculo" xfId="58092" builtinId="8" hidden="1"/>
    <cellStyle name="Hipervínculo" xfId="58094" builtinId="8" hidden="1"/>
    <cellStyle name="Hipervínculo" xfId="58096" builtinId="8" hidden="1"/>
    <cellStyle name="Hipervínculo" xfId="58098" builtinId="8" hidden="1"/>
    <cellStyle name="Hipervínculo" xfId="58100" builtinId="8" hidden="1"/>
    <cellStyle name="Hipervínculo" xfId="58102" builtinId="8" hidden="1"/>
    <cellStyle name="Hipervínculo" xfId="58104" builtinId="8" hidden="1"/>
    <cellStyle name="Hipervínculo" xfId="58106" builtinId="8" hidden="1"/>
    <cellStyle name="Hipervínculo" xfId="58108" builtinId="8" hidden="1"/>
    <cellStyle name="Hipervínculo" xfId="58110" builtinId="8" hidden="1"/>
    <cellStyle name="Hipervínculo" xfId="58112" builtinId="8" hidden="1"/>
    <cellStyle name="Hipervínculo" xfId="58114" builtinId="8" hidden="1"/>
    <cellStyle name="Hipervínculo" xfId="58116" builtinId="8" hidden="1"/>
    <cellStyle name="Hipervínculo" xfId="58118" builtinId="8" hidden="1"/>
    <cellStyle name="Hipervínculo" xfId="58120" builtinId="8" hidden="1"/>
    <cellStyle name="Hipervínculo" xfId="58122" builtinId="8" hidden="1"/>
    <cellStyle name="Hipervínculo" xfId="58124" builtinId="8" hidden="1"/>
    <cellStyle name="Hipervínculo" xfId="58126" builtinId="8" hidden="1"/>
    <cellStyle name="Hipervínculo" xfId="58128" builtinId="8" hidden="1"/>
    <cellStyle name="Hipervínculo" xfId="58130" builtinId="8" hidden="1"/>
    <cellStyle name="Hipervínculo" xfId="58132" builtinId="8" hidden="1"/>
    <cellStyle name="Hipervínculo" xfId="58134" builtinId="8" hidden="1"/>
    <cellStyle name="Hipervínculo" xfId="58136" builtinId="8" hidden="1"/>
    <cellStyle name="Hipervínculo" xfId="58138" builtinId="8" hidden="1"/>
    <cellStyle name="Hipervínculo" xfId="58140" builtinId="8" hidden="1"/>
    <cellStyle name="Hipervínculo" xfId="58142" builtinId="8" hidden="1"/>
    <cellStyle name="Hipervínculo" xfId="58144" builtinId="8" hidden="1"/>
    <cellStyle name="Hipervínculo" xfId="58146" builtinId="8" hidden="1"/>
    <cellStyle name="Hipervínculo" xfId="58148" builtinId="8" hidden="1"/>
    <cellStyle name="Hipervínculo" xfId="58150" builtinId="8" hidden="1"/>
    <cellStyle name="Hipervínculo" xfId="58152" builtinId="8" hidden="1"/>
    <cellStyle name="Hipervínculo" xfId="58154" builtinId="8" hidden="1"/>
    <cellStyle name="Hipervínculo" xfId="58156" builtinId="8" hidden="1"/>
    <cellStyle name="Hipervínculo" xfId="58158" builtinId="8" hidden="1"/>
    <cellStyle name="Hipervínculo" xfId="58160" builtinId="8" hidden="1"/>
    <cellStyle name="Hipervínculo" xfId="58162" builtinId="8" hidden="1"/>
    <cellStyle name="Hipervínculo" xfId="58164" builtinId="8" hidden="1"/>
    <cellStyle name="Hipervínculo" xfId="58166" builtinId="8" hidden="1"/>
    <cellStyle name="Hipervínculo" xfId="58168" builtinId="8" hidden="1"/>
    <cellStyle name="Hipervínculo" xfId="58170" builtinId="8" hidden="1"/>
    <cellStyle name="Hipervínculo" xfId="58172" builtinId="8" hidden="1"/>
    <cellStyle name="Hipervínculo" xfId="58174" builtinId="8" hidden="1"/>
    <cellStyle name="Hipervínculo" xfId="58176" builtinId="8" hidden="1"/>
    <cellStyle name="Hipervínculo" xfId="58178" builtinId="8" hidden="1"/>
    <cellStyle name="Hipervínculo" xfId="58180" builtinId="8" hidden="1"/>
    <cellStyle name="Hipervínculo" xfId="58182" builtinId="8" hidden="1"/>
    <cellStyle name="Hipervínculo" xfId="58184" builtinId="8" hidden="1"/>
    <cellStyle name="Hipervínculo" xfId="58186" builtinId="8" hidden="1"/>
    <cellStyle name="Hipervínculo" xfId="58188" builtinId="8" hidden="1"/>
    <cellStyle name="Hipervínculo" xfId="58190" builtinId="8" hidden="1"/>
    <cellStyle name="Hipervínculo" xfId="58192" builtinId="8" hidden="1"/>
    <cellStyle name="Hipervínculo" xfId="58194" builtinId="8" hidden="1"/>
    <cellStyle name="Hipervínculo" xfId="58196" builtinId="8" hidden="1"/>
    <cellStyle name="Hipervínculo" xfId="58198" builtinId="8" hidden="1"/>
    <cellStyle name="Hipervínculo" xfId="58200" builtinId="8" hidden="1"/>
    <cellStyle name="Hipervínculo" xfId="58202" builtinId="8" hidden="1"/>
    <cellStyle name="Hipervínculo" xfId="58204" builtinId="8" hidden="1"/>
    <cellStyle name="Hipervínculo" xfId="58206" builtinId="8" hidden="1"/>
    <cellStyle name="Hipervínculo" xfId="58208" builtinId="8" hidden="1"/>
    <cellStyle name="Hipervínculo" xfId="58210" builtinId="8" hidden="1"/>
    <cellStyle name="Hipervínculo" xfId="58212" builtinId="8" hidden="1"/>
    <cellStyle name="Hipervínculo" xfId="58214" builtinId="8" hidden="1"/>
    <cellStyle name="Hipervínculo" xfId="58216" builtinId="8" hidden="1"/>
    <cellStyle name="Hipervínculo" xfId="58218" builtinId="8" hidden="1"/>
    <cellStyle name="Hipervínculo" xfId="58220" builtinId="8" hidden="1"/>
    <cellStyle name="Hipervínculo" xfId="58222" builtinId="8" hidden="1"/>
    <cellStyle name="Hipervínculo" xfId="58224" builtinId="8" hidden="1"/>
    <cellStyle name="Hipervínculo" xfId="58226" builtinId="8" hidden="1"/>
    <cellStyle name="Hipervínculo" xfId="58228" builtinId="8" hidden="1"/>
    <cellStyle name="Hipervínculo" xfId="58230" builtinId="8" hidden="1"/>
    <cellStyle name="Hipervínculo" xfId="58232" builtinId="8" hidden="1"/>
    <cellStyle name="Hipervínculo" xfId="58234" builtinId="8" hidden="1"/>
    <cellStyle name="Hipervínculo" xfId="58236" builtinId="8" hidden="1"/>
    <cellStyle name="Hipervínculo" xfId="58238" builtinId="8" hidden="1"/>
    <cellStyle name="Hipervínculo" xfId="58240" builtinId="8" hidden="1"/>
    <cellStyle name="Hipervínculo" xfId="58242" builtinId="8" hidden="1"/>
    <cellStyle name="Hipervínculo" xfId="58244" builtinId="8" hidden="1"/>
    <cellStyle name="Hipervínculo" xfId="58246" builtinId="8" hidden="1"/>
    <cellStyle name="Hipervínculo" xfId="58248" builtinId="8" hidden="1"/>
    <cellStyle name="Hipervínculo" xfId="58250" builtinId="8" hidden="1"/>
    <cellStyle name="Hipervínculo" xfId="58252" builtinId="8" hidden="1"/>
    <cellStyle name="Hipervínculo" xfId="58254" builtinId="8" hidden="1"/>
    <cellStyle name="Hipervínculo" xfId="58256" builtinId="8" hidden="1"/>
    <cellStyle name="Hipervínculo" xfId="58258" builtinId="8" hidden="1"/>
    <cellStyle name="Hipervínculo" xfId="58260" builtinId="8" hidden="1"/>
    <cellStyle name="Hipervínculo" xfId="58262" builtinId="8" hidden="1"/>
    <cellStyle name="Hipervínculo" xfId="58264" builtinId="8" hidden="1"/>
    <cellStyle name="Hipervínculo" xfId="58266" builtinId="8" hidden="1"/>
    <cellStyle name="Hipervínculo" xfId="58268" builtinId="8" hidden="1"/>
    <cellStyle name="Hipervínculo" xfId="58270" builtinId="8" hidden="1"/>
    <cellStyle name="Hipervínculo" xfId="58272" builtinId="8" hidden="1"/>
    <cellStyle name="Hipervínculo" xfId="58274" builtinId="8" hidden="1"/>
    <cellStyle name="Hipervínculo" xfId="58276" builtinId="8" hidden="1"/>
    <cellStyle name="Hipervínculo" xfId="58278" builtinId="8" hidden="1"/>
    <cellStyle name="Hipervínculo" xfId="58280" builtinId="8" hidden="1"/>
    <cellStyle name="Hipervínculo" xfId="58282" builtinId="8" hidden="1"/>
    <cellStyle name="Hipervínculo" xfId="58284" builtinId="8" hidden="1"/>
    <cellStyle name="Hipervínculo" xfId="58286" builtinId="8" hidden="1"/>
    <cellStyle name="Hipervínculo" xfId="58288" builtinId="8" hidden="1"/>
    <cellStyle name="Hipervínculo" xfId="58290" builtinId="8" hidden="1"/>
    <cellStyle name="Hipervínculo" xfId="58292" builtinId="8" hidden="1"/>
    <cellStyle name="Hipervínculo" xfId="58294" builtinId="8" hidden="1"/>
    <cellStyle name="Hipervínculo" xfId="58296" builtinId="8" hidden="1"/>
    <cellStyle name="Hipervínculo" xfId="58298" builtinId="8" hidden="1"/>
    <cellStyle name="Hipervínculo" xfId="58300" builtinId="8" hidden="1"/>
    <cellStyle name="Hipervínculo" xfId="58302" builtinId="8" hidden="1"/>
    <cellStyle name="Hipervínculo" xfId="58304" builtinId="8" hidden="1"/>
    <cellStyle name="Hipervínculo" xfId="58306" builtinId="8" hidden="1"/>
    <cellStyle name="Hipervínculo" xfId="58308" builtinId="8" hidden="1"/>
    <cellStyle name="Hipervínculo" xfId="58310" builtinId="8" hidden="1"/>
    <cellStyle name="Hipervínculo" xfId="58312" builtinId="8" hidden="1"/>
    <cellStyle name="Hipervínculo" xfId="58314" builtinId="8" hidden="1"/>
    <cellStyle name="Hipervínculo" xfId="58316" builtinId="8" hidden="1"/>
    <cellStyle name="Hipervínculo" xfId="58318" builtinId="8" hidden="1"/>
    <cellStyle name="Hipervínculo" xfId="58320" builtinId="8" hidden="1"/>
    <cellStyle name="Hipervínculo" xfId="58322" builtinId="8" hidden="1"/>
    <cellStyle name="Hipervínculo" xfId="58324" builtinId="8" hidden="1"/>
    <cellStyle name="Hipervínculo" xfId="58326" builtinId="8" hidden="1"/>
    <cellStyle name="Hipervínculo" xfId="58328" builtinId="8" hidden="1"/>
    <cellStyle name="Hipervínculo" xfId="58330" builtinId="8" hidden="1"/>
    <cellStyle name="Hipervínculo" xfId="58332" builtinId="8" hidden="1"/>
    <cellStyle name="Hipervínculo" xfId="58334" builtinId="8" hidden="1"/>
    <cellStyle name="Hipervínculo" xfId="58336" builtinId="8" hidden="1"/>
    <cellStyle name="Hipervínculo" xfId="58338" builtinId="8" hidden="1"/>
    <cellStyle name="Hipervínculo" xfId="58340" builtinId="8" hidden="1"/>
    <cellStyle name="Hipervínculo" xfId="58342" builtinId="8" hidden="1"/>
    <cellStyle name="Hipervínculo" xfId="58344" builtinId="8" hidden="1"/>
    <cellStyle name="Hipervínculo" xfId="58346" builtinId="8" hidden="1"/>
    <cellStyle name="Hipervínculo" xfId="58348" builtinId="8" hidden="1"/>
    <cellStyle name="Hipervínculo" xfId="58350" builtinId="8" hidden="1"/>
    <cellStyle name="Hipervínculo" xfId="58352" builtinId="8" hidden="1"/>
    <cellStyle name="Hipervínculo" xfId="58354" builtinId="8" hidden="1"/>
    <cellStyle name="Hipervínculo" xfId="58356" builtinId="8" hidden="1"/>
    <cellStyle name="Hipervínculo" xfId="58358" builtinId="8" hidden="1"/>
    <cellStyle name="Hipervínculo" xfId="58360" builtinId="8" hidden="1"/>
    <cellStyle name="Hipervínculo" xfId="58362" builtinId="8" hidden="1"/>
    <cellStyle name="Hipervínculo" xfId="58364" builtinId="8" hidden="1"/>
    <cellStyle name="Hipervínculo" xfId="58366" builtinId="8" hidden="1"/>
    <cellStyle name="Hipervínculo" xfId="58368" builtinId="8" hidden="1"/>
    <cellStyle name="Hipervínculo" xfId="58370" builtinId="8" hidden="1"/>
    <cellStyle name="Hipervínculo" xfId="58372" builtinId="8" hidden="1"/>
    <cellStyle name="Hipervínculo" xfId="58374" builtinId="8" hidden="1"/>
    <cellStyle name="Hipervínculo" xfId="58376" builtinId="8" hidden="1"/>
    <cellStyle name="Hipervínculo" xfId="58378" builtinId="8" hidden="1"/>
    <cellStyle name="Hipervínculo" xfId="58380" builtinId="8" hidden="1"/>
    <cellStyle name="Hipervínculo" xfId="58382" builtinId="8" hidden="1"/>
    <cellStyle name="Hipervínculo" xfId="58384" builtinId="8" hidden="1"/>
    <cellStyle name="Hipervínculo" xfId="58386" builtinId="8" hidden="1"/>
    <cellStyle name="Hipervínculo" xfId="58388" builtinId="8" hidden="1"/>
    <cellStyle name="Hipervínculo" xfId="58390" builtinId="8" hidden="1"/>
    <cellStyle name="Hipervínculo" xfId="58392" builtinId="8" hidden="1"/>
    <cellStyle name="Hipervínculo" xfId="58394" builtinId="8" hidden="1"/>
    <cellStyle name="Hipervínculo" xfId="58396" builtinId="8" hidden="1"/>
    <cellStyle name="Hipervínculo" xfId="58398" builtinId="8" hidden="1"/>
    <cellStyle name="Hipervínculo" xfId="58400" builtinId="8" hidden="1"/>
    <cellStyle name="Hipervínculo" xfId="58402" builtinId="8" hidden="1"/>
    <cellStyle name="Hipervínculo" xfId="58404" builtinId="8" hidden="1"/>
    <cellStyle name="Hipervínculo" xfId="58406" builtinId="8" hidden="1"/>
    <cellStyle name="Hipervínculo" xfId="58408" builtinId="8" hidden="1"/>
    <cellStyle name="Hipervínculo" xfId="58410" builtinId="8" hidden="1"/>
    <cellStyle name="Hipervínculo" xfId="58412" builtinId="8" hidden="1"/>
    <cellStyle name="Hipervínculo" xfId="58414" builtinId="8" hidden="1"/>
    <cellStyle name="Hipervínculo" xfId="58416" builtinId="8" hidden="1"/>
    <cellStyle name="Hipervínculo" xfId="58418" builtinId="8" hidden="1"/>
    <cellStyle name="Hipervínculo" xfId="58420" builtinId="8" hidden="1"/>
    <cellStyle name="Hipervínculo" xfId="58422" builtinId="8" hidden="1"/>
    <cellStyle name="Hipervínculo" xfId="58424" builtinId="8" hidden="1"/>
    <cellStyle name="Hipervínculo" xfId="58426" builtinId="8" hidden="1"/>
    <cellStyle name="Hipervínculo" xfId="58428" builtinId="8" hidden="1"/>
    <cellStyle name="Hipervínculo" xfId="58430" builtinId="8" hidden="1"/>
    <cellStyle name="Hipervínculo" xfId="58432" builtinId="8" hidden="1"/>
    <cellStyle name="Hipervínculo" xfId="58434" builtinId="8" hidden="1"/>
    <cellStyle name="Hipervínculo" xfId="58436" builtinId="8" hidden="1"/>
    <cellStyle name="Hipervínculo" xfId="58438" builtinId="8" hidden="1"/>
    <cellStyle name="Hipervínculo" xfId="58440" builtinId="8" hidden="1"/>
    <cellStyle name="Hipervínculo" xfId="58442" builtinId="8" hidden="1"/>
    <cellStyle name="Hipervínculo" xfId="58444" builtinId="8" hidden="1"/>
    <cellStyle name="Hipervínculo" xfId="58446" builtinId="8" hidden="1"/>
    <cellStyle name="Hipervínculo" xfId="58448" builtinId="8" hidden="1"/>
    <cellStyle name="Hipervínculo" xfId="58450" builtinId="8" hidden="1"/>
    <cellStyle name="Hipervínculo" xfId="58452" builtinId="8" hidden="1"/>
    <cellStyle name="Hipervínculo" xfId="58454" builtinId="8" hidden="1"/>
    <cellStyle name="Hipervínculo" xfId="58456" builtinId="8" hidden="1"/>
    <cellStyle name="Hipervínculo" xfId="58458" builtinId="8" hidden="1"/>
    <cellStyle name="Hipervínculo" xfId="58460" builtinId="8" hidden="1"/>
    <cellStyle name="Hipervínculo" xfId="58462" builtinId="8" hidden="1"/>
    <cellStyle name="Hipervínculo" xfId="58464" builtinId="8" hidden="1"/>
    <cellStyle name="Hipervínculo" xfId="58466" builtinId="8" hidden="1"/>
    <cellStyle name="Hipervínculo" xfId="58468" builtinId="8" hidden="1"/>
    <cellStyle name="Hipervínculo" xfId="58470" builtinId="8" hidden="1"/>
    <cellStyle name="Hipervínculo" xfId="58472" builtinId="8" hidden="1"/>
    <cellStyle name="Hipervínculo" xfId="58474" builtinId="8" hidden="1"/>
    <cellStyle name="Hipervínculo" xfId="58476" builtinId="8" hidden="1"/>
    <cellStyle name="Hipervínculo" xfId="58478" builtinId="8" hidden="1"/>
    <cellStyle name="Hipervínculo" xfId="58480" builtinId="8" hidden="1"/>
    <cellStyle name="Hipervínculo" xfId="58482" builtinId="8" hidden="1"/>
    <cellStyle name="Hipervínculo" xfId="58484" builtinId="8" hidden="1"/>
    <cellStyle name="Hipervínculo" xfId="58486" builtinId="8" hidden="1"/>
    <cellStyle name="Hipervínculo" xfId="58488" builtinId="8" hidden="1"/>
    <cellStyle name="Hipervínculo" xfId="58490" builtinId="8" hidden="1"/>
    <cellStyle name="Hipervínculo" xfId="58492" builtinId="8" hidden="1"/>
    <cellStyle name="Hipervínculo" xfId="58494" builtinId="8" hidden="1"/>
    <cellStyle name="Hipervínculo" xfId="58496" builtinId="8" hidden="1"/>
    <cellStyle name="Hipervínculo" xfId="58498" builtinId="8" hidden="1"/>
    <cellStyle name="Hipervínculo" xfId="58500" builtinId="8" hidden="1"/>
    <cellStyle name="Hipervínculo" xfId="58502" builtinId="8" hidden="1"/>
    <cellStyle name="Hipervínculo" xfId="58504" builtinId="8" hidden="1"/>
    <cellStyle name="Hipervínculo" xfId="58506" builtinId="8" hidden="1"/>
    <cellStyle name="Hipervínculo" xfId="58508" builtinId="8" hidden="1"/>
    <cellStyle name="Hipervínculo" xfId="58510" builtinId="8" hidden="1"/>
    <cellStyle name="Hipervínculo" xfId="58512" builtinId="8" hidden="1"/>
    <cellStyle name="Hipervínculo" xfId="58514" builtinId="8" hidden="1"/>
    <cellStyle name="Hipervínculo" xfId="58516" builtinId="8" hidden="1"/>
    <cellStyle name="Hipervínculo" xfId="58518" builtinId="8" hidden="1"/>
    <cellStyle name="Hipervínculo" xfId="58520" builtinId="8" hidden="1"/>
    <cellStyle name="Hipervínculo" xfId="58522" builtinId="8" hidden="1"/>
    <cellStyle name="Hipervínculo" xfId="58524" builtinId="8" hidden="1"/>
    <cellStyle name="Hipervínculo" xfId="58526" builtinId="8" hidden="1"/>
    <cellStyle name="Hipervínculo" xfId="58528" builtinId="8" hidden="1"/>
    <cellStyle name="Hipervínculo" xfId="58530" builtinId="8" hidden="1"/>
    <cellStyle name="Hipervínculo" xfId="58532" builtinId="8" hidden="1"/>
    <cellStyle name="Hipervínculo" xfId="58534" builtinId="8" hidden="1"/>
    <cellStyle name="Hipervínculo" xfId="58536" builtinId="8" hidden="1"/>
    <cellStyle name="Hipervínculo" xfId="58538" builtinId="8" hidden="1"/>
    <cellStyle name="Hipervínculo" xfId="58540" builtinId="8" hidden="1"/>
    <cellStyle name="Hipervínculo" xfId="58542" builtinId="8" hidden="1"/>
    <cellStyle name="Hipervínculo" xfId="58544" builtinId="8" hidden="1"/>
    <cellStyle name="Hipervínculo" xfId="58546" builtinId="8" hidden="1"/>
    <cellStyle name="Hipervínculo" xfId="58548" builtinId="8" hidden="1"/>
    <cellStyle name="Hipervínculo" xfId="58550" builtinId="8" hidden="1"/>
    <cellStyle name="Hipervínculo" xfId="58552" builtinId="8" hidden="1"/>
    <cellStyle name="Hipervínculo" xfId="58554" builtinId="8" hidden="1"/>
    <cellStyle name="Hipervínculo" xfId="58556" builtinId="8" hidden="1"/>
    <cellStyle name="Hipervínculo" xfId="58558" builtinId="8" hidden="1"/>
    <cellStyle name="Hipervínculo" xfId="58560" builtinId="8" hidden="1"/>
    <cellStyle name="Hipervínculo" xfId="58562" builtinId="8" hidden="1"/>
    <cellStyle name="Hipervínculo" xfId="58564" builtinId="8" hidden="1"/>
    <cellStyle name="Hipervínculo" xfId="58566" builtinId="8" hidden="1"/>
    <cellStyle name="Hipervínculo" xfId="58568" builtinId="8" hidden="1"/>
    <cellStyle name="Hipervínculo" xfId="58570" builtinId="8" hidden="1"/>
    <cellStyle name="Hipervínculo" xfId="58572" builtinId="8" hidden="1"/>
    <cellStyle name="Hipervínculo" xfId="58574" builtinId="8" hidden="1"/>
    <cellStyle name="Hipervínculo" xfId="58576" builtinId="8" hidden="1"/>
    <cellStyle name="Hipervínculo" xfId="58578" builtinId="8" hidden="1"/>
    <cellStyle name="Hipervínculo" xfId="58580" builtinId="8" hidden="1"/>
    <cellStyle name="Hipervínculo" xfId="58582" builtinId="8" hidden="1"/>
    <cellStyle name="Hipervínculo" xfId="58584" builtinId="8" hidden="1"/>
    <cellStyle name="Hipervínculo" xfId="58586" builtinId="8" hidden="1"/>
    <cellStyle name="Hipervínculo" xfId="58588" builtinId="8" hidden="1"/>
    <cellStyle name="Hipervínculo" xfId="58590" builtinId="8" hidden="1"/>
    <cellStyle name="Hipervínculo" xfId="58592" builtinId="8" hidden="1"/>
    <cellStyle name="Hipervínculo" xfId="58594" builtinId="8" hidden="1"/>
    <cellStyle name="Hipervínculo" xfId="58596" builtinId="8" hidden="1"/>
    <cellStyle name="Hipervínculo" xfId="58598" builtinId="8" hidden="1"/>
    <cellStyle name="Hipervínculo" xfId="58600" builtinId="8" hidden="1"/>
    <cellStyle name="Hipervínculo" xfId="58602" builtinId="8" hidden="1"/>
    <cellStyle name="Hipervínculo" xfId="58604" builtinId="8" hidden="1"/>
    <cellStyle name="Hipervínculo" xfId="58606" builtinId="8" hidden="1"/>
    <cellStyle name="Hipervínculo" xfId="58608" builtinId="8" hidden="1"/>
    <cellStyle name="Hipervínculo" xfId="58610" builtinId="8" hidden="1"/>
    <cellStyle name="Hipervínculo" xfId="58612" builtinId="8" hidden="1"/>
    <cellStyle name="Hipervínculo" xfId="58614" builtinId="8" hidden="1"/>
    <cellStyle name="Hipervínculo" xfId="58616" builtinId="8" hidden="1"/>
    <cellStyle name="Hipervínculo" xfId="58618" builtinId="8" hidden="1"/>
    <cellStyle name="Hipervínculo" xfId="58620" builtinId="8" hidden="1"/>
    <cellStyle name="Hipervínculo" xfId="58622" builtinId="8" hidden="1"/>
    <cellStyle name="Hipervínculo" xfId="58624" builtinId="8" hidden="1"/>
    <cellStyle name="Hipervínculo" xfId="58626" builtinId="8" hidden="1"/>
    <cellStyle name="Hipervínculo" xfId="58628" builtinId="8" hidden="1"/>
    <cellStyle name="Hipervínculo" xfId="58630" builtinId="8" hidden="1"/>
    <cellStyle name="Hipervínculo" xfId="58632" builtinId="8" hidden="1"/>
    <cellStyle name="Hipervínculo" xfId="58634" builtinId="8" hidden="1"/>
    <cellStyle name="Hipervínculo" xfId="58636" builtinId="8" hidden="1"/>
    <cellStyle name="Hipervínculo" xfId="58638" builtinId="8" hidden="1"/>
    <cellStyle name="Hipervínculo" xfId="58640" builtinId="8" hidden="1"/>
    <cellStyle name="Hipervínculo" xfId="58642" builtinId="8" hidden="1"/>
    <cellStyle name="Hipervínculo" xfId="58644" builtinId="8" hidden="1"/>
    <cellStyle name="Hipervínculo" xfId="58646" builtinId="8" hidden="1"/>
    <cellStyle name="Hipervínculo" xfId="58648" builtinId="8" hidden="1"/>
    <cellStyle name="Hipervínculo" xfId="58650" builtinId="8" hidden="1"/>
    <cellStyle name="Hipervínculo" xfId="58652" builtinId="8" hidden="1"/>
    <cellStyle name="Hipervínculo" xfId="58654" builtinId="8" hidden="1"/>
    <cellStyle name="Hipervínculo" xfId="58656" builtinId="8" hidden="1"/>
    <cellStyle name="Hipervínculo" xfId="58658" builtinId="8" hidden="1"/>
    <cellStyle name="Hipervínculo" xfId="58660" builtinId="8" hidden="1"/>
    <cellStyle name="Hipervínculo" xfId="58662" builtinId="8" hidden="1"/>
    <cellStyle name="Hipervínculo" xfId="58664" builtinId="8" hidden="1"/>
    <cellStyle name="Hipervínculo" xfId="58666" builtinId="8" hidden="1"/>
    <cellStyle name="Hipervínculo" xfId="58668" builtinId="8" hidden="1"/>
    <cellStyle name="Hipervínculo" xfId="58670" builtinId="8" hidden="1"/>
    <cellStyle name="Hipervínculo" xfId="58672" builtinId="8" hidden="1"/>
    <cellStyle name="Hipervínculo" xfId="58674" builtinId="8" hidden="1"/>
    <cellStyle name="Hipervínculo" xfId="58676" builtinId="8" hidden="1"/>
    <cellStyle name="Hipervínculo" xfId="58678" builtinId="8" hidden="1"/>
    <cellStyle name="Hipervínculo" xfId="58680" builtinId="8" hidden="1"/>
    <cellStyle name="Hipervínculo" xfId="58682" builtinId="8" hidden="1"/>
    <cellStyle name="Hipervínculo" xfId="58684" builtinId="8" hidden="1"/>
    <cellStyle name="Hipervínculo" xfId="58686" builtinId="8" hidden="1"/>
    <cellStyle name="Hipervínculo" xfId="58688" builtinId="8" hidden="1"/>
    <cellStyle name="Hipervínculo" xfId="58690" builtinId="8" hidden="1"/>
    <cellStyle name="Hipervínculo" xfId="58692" builtinId="8" hidden="1"/>
    <cellStyle name="Hipervínculo" xfId="58694" builtinId="8" hidden="1"/>
    <cellStyle name="Hipervínculo" xfId="58696" builtinId="8" hidden="1"/>
    <cellStyle name="Hipervínculo" xfId="58698" builtinId="8" hidden="1"/>
    <cellStyle name="Hipervínculo" xfId="58700" builtinId="8" hidden="1"/>
    <cellStyle name="Hipervínculo" xfId="58702" builtinId="8" hidden="1"/>
    <cellStyle name="Hipervínculo" xfId="58704" builtinId="8" hidden="1"/>
    <cellStyle name="Hipervínculo" xfId="58706" builtinId="8" hidden="1"/>
    <cellStyle name="Hipervínculo" xfId="58708" builtinId="8" hidden="1"/>
    <cellStyle name="Hipervínculo" xfId="58710" builtinId="8" hidden="1"/>
    <cellStyle name="Hipervínculo" xfId="58712" builtinId="8" hidden="1"/>
    <cellStyle name="Hipervínculo" xfId="58714" builtinId="8" hidden="1"/>
    <cellStyle name="Hipervínculo" xfId="58716" builtinId="8" hidden="1"/>
    <cellStyle name="Hipervínculo" xfId="58718" builtinId="8" hidden="1"/>
    <cellStyle name="Hipervínculo" xfId="58720" builtinId="8" hidden="1"/>
    <cellStyle name="Hipervínculo" xfId="58722" builtinId="8" hidden="1"/>
    <cellStyle name="Hipervínculo" xfId="58724" builtinId="8" hidden="1"/>
    <cellStyle name="Hipervínculo" xfId="58726" builtinId="8" hidden="1"/>
    <cellStyle name="Hipervínculo" xfId="58728" builtinId="8" hidden="1"/>
    <cellStyle name="Hipervínculo" xfId="58730" builtinId="8" hidden="1"/>
    <cellStyle name="Hipervínculo" xfId="58732" builtinId="8" hidden="1"/>
    <cellStyle name="Hipervínculo" xfId="58734" builtinId="8" hidden="1"/>
    <cellStyle name="Hipervínculo" xfId="58736" builtinId="8" hidden="1"/>
    <cellStyle name="Hipervínculo" xfId="58738" builtinId="8" hidden="1"/>
    <cellStyle name="Hipervínculo" xfId="58740" builtinId="8" hidden="1"/>
    <cellStyle name="Hipervínculo" xfId="58742" builtinId="8" hidden="1"/>
    <cellStyle name="Hipervínculo" xfId="58744" builtinId="8" hidden="1"/>
    <cellStyle name="Hipervínculo" xfId="58746" builtinId="8" hidden="1"/>
    <cellStyle name="Hipervínculo" xfId="58748" builtinId="8" hidden="1"/>
    <cellStyle name="Hipervínculo" xfId="58750" builtinId="8" hidden="1"/>
    <cellStyle name="Hipervínculo" xfId="58752" builtinId="8" hidden="1"/>
    <cellStyle name="Hipervínculo" xfId="58754" builtinId="8" hidden="1"/>
    <cellStyle name="Hipervínculo" xfId="58756" builtinId="8" hidden="1"/>
    <cellStyle name="Hipervínculo" xfId="58758" builtinId="8" hidden="1"/>
    <cellStyle name="Hipervínculo" xfId="58760" builtinId="8" hidden="1"/>
    <cellStyle name="Hipervínculo" xfId="58762" builtinId="8" hidden="1"/>
    <cellStyle name="Hipervínculo" xfId="58764" builtinId="8" hidden="1"/>
    <cellStyle name="Hipervínculo" xfId="58766" builtinId="8" hidden="1"/>
    <cellStyle name="Hipervínculo" xfId="58768" builtinId="8" hidden="1"/>
    <cellStyle name="Hipervínculo" xfId="58770" builtinId="8" hidden="1"/>
    <cellStyle name="Hipervínculo" xfId="58772" builtinId="8" hidden="1"/>
    <cellStyle name="Hipervínculo" xfId="58774" builtinId="8" hidden="1"/>
    <cellStyle name="Hipervínculo" xfId="58776" builtinId="8" hidden="1"/>
    <cellStyle name="Hipervínculo" xfId="58778" builtinId="8" hidden="1"/>
    <cellStyle name="Hipervínculo" xfId="58780" builtinId="8" hidden="1"/>
    <cellStyle name="Hipervínculo" xfId="58782" builtinId="8" hidden="1"/>
    <cellStyle name="Hipervínculo" xfId="58784" builtinId="8" hidden="1"/>
    <cellStyle name="Hipervínculo" xfId="58786" builtinId="8" hidden="1"/>
    <cellStyle name="Hipervínculo" xfId="58788" builtinId="8" hidden="1"/>
    <cellStyle name="Hipervínculo" xfId="58790" builtinId="8" hidden="1"/>
    <cellStyle name="Hipervínculo" xfId="58792" builtinId="8" hidden="1"/>
    <cellStyle name="Hipervínculo" xfId="58794" builtinId="8" hidden="1"/>
    <cellStyle name="Hipervínculo" xfId="58796" builtinId="8" hidden="1"/>
    <cellStyle name="Hipervínculo" xfId="58798" builtinId="8" hidden="1"/>
    <cellStyle name="Hipervínculo" xfId="58800" builtinId="8" hidden="1"/>
    <cellStyle name="Hipervínculo" xfId="58802" builtinId="8" hidden="1"/>
    <cellStyle name="Hipervínculo" xfId="58804" builtinId="8" hidden="1"/>
    <cellStyle name="Hipervínculo" xfId="58806" builtinId="8" hidden="1"/>
    <cellStyle name="Hipervínculo" xfId="58808" builtinId="8" hidden="1"/>
    <cellStyle name="Hipervínculo" xfId="58810" builtinId="8" hidden="1"/>
    <cellStyle name="Hipervínculo" xfId="58812" builtinId="8" hidden="1"/>
    <cellStyle name="Hipervínculo" xfId="58814" builtinId="8" hidden="1"/>
    <cellStyle name="Hipervínculo" xfId="58816" builtinId="8" hidden="1"/>
    <cellStyle name="Hipervínculo" xfId="58818" builtinId="8" hidden="1"/>
    <cellStyle name="Hipervínculo" xfId="58820" builtinId="8" hidden="1"/>
    <cellStyle name="Hipervínculo" xfId="58822" builtinId="8" hidden="1"/>
    <cellStyle name="Hipervínculo" xfId="58824" builtinId="8" hidden="1"/>
    <cellStyle name="Hipervínculo" xfId="58826" builtinId="8" hidden="1"/>
    <cellStyle name="Hipervínculo" xfId="58828" builtinId="8" hidden="1"/>
    <cellStyle name="Hipervínculo" xfId="58830" builtinId="8" hidden="1"/>
    <cellStyle name="Hipervínculo" xfId="58832" builtinId="8" hidden="1"/>
    <cellStyle name="Hipervínculo" xfId="58834" builtinId="8" hidden="1"/>
    <cellStyle name="Hipervínculo" xfId="58836" builtinId="8" hidden="1"/>
    <cellStyle name="Hipervínculo" xfId="58838" builtinId="8" hidden="1"/>
    <cellStyle name="Hipervínculo" xfId="58840" builtinId="8" hidden="1"/>
    <cellStyle name="Hipervínculo" xfId="58842" builtinId="8" hidden="1"/>
    <cellStyle name="Hipervínculo" xfId="58844" builtinId="8" hidden="1"/>
    <cellStyle name="Hipervínculo" xfId="58846" builtinId="8" hidden="1"/>
    <cellStyle name="Hipervínculo" xfId="58848" builtinId="8" hidden="1"/>
    <cellStyle name="Hipervínculo" xfId="58850" builtinId="8" hidden="1"/>
    <cellStyle name="Hipervínculo" xfId="58852" builtinId="8" hidden="1"/>
    <cellStyle name="Hipervínculo" xfId="58854" builtinId="8" hidden="1"/>
    <cellStyle name="Hipervínculo" xfId="58856" builtinId="8" hidden="1"/>
    <cellStyle name="Hipervínculo" xfId="58858" builtinId="8" hidden="1"/>
    <cellStyle name="Hipervínculo" xfId="58860" builtinId="8" hidden="1"/>
    <cellStyle name="Hipervínculo" xfId="58862" builtinId="8" hidden="1"/>
    <cellStyle name="Hipervínculo" xfId="58864" builtinId="8" hidden="1"/>
    <cellStyle name="Hipervínculo" xfId="58866" builtinId="8" hidden="1"/>
    <cellStyle name="Hipervínculo" xfId="58868" builtinId="8" hidden="1"/>
    <cellStyle name="Hipervínculo" xfId="58870" builtinId="8" hidden="1"/>
    <cellStyle name="Hipervínculo" xfId="58872" builtinId="8" hidden="1"/>
    <cellStyle name="Hipervínculo" xfId="58874" builtinId="8" hidden="1"/>
    <cellStyle name="Hipervínculo" xfId="58876" builtinId="8" hidden="1"/>
    <cellStyle name="Hipervínculo" xfId="58878" builtinId="8" hidden="1"/>
    <cellStyle name="Hipervínculo" xfId="58880" builtinId="8" hidden="1"/>
    <cellStyle name="Hipervínculo" xfId="58882" builtinId="8" hidden="1"/>
    <cellStyle name="Hipervínculo" xfId="58884" builtinId="8" hidden="1"/>
    <cellStyle name="Hipervínculo" xfId="58886" builtinId="8" hidden="1"/>
    <cellStyle name="Hipervínculo" xfId="58888" builtinId="8" hidden="1"/>
    <cellStyle name="Hipervínculo" xfId="58890" builtinId="8" hidden="1"/>
    <cellStyle name="Hipervínculo" xfId="58892" builtinId="8" hidden="1"/>
    <cellStyle name="Hipervínculo" xfId="58894" builtinId="8" hidden="1"/>
    <cellStyle name="Hipervínculo" xfId="58896" builtinId="8" hidden="1"/>
    <cellStyle name="Hipervínculo" xfId="58898" builtinId="8" hidden="1"/>
    <cellStyle name="Hipervínculo" xfId="58900" builtinId="8" hidden="1"/>
    <cellStyle name="Hipervínculo" xfId="58902" builtinId="8" hidden="1"/>
    <cellStyle name="Hipervínculo" xfId="58904" builtinId="8" hidden="1"/>
    <cellStyle name="Hipervínculo" xfId="58906" builtinId="8" hidden="1"/>
    <cellStyle name="Hipervínculo" xfId="58908" builtinId="8" hidden="1"/>
    <cellStyle name="Hipervínculo" xfId="58910" builtinId="8" hidden="1"/>
    <cellStyle name="Hipervínculo" xfId="58912" builtinId="8" hidden="1"/>
    <cellStyle name="Hipervínculo" xfId="58914" builtinId="8" hidden="1"/>
    <cellStyle name="Hipervínculo" xfId="58916" builtinId="8" hidden="1"/>
    <cellStyle name="Hipervínculo" xfId="58918" builtinId="8" hidden="1"/>
    <cellStyle name="Hipervínculo" xfId="58920" builtinId="8" hidden="1"/>
    <cellStyle name="Hipervínculo" xfId="58922" builtinId="8" hidden="1"/>
    <cellStyle name="Hipervínculo" xfId="58924" builtinId="8" hidden="1"/>
    <cellStyle name="Hipervínculo" xfId="58926" builtinId="8" hidden="1"/>
    <cellStyle name="Hipervínculo" xfId="58928" builtinId="8" hidden="1"/>
    <cellStyle name="Hipervínculo" xfId="58930" builtinId="8" hidden="1"/>
    <cellStyle name="Hipervínculo" xfId="58932" builtinId="8" hidden="1"/>
    <cellStyle name="Hipervínculo" xfId="58934" builtinId="8" hidden="1"/>
    <cellStyle name="Hipervínculo" xfId="58936" builtinId="8" hidden="1"/>
    <cellStyle name="Hipervínculo" xfId="58938" builtinId="8" hidden="1"/>
    <cellStyle name="Hipervínculo" xfId="58940" builtinId="8" hidden="1"/>
    <cellStyle name="Hipervínculo" xfId="58942" builtinId="8" hidden="1"/>
    <cellStyle name="Hipervínculo" xfId="58944" builtinId="8" hidden="1"/>
    <cellStyle name="Hipervínculo" xfId="58946" builtinId="8" hidden="1"/>
    <cellStyle name="Hipervínculo" xfId="58948" builtinId="8" hidden="1"/>
    <cellStyle name="Hipervínculo" xfId="58950" builtinId="8" hidden="1"/>
    <cellStyle name="Hipervínculo" xfId="58952" builtinId="8" hidden="1"/>
    <cellStyle name="Hipervínculo" xfId="58954" builtinId="8" hidden="1"/>
    <cellStyle name="Hipervínculo" xfId="58956" builtinId="8" hidden="1"/>
    <cellStyle name="Hipervínculo" xfId="58958" builtinId="8" hidden="1"/>
    <cellStyle name="Hipervínculo" xfId="58960" builtinId="8" hidden="1"/>
    <cellStyle name="Hipervínculo" xfId="58962" builtinId="8" hidden="1"/>
    <cellStyle name="Hipervínculo" xfId="58964" builtinId="8" hidden="1"/>
    <cellStyle name="Hipervínculo" xfId="58966" builtinId="8" hidden="1"/>
    <cellStyle name="Hipervínculo" xfId="58968" builtinId="8" hidden="1"/>
    <cellStyle name="Hipervínculo" xfId="58970" builtinId="8" hidden="1"/>
    <cellStyle name="Hipervínculo" xfId="58972" builtinId="8" hidden="1"/>
    <cellStyle name="Hipervínculo" xfId="58974" builtinId="8" hidden="1"/>
    <cellStyle name="Hipervínculo" xfId="58976" builtinId="8" hidden="1"/>
    <cellStyle name="Hipervínculo" xfId="58978" builtinId="8" hidden="1"/>
    <cellStyle name="Hipervínculo" xfId="58980" builtinId="8" hidden="1"/>
    <cellStyle name="Hipervínculo" xfId="58982" builtinId="8" hidden="1"/>
    <cellStyle name="Hipervínculo" xfId="58984" builtinId="8" hidden="1"/>
    <cellStyle name="Hipervínculo" xfId="58986" builtinId="8" hidden="1"/>
    <cellStyle name="Hipervínculo" xfId="58988" builtinId="8" hidden="1"/>
    <cellStyle name="Hipervínculo" xfId="58990" builtinId="8" hidden="1"/>
    <cellStyle name="Hipervínculo" xfId="58992" builtinId="8" hidden="1"/>
    <cellStyle name="Hipervínculo" xfId="58994" builtinId="8" hidden="1"/>
    <cellStyle name="Hipervínculo" xfId="58996" builtinId="8" hidden="1"/>
    <cellStyle name="Hipervínculo" xfId="58998" builtinId="8" hidden="1"/>
    <cellStyle name="Hipervínculo" xfId="59000" builtinId="8" hidden="1"/>
    <cellStyle name="Hipervínculo" xfId="59002" builtinId="8" hidden="1"/>
    <cellStyle name="Hipervínculo" xfId="59004" builtinId="8" hidden="1"/>
    <cellStyle name="Hipervínculo" xfId="59006" builtinId="8" hidden="1"/>
    <cellStyle name="Hipervínculo" xfId="59008" builtinId="8" hidden="1"/>
    <cellStyle name="Hipervínculo" xfId="59010" builtinId="8" hidden="1"/>
    <cellStyle name="Hipervínculo" xfId="59012" builtinId="8" hidden="1"/>
    <cellStyle name="Hipervínculo" xfId="59014" builtinId="8" hidden="1"/>
    <cellStyle name="Hipervínculo" xfId="59016" builtinId="8" hidden="1"/>
    <cellStyle name="Hipervínculo" xfId="59018" builtinId="8" hidden="1"/>
    <cellStyle name="Hipervínculo" xfId="59020" builtinId="8" hidden="1"/>
    <cellStyle name="Hipervínculo" xfId="59022" builtinId="8" hidden="1"/>
    <cellStyle name="Hipervínculo" xfId="59024" builtinId="8" hidden="1"/>
    <cellStyle name="Hipervínculo" xfId="59026" builtinId="8" hidden="1"/>
    <cellStyle name="Hipervínculo" xfId="59028" builtinId="8" hidden="1"/>
    <cellStyle name="Hipervínculo" xfId="59030" builtinId="8" hidden="1"/>
    <cellStyle name="Hipervínculo" xfId="59032" builtinId="8" hidden="1"/>
    <cellStyle name="Hipervínculo" xfId="59034" builtinId="8" hidden="1"/>
    <cellStyle name="Hipervínculo" xfId="59036" builtinId="8" hidden="1"/>
    <cellStyle name="Hipervínculo" xfId="59038" builtinId="8" hidden="1"/>
    <cellStyle name="Hipervínculo" xfId="59040" builtinId="8" hidden="1"/>
    <cellStyle name="Hipervínculo" xfId="59042" builtinId="8" hidden="1"/>
    <cellStyle name="Hipervínculo" xfId="59044" builtinId="8" hidden="1"/>
    <cellStyle name="Hipervínculo" xfId="59046" builtinId="8" hidden="1"/>
    <cellStyle name="Hipervínculo" xfId="59048" builtinId="8" hidden="1"/>
    <cellStyle name="Hipervínculo" xfId="59050" builtinId="8" hidden="1"/>
    <cellStyle name="Hipervínculo" xfId="59052" builtinId="8" hidden="1"/>
    <cellStyle name="Hipervínculo" xfId="59054" builtinId="8" hidden="1"/>
    <cellStyle name="Hipervínculo" xfId="59056" builtinId="8" hidden="1"/>
    <cellStyle name="Hipervínculo" xfId="59058" builtinId="8" hidden="1"/>
    <cellStyle name="Hipervínculo" xfId="59060" builtinId="8" hidden="1"/>
    <cellStyle name="Hipervínculo" xfId="59062" builtinId="8" hidden="1"/>
    <cellStyle name="Hipervínculo" xfId="59064" builtinId="8" hidden="1"/>
    <cellStyle name="Hipervínculo" xfId="59066" builtinId="8" hidden="1"/>
    <cellStyle name="Hipervínculo" xfId="59068" builtinId="8" hidden="1"/>
    <cellStyle name="Hipervínculo" xfId="59070" builtinId="8" hidden="1"/>
    <cellStyle name="Hipervínculo" xfId="59072" builtinId="8" hidden="1"/>
    <cellStyle name="Hipervínculo" xfId="59074" builtinId="8" hidden="1"/>
    <cellStyle name="Hipervínculo" xfId="59076" builtinId="8" hidden="1"/>
    <cellStyle name="Hipervínculo" xfId="59078" builtinId="8" hidden="1"/>
    <cellStyle name="Hipervínculo" xfId="59080" builtinId="8" hidden="1"/>
    <cellStyle name="Hipervínculo" xfId="59082" builtinId="8" hidden="1"/>
    <cellStyle name="Hipervínculo" xfId="59084" builtinId="8" hidden="1"/>
    <cellStyle name="Hipervínculo" xfId="59086" builtinId="8" hidden="1"/>
    <cellStyle name="Hipervínculo" xfId="59088" builtinId="8" hidden="1"/>
    <cellStyle name="Hipervínculo" xfId="59090" builtinId="8" hidden="1"/>
    <cellStyle name="Hipervínculo" xfId="59092" builtinId="8" hidden="1"/>
    <cellStyle name="Hipervínculo" xfId="59094" builtinId="8" hidden="1"/>
    <cellStyle name="Hipervínculo" xfId="59096" builtinId="8" hidden="1"/>
    <cellStyle name="Hipervínculo" xfId="59098" builtinId="8" hidden="1"/>
    <cellStyle name="Hipervínculo" xfId="59100" builtinId="8" hidden="1"/>
    <cellStyle name="Hipervínculo" xfId="59102" builtinId="8" hidden="1"/>
    <cellStyle name="Hipervínculo" xfId="59104" builtinId="8" hidden="1"/>
    <cellStyle name="Hipervínculo" xfId="59106" builtinId="8" hidden="1"/>
    <cellStyle name="Hipervínculo" xfId="59108" builtinId="8" hidden="1"/>
    <cellStyle name="Hipervínculo" xfId="59110" builtinId="8" hidden="1"/>
    <cellStyle name="Hipervínculo" xfId="59112" builtinId="8" hidden="1"/>
    <cellStyle name="Hipervínculo" xfId="59114" builtinId="8" hidden="1"/>
    <cellStyle name="Hipervínculo" xfId="59116" builtinId="8" hidden="1"/>
    <cellStyle name="Hipervínculo" xfId="59118" builtinId="8" hidden="1"/>
    <cellStyle name="Hipervínculo" xfId="59120" builtinId="8" hidden="1"/>
    <cellStyle name="Hipervínculo" xfId="59122" builtinId="8" hidden="1"/>
    <cellStyle name="Hipervínculo" xfId="59124" builtinId="8" hidden="1"/>
    <cellStyle name="Hipervínculo" xfId="59126" builtinId="8" hidden="1"/>
    <cellStyle name="Hipervínculo" xfId="59128" builtinId="8" hidden="1"/>
    <cellStyle name="Hipervínculo" xfId="59130" builtinId="8" hidden="1"/>
    <cellStyle name="Hipervínculo" xfId="59132" builtinId="8" hidden="1"/>
    <cellStyle name="Hipervínculo" xfId="59134" builtinId="8" hidden="1"/>
    <cellStyle name="Hipervínculo" xfId="59136" builtinId="8" hidden="1"/>
    <cellStyle name="Hipervínculo" xfId="59138" builtinId="8" hidden="1"/>
    <cellStyle name="Hipervínculo" xfId="59140" builtinId="8" hidden="1"/>
    <cellStyle name="Hipervínculo" xfId="59142" builtinId="8" hidden="1"/>
    <cellStyle name="Hipervínculo" xfId="59144" builtinId="8" hidden="1"/>
    <cellStyle name="Hipervínculo" xfId="59146" builtinId="8" hidden="1"/>
    <cellStyle name="Hipervínculo" xfId="59148" builtinId="8" hidden="1"/>
    <cellStyle name="Hipervínculo" xfId="59150" builtinId="8" hidden="1"/>
    <cellStyle name="Hipervínculo" xfId="59152" builtinId="8" hidden="1"/>
    <cellStyle name="Hipervínculo" xfId="59154" builtinId="8" hidden="1"/>
    <cellStyle name="Hipervínculo" xfId="59156" builtinId="8" hidden="1"/>
    <cellStyle name="Hipervínculo" xfId="59158" builtinId="8" hidden="1"/>
    <cellStyle name="Hipervínculo" xfId="59160" builtinId="8" hidden="1"/>
    <cellStyle name="Hipervínculo" xfId="59162" builtinId="8" hidden="1"/>
    <cellStyle name="Hipervínculo" xfId="59164" builtinId="8" hidden="1"/>
    <cellStyle name="Hipervínculo" xfId="59166" builtinId="8" hidden="1"/>
    <cellStyle name="Hipervínculo" xfId="59168" builtinId="8" hidden="1"/>
    <cellStyle name="Hipervínculo" xfId="59170" builtinId="8" hidden="1"/>
    <cellStyle name="Hipervínculo" xfId="59172" builtinId="8" hidden="1"/>
    <cellStyle name="Hipervínculo" xfId="59174" builtinId="8" hidden="1"/>
    <cellStyle name="Hipervínculo" xfId="59176" builtinId="8" hidden="1"/>
    <cellStyle name="Hipervínculo" xfId="59178" builtinId="8" hidden="1"/>
    <cellStyle name="Hipervínculo" xfId="59180" builtinId="8" hidden="1"/>
    <cellStyle name="Hipervínculo" xfId="59182" builtinId="8" hidden="1"/>
    <cellStyle name="Hipervínculo" xfId="59184" builtinId="8" hidden="1"/>
    <cellStyle name="Hipervínculo" xfId="59186" builtinId="8" hidden="1"/>
    <cellStyle name="Hipervínculo" xfId="59188" builtinId="8" hidden="1"/>
    <cellStyle name="Hipervínculo" xfId="59190" builtinId="8" hidden="1"/>
    <cellStyle name="Hipervínculo" xfId="59192" builtinId="8" hidden="1"/>
    <cellStyle name="Hipervínculo" xfId="59194" builtinId="8" hidden="1"/>
    <cellStyle name="Hipervínculo" xfId="59196" builtinId="8" hidden="1"/>
    <cellStyle name="Hipervínculo" xfId="59198" builtinId="8" hidden="1"/>
    <cellStyle name="Hipervínculo" xfId="59200" builtinId="8" hidden="1"/>
    <cellStyle name="Hipervínculo" xfId="59202" builtinId="8" hidden="1"/>
    <cellStyle name="Hipervínculo" xfId="59204" builtinId="8" hidden="1"/>
    <cellStyle name="Hipervínculo" xfId="59206" builtinId="8" hidden="1"/>
    <cellStyle name="Hipervínculo" xfId="59208" builtinId="8" hidden="1"/>
    <cellStyle name="Hipervínculo" xfId="59210" builtinId="8" hidden="1"/>
    <cellStyle name="Hipervínculo" xfId="59212" builtinId="8" hidden="1"/>
    <cellStyle name="Hipervínculo" xfId="59214" builtinId="8" hidden="1"/>
    <cellStyle name="Hipervínculo" xfId="59216" builtinId="8" hidden="1"/>
    <cellStyle name="Hipervínculo" xfId="59218" builtinId="8" hidden="1"/>
    <cellStyle name="Hipervínculo" xfId="59220" builtinId="8" hidden="1"/>
    <cellStyle name="Hipervínculo" xfId="59222" builtinId="8" hidden="1"/>
    <cellStyle name="Hipervínculo" xfId="59224" builtinId="8" hidden="1"/>
    <cellStyle name="Hipervínculo" xfId="59226" builtinId="8" hidden="1"/>
    <cellStyle name="Hipervínculo" xfId="59228" builtinId="8" hidden="1"/>
    <cellStyle name="Hipervínculo" xfId="59230" builtinId="8" hidden="1"/>
    <cellStyle name="Hipervínculo" xfId="59232" builtinId="8" hidden="1"/>
    <cellStyle name="Hipervínculo" xfId="59234" builtinId="8" hidden="1"/>
    <cellStyle name="Hipervínculo" xfId="59236" builtinId="8" hidden="1"/>
    <cellStyle name="Hipervínculo" xfId="59238" builtinId="8" hidden="1"/>
    <cellStyle name="Hipervínculo" xfId="59240" builtinId="8" hidden="1"/>
    <cellStyle name="Hipervínculo" xfId="59242" builtinId="8" hidden="1"/>
    <cellStyle name="Hipervínculo" xfId="59244" builtinId="8" hidden="1"/>
    <cellStyle name="Hipervínculo" xfId="59246" builtinId="8" hidden="1"/>
    <cellStyle name="Hipervínculo" xfId="59248" builtinId="8" hidden="1"/>
    <cellStyle name="Hipervínculo" xfId="59250" builtinId="8" hidden="1"/>
    <cellStyle name="Hipervínculo" xfId="59252" builtinId="8" hidden="1"/>
    <cellStyle name="Hipervínculo" xfId="59254" builtinId="8" hidden="1"/>
    <cellStyle name="Hipervínculo" xfId="59256" builtinId="8" hidden="1"/>
    <cellStyle name="Hipervínculo" xfId="59258" builtinId="8" hidden="1"/>
    <cellStyle name="Hipervínculo" xfId="59260" builtinId="8" hidden="1"/>
    <cellStyle name="Hipervínculo" xfId="59262" builtinId="8" hidden="1"/>
    <cellStyle name="Hipervínculo" xfId="59264" builtinId="8" hidden="1"/>
    <cellStyle name="Hipervínculo" xfId="59266" builtinId="8" hidden="1"/>
    <cellStyle name="Hipervínculo" xfId="59268" builtinId="8" hidden="1"/>
    <cellStyle name="Hipervínculo" xfId="59270" builtinId="8" hidden="1"/>
    <cellStyle name="Hipervínculo" xfId="59272" builtinId="8" hidden="1"/>
    <cellStyle name="Hipervínculo" xfId="59274" builtinId="8" hidden="1"/>
    <cellStyle name="Hipervínculo" xfId="59276" builtinId="8" hidden="1"/>
    <cellStyle name="Hipervínculo" xfId="59278" builtinId="8" hidden="1"/>
    <cellStyle name="Hipervínculo" xfId="59280" builtinId="8" hidden="1"/>
    <cellStyle name="Hipervínculo" xfId="59282" builtinId="8" hidden="1"/>
    <cellStyle name="Hipervínculo" xfId="59284" builtinId="8" hidden="1"/>
    <cellStyle name="Hipervínculo" xfId="59286" builtinId="8" hidden="1"/>
    <cellStyle name="Hipervínculo" xfId="59288" builtinId="8" hidden="1"/>
    <cellStyle name="Hipervínculo" xfId="59290" builtinId="8" hidden="1"/>
    <cellStyle name="Hipervínculo" xfId="59292" builtinId="8" hidden="1"/>
    <cellStyle name="Hipervínculo" xfId="59294" builtinId="8" hidden="1"/>
    <cellStyle name="Hipervínculo" xfId="59296" builtinId="8" hidden="1"/>
    <cellStyle name="Hipervínculo" xfId="59298" builtinId="8" hidden="1"/>
    <cellStyle name="Hipervínculo" xfId="59300" builtinId="8" hidden="1"/>
    <cellStyle name="Hipervínculo" xfId="59302" builtinId="8" hidden="1"/>
    <cellStyle name="Hipervínculo" xfId="59304" builtinId="8" hidden="1"/>
    <cellStyle name="Hipervínculo" xfId="59306" builtinId="8" hidden="1"/>
    <cellStyle name="Hipervínculo" xfId="59308" builtinId="8" hidden="1"/>
    <cellStyle name="Hipervínculo" xfId="59310" builtinId="8" hidden="1"/>
    <cellStyle name="Hipervínculo" xfId="59312" builtinId="8" hidden="1"/>
    <cellStyle name="Hipervínculo" xfId="59314" builtinId="8" hidden="1"/>
    <cellStyle name="Hipervínculo" xfId="59316" builtinId="8" hidden="1"/>
    <cellStyle name="Hipervínculo" xfId="59318" builtinId="8" hidden="1"/>
    <cellStyle name="Hipervínculo" xfId="59320" builtinId="8" hidden="1"/>
    <cellStyle name="Hipervínculo" xfId="59322" builtinId="8" hidden="1"/>
    <cellStyle name="Hipervínculo" xfId="59324" builtinId="8" hidden="1"/>
    <cellStyle name="Hipervínculo" xfId="59326" builtinId="8" hidden="1"/>
    <cellStyle name="Hipervínculo" xfId="59328" builtinId="8" hidden="1"/>
    <cellStyle name="Hipervínculo" xfId="59330" builtinId="8" hidden="1"/>
    <cellStyle name="Hipervínculo" xfId="59332" builtinId="8" hidden="1"/>
    <cellStyle name="Hipervínculo" xfId="59334" builtinId="8" hidden="1"/>
    <cellStyle name="Hipervínculo" xfId="59336" builtinId="8" hidden="1"/>
    <cellStyle name="Hipervínculo" xfId="59338" builtinId="8" hidden="1"/>
    <cellStyle name="Hipervínculo" xfId="59340" builtinId="8" hidden="1"/>
    <cellStyle name="Hipervínculo" xfId="59342" builtinId="8" hidden="1"/>
    <cellStyle name="Hipervínculo" xfId="59344" builtinId="8" hidden="1"/>
    <cellStyle name="Hipervínculo" xfId="59346" builtinId="8" hidden="1"/>
    <cellStyle name="Hipervínculo" xfId="59348" builtinId="8" hidden="1"/>
    <cellStyle name="Hipervínculo" xfId="59350" builtinId="8" hidden="1"/>
    <cellStyle name="Hipervínculo" xfId="59352" builtinId="8" hidden="1"/>
    <cellStyle name="Hipervínculo" xfId="59354" builtinId="8" hidden="1"/>
    <cellStyle name="Hipervínculo" xfId="59356" builtinId="8" hidden="1"/>
    <cellStyle name="Hipervínculo" xfId="59358" builtinId="8" hidden="1"/>
    <cellStyle name="Hipervínculo" xfId="59360" builtinId="8" hidden="1"/>
    <cellStyle name="Hipervínculo" xfId="59362" builtinId="8" hidden="1"/>
    <cellStyle name="Hipervínculo" xfId="59364" builtinId="8" hidden="1"/>
    <cellStyle name="Hipervínculo" xfId="59366" builtinId="8" hidden="1"/>
    <cellStyle name="Hipervínculo" xfId="59368" builtinId="8" hidden="1"/>
    <cellStyle name="Hipervínculo" xfId="59370" builtinId="8" hidden="1"/>
    <cellStyle name="Hipervínculo" xfId="59372" builtinId="8" hidden="1"/>
    <cellStyle name="Hipervínculo" xfId="59374" builtinId="8" hidden="1"/>
    <cellStyle name="Hipervínculo" xfId="59376" builtinId="8" hidden="1"/>
    <cellStyle name="Hipervínculo" xfId="59378" builtinId="8" hidden="1"/>
    <cellStyle name="Hipervínculo" xfId="59380" builtinId="8" hidden="1"/>
    <cellStyle name="Hipervínculo" xfId="59382" builtinId="8" hidden="1"/>
    <cellStyle name="Hipervínculo" xfId="59384" builtinId="8" hidden="1"/>
    <cellStyle name="Hipervínculo" xfId="59386" builtinId="8" hidden="1"/>
    <cellStyle name="Hipervínculo" xfId="59388" builtinId="8" hidden="1"/>
    <cellStyle name="Hipervínculo" xfId="59390" builtinId="8" hidden="1"/>
    <cellStyle name="Hipervínculo" xfId="59392" builtinId="8" hidden="1"/>
    <cellStyle name="Hipervínculo" xfId="59394" builtinId="8" hidden="1"/>
    <cellStyle name="Hipervínculo" xfId="59396" builtinId="8" hidden="1"/>
    <cellStyle name="Hipervínculo" xfId="59398" builtinId="8" hidden="1"/>
    <cellStyle name="Hipervínculo" xfId="59400" builtinId="8" hidden="1"/>
    <cellStyle name="Hipervínculo" xfId="59402" builtinId="8" hidden="1"/>
    <cellStyle name="Hipervínculo" xfId="59404" builtinId="8" hidden="1"/>
    <cellStyle name="Hipervínculo" xfId="59406" builtinId="8" hidden="1"/>
    <cellStyle name="Hipervínculo" xfId="59408" builtinId="8" hidden="1"/>
    <cellStyle name="Hipervínculo" xfId="59410" builtinId="8" hidden="1"/>
    <cellStyle name="Hipervínculo" xfId="59412" builtinId="8" hidden="1"/>
    <cellStyle name="Hipervínculo" xfId="59414" builtinId="8" hidden="1"/>
    <cellStyle name="Hipervínculo" xfId="59416" builtinId="8" hidden="1"/>
    <cellStyle name="Hipervínculo" xfId="59418" builtinId="8" hidden="1"/>
    <cellStyle name="Hipervínculo" xfId="59420" builtinId="8" hidden="1"/>
    <cellStyle name="Hipervínculo" xfId="59422" builtinId="8" hidden="1"/>
    <cellStyle name="Hipervínculo" xfId="59424" builtinId="8" hidden="1"/>
    <cellStyle name="Hipervínculo" xfId="59426" builtinId="8" hidden="1"/>
    <cellStyle name="Hipervínculo" xfId="59428" builtinId="8" hidden="1"/>
    <cellStyle name="Hipervínculo" xfId="59430" builtinId="8" hidden="1"/>
    <cellStyle name="Hipervínculo" xfId="59432" builtinId="8" hidden="1"/>
    <cellStyle name="Hipervínculo" xfId="59434" builtinId="8" hidden="1"/>
    <cellStyle name="Hipervínculo" xfId="59436" builtinId="8" hidden="1"/>
    <cellStyle name="Hipervínculo" xfId="59438" builtinId="8" hidden="1"/>
    <cellStyle name="Hipervínculo" xfId="59440" builtinId="8" hidden="1"/>
    <cellStyle name="Hipervínculo" xfId="59442" builtinId="8" hidden="1"/>
    <cellStyle name="Hipervínculo" xfId="59444" builtinId="8" hidden="1"/>
    <cellStyle name="Hipervínculo" xfId="59446" builtinId="8" hidden="1"/>
    <cellStyle name="Hipervínculo" xfId="59448" builtinId="8" hidden="1"/>
    <cellStyle name="Hipervínculo" xfId="59450" builtinId="8" hidden="1"/>
    <cellStyle name="Hipervínculo" xfId="59452" builtinId="8" hidden="1"/>
    <cellStyle name="Hipervínculo" xfId="59454" builtinId="8" hidden="1"/>
    <cellStyle name="Hipervínculo" xfId="59456" builtinId="8" hidden="1"/>
    <cellStyle name="Hipervínculo" xfId="59458" builtinId="8" hidden="1"/>
    <cellStyle name="Hipervínculo" xfId="59460" builtinId="8" hidden="1"/>
    <cellStyle name="Hipervínculo" xfId="59462" builtinId="8" hidden="1"/>
    <cellStyle name="Hipervínculo" xfId="59464" builtinId="8" hidden="1"/>
    <cellStyle name="Hipervínculo" xfId="59466" builtinId="8" hidden="1"/>
    <cellStyle name="Hipervínculo" xfId="59468" builtinId="8" hidden="1"/>
    <cellStyle name="Hipervínculo" xfId="59470" builtinId="8" hidden="1"/>
    <cellStyle name="Hipervínculo" xfId="59472" builtinId="8" hidden="1"/>
    <cellStyle name="Hipervínculo" xfId="59474" builtinId="8" hidden="1"/>
    <cellStyle name="Hipervínculo" xfId="59476" builtinId="8" hidden="1"/>
    <cellStyle name="Hipervínculo" xfId="59478" builtinId="8" hidden="1"/>
    <cellStyle name="Hipervínculo" xfId="59480" builtinId="8" hidden="1"/>
    <cellStyle name="Hipervínculo" xfId="59482" builtinId="8" hidden="1"/>
    <cellStyle name="Hipervínculo" xfId="59484" builtinId="8" hidden="1"/>
    <cellStyle name="Hipervínculo" xfId="59486" builtinId="8" hidden="1"/>
    <cellStyle name="Hipervínculo" xfId="59488" builtinId="8" hidden="1"/>
    <cellStyle name="Hipervínculo" xfId="59490" builtinId="8" hidden="1"/>
    <cellStyle name="Hipervínculo" xfId="59492" builtinId="8" hidden="1"/>
    <cellStyle name="Hipervínculo" xfId="59494" builtinId="8" hidden="1"/>
    <cellStyle name="Hipervínculo" xfId="59496" builtinId="8" hidden="1"/>
    <cellStyle name="Hipervínculo" xfId="59498" builtinId="8" hidden="1"/>
    <cellStyle name="Hipervínculo" xfId="59500" builtinId="8" hidden="1"/>
    <cellStyle name="Hipervínculo" xfId="59502" builtinId="8" hidden="1"/>
    <cellStyle name="Hipervínculo" xfId="59504" builtinId="8" hidden="1"/>
    <cellStyle name="Hipervínculo" xfId="59506" builtinId="8" hidden="1"/>
    <cellStyle name="Hipervínculo" xfId="59508" builtinId="8" hidden="1"/>
    <cellStyle name="Hipervínculo" xfId="59510" builtinId="8" hidden="1"/>
    <cellStyle name="Hipervínculo" xfId="59512" builtinId="8" hidden="1"/>
    <cellStyle name="Hipervínculo" xfId="59514" builtinId="8" hidden="1"/>
    <cellStyle name="Hipervínculo" xfId="59516" builtinId="8" hidden="1"/>
    <cellStyle name="Hipervínculo" xfId="59518" builtinId="8" hidden="1"/>
    <cellStyle name="Hipervínculo" xfId="59520" builtinId="8" hidden="1"/>
    <cellStyle name="Hipervínculo" xfId="59522" builtinId="8" hidden="1"/>
    <cellStyle name="Hipervínculo" xfId="59524" builtinId="8" hidden="1"/>
    <cellStyle name="Hipervínculo" xfId="59526" builtinId="8" hidden="1"/>
    <cellStyle name="Hipervínculo" xfId="59528" builtinId="8" hidden="1"/>
    <cellStyle name="Hipervínculo" xfId="59530" builtinId="8" hidden="1"/>
    <cellStyle name="Hipervínculo" xfId="59532" builtinId="8" hidden="1"/>
    <cellStyle name="Hipervínculo" xfId="59534" builtinId="8" hidden="1"/>
    <cellStyle name="Hipervínculo" xfId="59536" builtinId="8" hidden="1"/>
    <cellStyle name="Hipervínculo" xfId="59538" builtinId="8" hidden="1"/>
    <cellStyle name="Hipervínculo" xfId="59540" builtinId="8" hidden="1"/>
    <cellStyle name="Hipervínculo" xfId="59542" builtinId="8" hidden="1"/>
    <cellStyle name="Hipervínculo" xfId="59544" builtinId="8" hidden="1"/>
    <cellStyle name="Hipervínculo" xfId="59546" builtinId="8" hidden="1"/>
    <cellStyle name="Hipervínculo" xfId="59548" builtinId="8" hidden="1"/>
    <cellStyle name="Hipervínculo" xfId="59550" builtinId="8" hidden="1"/>
    <cellStyle name="Hipervínculo" xfId="59552" builtinId="8" hidden="1"/>
    <cellStyle name="Hipervínculo" xfId="59554" builtinId="8" hidden="1"/>
    <cellStyle name="Hipervínculo" xfId="59556" builtinId="8" hidden="1"/>
    <cellStyle name="Hipervínculo" xfId="59558" builtinId="8" hidden="1"/>
    <cellStyle name="Hipervínculo" xfId="59560" builtinId="8" hidden="1"/>
    <cellStyle name="Hipervínculo" xfId="59562" builtinId="8" hidden="1"/>
    <cellStyle name="Hipervínculo" xfId="59564" builtinId="8" hidden="1"/>
    <cellStyle name="Hipervínculo" xfId="59566" builtinId="8" hidden="1"/>
    <cellStyle name="Hipervínculo" xfId="59568" builtinId="8" hidden="1"/>
    <cellStyle name="Hipervínculo" xfId="59570" builtinId="8" hidden="1"/>
    <cellStyle name="Hipervínculo" xfId="59572" builtinId="8" hidden="1"/>
    <cellStyle name="Hipervínculo" xfId="59574" builtinId="8" hidden="1"/>
    <cellStyle name="Hipervínculo" xfId="59576" builtinId="8" hidden="1"/>
    <cellStyle name="Hipervínculo" xfId="59578" builtinId="8" hidden="1"/>
    <cellStyle name="Hipervínculo" xfId="59580" builtinId="8" hidden="1"/>
    <cellStyle name="Hipervínculo" xfId="59582" builtinId="8" hidden="1"/>
    <cellStyle name="Hipervínculo" xfId="59584" builtinId="8" hidden="1"/>
    <cellStyle name="Hipervínculo" xfId="59586" builtinId="8" hidden="1"/>
    <cellStyle name="Hipervínculo" xfId="59588" builtinId="8" hidden="1"/>
    <cellStyle name="Hipervínculo" xfId="59590" builtinId="8" hidden="1"/>
    <cellStyle name="Hipervínculo" xfId="59592" builtinId="8" hidden="1"/>
    <cellStyle name="Hipervínculo" xfId="59594" builtinId="8" hidden="1"/>
    <cellStyle name="Hipervínculo" xfId="59596" builtinId="8" hidden="1"/>
    <cellStyle name="Hipervínculo" xfId="59598" builtinId="8" hidden="1"/>
    <cellStyle name="Hipervínculo" xfId="59600" builtinId="8" hidden="1"/>
    <cellStyle name="Hipervínculo" xfId="59602" builtinId="8" hidden="1"/>
    <cellStyle name="Hipervínculo" xfId="59604" builtinId="8" hidden="1"/>
    <cellStyle name="Hipervínculo" xfId="59606" builtinId="8" hidden="1"/>
    <cellStyle name="Hipervínculo" xfId="59608" builtinId="8" hidden="1"/>
    <cellStyle name="Hipervínculo" xfId="59610" builtinId="8" hidden="1"/>
    <cellStyle name="Hipervínculo" xfId="59612" builtinId="8" hidden="1"/>
    <cellStyle name="Hipervínculo" xfId="59614" builtinId="8" hidden="1"/>
    <cellStyle name="Hipervínculo" xfId="59616" builtinId="8" hidden="1"/>
    <cellStyle name="Hipervínculo" xfId="59618" builtinId="8" hidden="1"/>
    <cellStyle name="Hipervínculo" xfId="59620" builtinId="8" hidden="1"/>
    <cellStyle name="Hipervínculo" xfId="59622" builtinId="8" hidden="1"/>
    <cellStyle name="Hipervínculo" xfId="59624" builtinId="8" hidden="1"/>
    <cellStyle name="Hipervínculo" xfId="59626" builtinId="8" hidden="1"/>
    <cellStyle name="Hipervínculo" xfId="59628" builtinId="8" hidden="1"/>
    <cellStyle name="Hipervínculo" xfId="59630" builtinId="8" hidden="1"/>
    <cellStyle name="Hipervínculo" xfId="59632" builtinId="8" hidden="1"/>
    <cellStyle name="Hipervínculo" xfId="59634" builtinId="8" hidden="1"/>
    <cellStyle name="Hipervínculo" xfId="59636" builtinId="8" hidden="1"/>
    <cellStyle name="Hipervínculo" xfId="59638" builtinId="8" hidden="1"/>
    <cellStyle name="Hipervínculo" xfId="59640" builtinId="8" hidden="1"/>
    <cellStyle name="Hipervínculo" xfId="59642" builtinId="8" hidden="1"/>
    <cellStyle name="Hipervínculo" xfId="59644" builtinId="8" hidden="1"/>
    <cellStyle name="Hipervínculo" xfId="59646" builtinId="8" hidden="1"/>
    <cellStyle name="Hipervínculo" xfId="59648" builtinId="8" hidden="1"/>
    <cellStyle name="Hipervínculo" xfId="59650" builtinId="8" hidden="1"/>
    <cellStyle name="Hipervínculo" xfId="59652" builtinId="8" hidden="1"/>
    <cellStyle name="Hipervínculo" xfId="59654" builtinId="8" hidden="1"/>
    <cellStyle name="Hipervínculo" xfId="59656" builtinId="8" hidden="1"/>
    <cellStyle name="Hipervínculo" xfId="59658" builtinId="8" hidden="1"/>
    <cellStyle name="Hipervínculo" xfId="59660" builtinId="8" hidden="1"/>
    <cellStyle name="Hipervínculo" xfId="59662" builtinId="8" hidden="1"/>
    <cellStyle name="Hipervínculo" xfId="59664" builtinId="8" hidden="1"/>
    <cellStyle name="Hipervínculo" xfId="59666" builtinId="8" hidden="1"/>
    <cellStyle name="Hipervínculo" xfId="59668" builtinId="8" hidden="1"/>
    <cellStyle name="Hipervínculo" xfId="59670" builtinId="8" hidden="1"/>
    <cellStyle name="Hipervínculo" xfId="59672" builtinId="8" hidden="1"/>
    <cellStyle name="Hipervínculo" xfId="59674" builtinId="8" hidden="1"/>
    <cellStyle name="Hipervínculo" xfId="59676" builtinId="8" hidden="1"/>
    <cellStyle name="Hipervínculo" xfId="59678" builtinId="8" hidden="1"/>
    <cellStyle name="Hipervínculo" xfId="59680" builtinId="8" hidden="1"/>
    <cellStyle name="Hipervínculo" xfId="59682" builtinId="8" hidden="1"/>
    <cellStyle name="Hipervínculo" xfId="59684" builtinId="8" hidden="1"/>
    <cellStyle name="Hipervínculo" xfId="59686" builtinId="8" hidden="1"/>
    <cellStyle name="Hipervínculo" xfId="59688" builtinId="8" hidden="1"/>
    <cellStyle name="Hipervínculo" xfId="59690" builtinId="8" hidden="1"/>
    <cellStyle name="Hipervínculo" xfId="59692" builtinId="8" hidden="1"/>
    <cellStyle name="Hipervínculo" xfId="59694" builtinId="8" hidden="1"/>
    <cellStyle name="Hipervínculo" xfId="59696" builtinId="8" hidden="1"/>
    <cellStyle name="Hipervínculo" xfId="59698" builtinId="8" hidden="1"/>
    <cellStyle name="Hipervínculo" xfId="59700" builtinId="8" hidden="1"/>
    <cellStyle name="Hipervínculo" xfId="59702" builtinId="8" hidden="1"/>
    <cellStyle name="Hipervínculo" xfId="59704" builtinId="8" hidden="1"/>
    <cellStyle name="Hipervínculo" xfId="59706" builtinId="8" hidden="1"/>
    <cellStyle name="Hipervínculo" xfId="59708" builtinId="8" hidden="1"/>
    <cellStyle name="Hipervínculo" xfId="59710" builtinId="8" hidden="1"/>
    <cellStyle name="Hipervínculo" xfId="59712" builtinId="8" hidden="1"/>
    <cellStyle name="Hipervínculo" xfId="59714" builtinId="8" hidden="1"/>
    <cellStyle name="Hipervínculo" xfId="59716" builtinId="8" hidden="1"/>
    <cellStyle name="Hipervínculo" xfId="59718" builtinId="8" hidden="1"/>
    <cellStyle name="Hipervínculo" xfId="59720" builtinId="8" hidden="1"/>
    <cellStyle name="Hipervínculo" xfId="59722" builtinId="8" hidden="1"/>
    <cellStyle name="Hipervínculo" xfId="59724" builtinId="8" hidden="1"/>
    <cellStyle name="Hipervínculo" xfId="59726" builtinId="8" hidden="1"/>
    <cellStyle name="Hipervínculo" xfId="59728" builtinId="8" hidden="1"/>
    <cellStyle name="Hipervínculo" xfId="59730" builtinId="8" hidden="1"/>
    <cellStyle name="Hipervínculo" xfId="59732" builtinId="8" hidden="1"/>
    <cellStyle name="Hipervínculo" xfId="59734" builtinId="8" hidden="1"/>
    <cellStyle name="Hipervínculo" xfId="59736" builtinId="8" hidden="1"/>
    <cellStyle name="Hipervínculo" xfId="59738" builtinId="8" hidden="1"/>
    <cellStyle name="Hipervínculo" xfId="59740" builtinId="8" hidden="1"/>
    <cellStyle name="Hipervínculo" xfId="59742" builtinId="8" hidden="1"/>
    <cellStyle name="Hipervínculo" xfId="59744" builtinId="8" hidden="1"/>
    <cellStyle name="Hipervínculo" xfId="59746" builtinId="8" hidden="1"/>
    <cellStyle name="Hipervínculo" xfId="59748" builtinId="8" hidden="1"/>
    <cellStyle name="Hipervínculo" xfId="59750" builtinId="8" hidden="1"/>
    <cellStyle name="Hipervínculo" xfId="59752" builtinId="8" hidden="1"/>
    <cellStyle name="Hipervínculo" xfId="59754" builtinId="8" hidden="1"/>
    <cellStyle name="Hipervínculo" xfId="59756" builtinId="8" hidden="1"/>
    <cellStyle name="Hipervínculo" xfId="59758" builtinId="8" hidden="1"/>
    <cellStyle name="Hipervínculo" xfId="59760" builtinId="8" hidden="1"/>
    <cellStyle name="Hipervínculo" xfId="59762" builtinId="8" hidden="1"/>
    <cellStyle name="Hipervínculo" xfId="59764" builtinId="8" hidden="1"/>
    <cellStyle name="Hipervínculo" xfId="59766" builtinId="8" hidden="1"/>
    <cellStyle name="Hipervínculo" xfId="59768" builtinId="8" hidden="1"/>
    <cellStyle name="Hipervínculo" xfId="59770" builtinId="8" hidden="1"/>
    <cellStyle name="Hipervínculo" xfId="59772" builtinId="8" hidden="1"/>
    <cellStyle name="Hipervínculo" xfId="59774" builtinId="8" hidden="1"/>
    <cellStyle name="Hipervínculo" xfId="59776" builtinId="8" hidden="1"/>
    <cellStyle name="Hipervínculo" xfId="59778" builtinId="8" hidden="1"/>
    <cellStyle name="Hipervínculo" xfId="59780" builtinId="8" hidden="1"/>
    <cellStyle name="Hipervínculo" xfId="59782" builtinId="8" hidden="1"/>
    <cellStyle name="Hipervínculo" xfId="59784" builtinId="8" hidden="1"/>
    <cellStyle name="Hipervínculo" xfId="59786" builtinId="8" hidden="1"/>
    <cellStyle name="Hipervínculo" xfId="59788" builtinId="8" hidden="1"/>
    <cellStyle name="Hipervínculo" xfId="59790" builtinId="8" hidden="1"/>
    <cellStyle name="Hipervínculo" xfId="59792" builtinId="8" hidden="1"/>
    <cellStyle name="Hipervínculo" xfId="59794" builtinId="8" hidden="1"/>
    <cellStyle name="Hipervínculo" xfId="59796" builtinId="8" hidden="1"/>
    <cellStyle name="Hipervínculo" xfId="59798" builtinId="8" hidden="1"/>
    <cellStyle name="Hipervínculo" xfId="59800" builtinId="8" hidden="1"/>
    <cellStyle name="Hipervínculo" xfId="59802" builtinId="8" hidden="1"/>
    <cellStyle name="Hipervínculo" xfId="59804" builtinId="8" hidden="1"/>
    <cellStyle name="Hipervínculo" xfId="59806" builtinId="8"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Hipervínculo visitado" xfId="723" builtinId="9" hidden="1"/>
    <cellStyle name="Hipervínculo visitado" xfId="725" builtinId="9" hidden="1"/>
    <cellStyle name="Hipervínculo visitado" xfId="727" builtinId="9" hidden="1"/>
    <cellStyle name="Hipervínculo visitado" xfId="729" builtinId="9" hidden="1"/>
    <cellStyle name="Hipervínculo visitado" xfId="731" builtinId="9" hidden="1"/>
    <cellStyle name="Hipervínculo visitado" xfId="733" builtinId="9" hidden="1"/>
    <cellStyle name="Hipervínculo visitado" xfId="735" builtinId="9" hidden="1"/>
    <cellStyle name="Hipervínculo visitado" xfId="737" builtinId="9" hidden="1"/>
    <cellStyle name="Hipervínculo visitado" xfId="739" builtinId="9" hidden="1"/>
    <cellStyle name="Hipervínculo visitado" xfId="741" builtinId="9" hidden="1"/>
    <cellStyle name="Hipervínculo visitado" xfId="743" builtinId="9" hidden="1"/>
    <cellStyle name="Hipervínculo visitado" xfId="745" builtinId="9" hidden="1"/>
    <cellStyle name="Hipervínculo visitado" xfId="747" builtinId="9" hidden="1"/>
    <cellStyle name="Hipervínculo visitado" xfId="749" builtinId="9" hidden="1"/>
    <cellStyle name="Hipervínculo visitado" xfId="751" builtinId="9" hidden="1"/>
    <cellStyle name="Hipervínculo visitado" xfId="753" builtinId="9" hidden="1"/>
    <cellStyle name="Hipervínculo visitado" xfId="755" builtinId="9" hidden="1"/>
    <cellStyle name="Hipervínculo visitado" xfId="757" builtinId="9" hidden="1"/>
    <cellStyle name="Hipervínculo visitado" xfId="759" builtinId="9" hidden="1"/>
    <cellStyle name="Hipervínculo visitado" xfId="761" builtinId="9" hidden="1"/>
    <cellStyle name="Hipervínculo visitado" xfId="763" builtinId="9" hidden="1"/>
    <cellStyle name="Hipervínculo visitado" xfId="765" builtinId="9" hidden="1"/>
    <cellStyle name="Hipervínculo visitado" xfId="767" builtinId="9" hidden="1"/>
    <cellStyle name="Hipervínculo visitado" xfId="769" builtinId="9" hidden="1"/>
    <cellStyle name="Hipervínculo visitado" xfId="771" builtinId="9" hidden="1"/>
    <cellStyle name="Hipervínculo visitado" xfId="773" builtinId="9" hidden="1"/>
    <cellStyle name="Hipervínculo visitado" xfId="775" builtinId="9" hidden="1"/>
    <cellStyle name="Hipervínculo visitado" xfId="777" builtinId="9" hidden="1"/>
    <cellStyle name="Hipervínculo visitado" xfId="779" builtinId="9" hidden="1"/>
    <cellStyle name="Hipervínculo visitado" xfId="781" builtinId="9" hidden="1"/>
    <cellStyle name="Hipervínculo visitado" xfId="783" builtinId="9" hidden="1"/>
    <cellStyle name="Hipervínculo visitado" xfId="785" builtinId="9" hidden="1"/>
    <cellStyle name="Hipervínculo visitado" xfId="787" builtinId="9" hidden="1"/>
    <cellStyle name="Hipervínculo visitado" xfId="789" builtinId="9" hidden="1"/>
    <cellStyle name="Hipervínculo visitado" xfId="791" builtinId="9" hidden="1"/>
    <cellStyle name="Hipervínculo visitado" xfId="793" builtinId="9" hidden="1"/>
    <cellStyle name="Hipervínculo visitado" xfId="795" builtinId="9" hidden="1"/>
    <cellStyle name="Hipervínculo visitado" xfId="797" builtinId="9" hidden="1"/>
    <cellStyle name="Hipervínculo visitado" xfId="799" builtinId="9" hidden="1"/>
    <cellStyle name="Hipervínculo visitado" xfId="801" builtinId="9" hidden="1"/>
    <cellStyle name="Hipervínculo visitado" xfId="803" builtinId="9" hidden="1"/>
    <cellStyle name="Hipervínculo visitado" xfId="805" builtinId="9" hidden="1"/>
    <cellStyle name="Hipervínculo visitado" xfId="807" builtinId="9" hidden="1"/>
    <cellStyle name="Hipervínculo visitado" xfId="809" builtinId="9" hidden="1"/>
    <cellStyle name="Hipervínculo visitado" xfId="811" builtinId="9" hidden="1"/>
    <cellStyle name="Hipervínculo visitado" xfId="813" builtinId="9" hidden="1"/>
    <cellStyle name="Hipervínculo visitado" xfId="815" builtinId="9" hidden="1"/>
    <cellStyle name="Hipervínculo visitado" xfId="817" builtinId="9" hidden="1"/>
    <cellStyle name="Hipervínculo visitado" xfId="819" builtinId="9" hidden="1"/>
    <cellStyle name="Hipervínculo visitado" xfId="821" builtinId="9" hidden="1"/>
    <cellStyle name="Hipervínculo visitado" xfId="823" builtinId="9" hidden="1"/>
    <cellStyle name="Hipervínculo visitado" xfId="825" builtinId="9" hidden="1"/>
    <cellStyle name="Hipervínculo visitado" xfId="827" builtinId="9" hidden="1"/>
    <cellStyle name="Hipervínculo visitado" xfId="829" builtinId="9" hidden="1"/>
    <cellStyle name="Hipervínculo visitado" xfId="831" builtinId="9" hidden="1"/>
    <cellStyle name="Hipervínculo visitado" xfId="833" builtinId="9" hidden="1"/>
    <cellStyle name="Hipervínculo visitado" xfId="835" builtinId="9" hidden="1"/>
    <cellStyle name="Hipervínculo visitado" xfId="837" builtinId="9" hidden="1"/>
    <cellStyle name="Hipervínculo visitado" xfId="839" builtinId="9" hidden="1"/>
    <cellStyle name="Hipervínculo visitado" xfId="841" builtinId="9" hidden="1"/>
    <cellStyle name="Hipervínculo visitado" xfId="843" builtinId="9" hidden="1"/>
    <cellStyle name="Hipervínculo visitado" xfId="845" builtinId="9" hidden="1"/>
    <cellStyle name="Hipervínculo visitado" xfId="847" builtinId="9" hidden="1"/>
    <cellStyle name="Hipervínculo visitado" xfId="849" builtinId="9" hidden="1"/>
    <cellStyle name="Hipervínculo visitado" xfId="851" builtinId="9" hidden="1"/>
    <cellStyle name="Hipervínculo visitado" xfId="853" builtinId="9" hidden="1"/>
    <cellStyle name="Hipervínculo visitado" xfId="855" builtinId="9" hidden="1"/>
    <cellStyle name="Hipervínculo visitado" xfId="857" builtinId="9" hidden="1"/>
    <cellStyle name="Hipervínculo visitado" xfId="859" builtinId="9" hidden="1"/>
    <cellStyle name="Hipervínculo visitado" xfId="861" builtinId="9" hidden="1"/>
    <cellStyle name="Hipervínculo visitado" xfId="863" builtinId="9" hidden="1"/>
    <cellStyle name="Hipervínculo visitado" xfId="865" builtinId="9" hidden="1"/>
    <cellStyle name="Hipervínculo visitado" xfId="867" builtinId="9" hidden="1"/>
    <cellStyle name="Hipervínculo visitado" xfId="869" builtinId="9" hidden="1"/>
    <cellStyle name="Hipervínculo visitado" xfId="871" builtinId="9" hidden="1"/>
    <cellStyle name="Hipervínculo visitado" xfId="873" builtinId="9" hidden="1"/>
    <cellStyle name="Hipervínculo visitado" xfId="875" builtinId="9" hidden="1"/>
    <cellStyle name="Hipervínculo visitado" xfId="877" builtinId="9" hidden="1"/>
    <cellStyle name="Hipervínculo visitado" xfId="879" builtinId="9" hidden="1"/>
    <cellStyle name="Hipervínculo visitado" xfId="881" builtinId="9" hidden="1"/>
    <cellStyle name="Hipervínculo visitado" xfId="883" builtinId="9" hidden="1"/>
    <cellStyle name="Hipervínculo visitado" xfId="885" builtinId="9" hidden="1"/>
    <cellStyle name="Hipervínculo visitado" xfId="887" builtinId="9" hidden="1"/>
    <cellStyle name="Hipervínculo visitado" xfId="889" builtinId="9" hidden="1"/>
    <cellStyle name="Hipervínculo visitado" xfId="891" builtinId="9" hidden="1"/>
    <cellStyle name="Hipervínculo visitado" xfId="893" builtinId="9" hidden="1"/>
    <cellStyle name="Hipervínculo visitado" xfId="895" builtinId="9" hidden="1"/>
    <cellStyle name="Hipervínculo visitado" xfId="897" builtinId="9" hidden="1"/>
    <cellStyle name="Hipervínculo visitado" xfId="899" builtinId="9" hidden="1"/>
    <cellStyle name="Hipervínculo visitado" xfId="901" builtinId="9" hidden="1"/>
    <cellStyle name="Hipervínculo visitado" xfId="903" builtinId="9" hidden="1"/>
    <cellStyle name="Hipervínculo visitado" xfId="905" builtinId="9" hidden="1"/>
    <cellStyle name="Hipervínculo visitado" xfId="907" builtinId="9" hidden="1"/>
    <cellStyle name="Hipervínculo visitado" xfId="909" builtinId="9" hidden="1"/>
    <cellStyle name="Hipervínculo visitado" xfId="911" builtinId="9" hidden="1"/>
    <cellStyle name="Hipervínculo visitado" xfId="913" builtinId="9" hidden="1"/>
    <cellStyle name="Hipervínculo visitado" xfId="915" builtinId="9" hidden="1"/>
    <cellStyle name="Hipervínculo visitado" xfId="917" builtinId="9" hidden="1"/>
    <cellStyle name="Hipervínculo visitado" xfId="919" builtinId="9" hidden="1"/>
    <cellStyle name="Hipervínculo visitado" xfId="921" builtinId="9" hidden="1"/>
    <cellStyle name="Hipervínculo visitado" xfId="923" builtinId="9" hidden="1"/>
    <cellStyle name="Hipervínculo visitado" xfId="925" builtinId="9" hidden="1"/>
    <cellStyle name="Hipervínculo visitado" xfId="927" builtinId="9" hidden="1"/>
    <cellStyle name="Hipervínculo visitado" xfId="929" builtinId="9" hidden="1"/>
    <cellStyle name="Hipervínculo visitado" xfId="931" builtinId="9" hidden="1"/>
    <cellStyle name="Hipervínculo visitado" xfId="933" builtinId="9" hidden="1"/>
    <cellStyle name="Hipervínculo visitado" xfId="935" builtinId="9" hidden="1"/>
    <cellStyle name="Hipervínculo visitado" xfId="937" builtinId="9" hidden="1"/>
    <cellStyle name="Hipervínculo visitado" xfId="939" builtinId="9" hidden="1"/>
    <cellStyle name="Hipervínculo visitado" xfId="941" builtinId="9" hidden="1"/>
    <cellStyle name="Hipervínculo visitado" xfId="943" builtinId="9" hidden="1"/>
    <cellStyle name="Hipervínculo visitado" xfId="945" builtinId="9" hidden="1"/>
    <cellStyle name="Hipervínculo visitado" xfId="947" builtinId="9" hidden="1"/>
    <cellStyle name="Hipervínculo visitado" xfId="949" builtinId="9" hidden="1"/>
    <cellStyle name="Hipervínculo visitado" xfId="951" builtinId="9" hidden="1"/>
    <cellStyle name="Hipervínculo visitado" xfId="953" builtinId="9" hidden="1"/>
    <cellStyle name="Hipervínculo visitado" xfId="955" builtinId="9" hidden="1"/>
    <cellStyle name="Hipervínculo visitado" xfId="957" builtinId="9" hidden="1"/>
    <cellStyle name="Hipervínculo visitado" xfId="959" builtinId="9" hidden="1"/>
    <cellStyle name="Hipervínculo visitado" xfId="961" builtinId="9" hidden="1"/>
    <cellStyle name="Hipervínculo visitado" xfId="963" builtinId="9" hidden="1"/>
    <cellStyle name="Hipervínculo visitado" xfId="965" builtinId="9" hidden="1"/>
    <cellStyle name="Hipervínculo visitado" xfId="967" builtinId="9" hidden="1"/>
    <cellStyle name="Hipervínculo visitado" xfId="969" builtinId="9" hidden="1"/>
    <cellStyle name="Hipervínculo visitado" xfId="971" builtinId="9" hidden="1"/>
    <cellStyle name="Hipervínculo visitado" xfId="973" builtinId="9" hidden="1"/>
    <cellStyle name="Hipervínculo visitado" xfId="975" builtinId="9" hidden="1"/>
    <cellStyle name="Hipervínculo visitado" xfId="977" builtinId="9" hidden="1"/>
    <cellStyle name="Hipervínculo visitado" xfId="979" builtinId="9" hidden="1"/>
    <cellStyle name="Hipervínculo visitado" xfId="981" builtinId="9" hidden="1"/>
    <cellStyle name="Hipervínculo visitado" xfId="983" builtinId="9" hidden="1"/>
    <cellStyle name="Hipervínculo visitado" xfId="985" builtinId="9" hidden="1"/>
    <cellStyle name="Hipervínculo visitado" xfId="987" builtinId="9" hidden="1"/>
    <cellStyle name="Hipervínculo visitado" xfId="989" builtinId="9" hidden="1"/>
    <cellStyle name="Hipervínculo visitado" xfId="991" builtinId="9" hidden="1"/>
    <cellStyle name="Hipervínculo visitado" xfId="993" builtinId="9" hidden="1"/>
    <cellStyle name="Hipervínculo visitado" xfId="995" builtinId="9" hidden="1"/>
    <cellStyle name="Hipervínculo visitado" xfId="997" builtinId="9" hidden="1"/>
    <cellStyle name="Hipervínculo visitado" xfId="999" builtinId="9" hidden="1"/>
    <cellStyle name="Hipervínculo visitado" xfId="1001" builtinId="9" hidden="1"/>
    <cellStyle name="Hipervínculo visitado" xfId="1003" builtinId="9" hidden="1"/>
    <cellStyle name="Hipervínculo visitado" xfId="1005" builtinId="9" hidden="1"/>
    <cellStyle name="Hipervínculo visitado" xfId="1007" builtinId="9" hidden="1"/>
    <cellStyle name="Hipervínculo visitado" xfId="1009" builtinId="9" hidden="1"/>
    <cellStyle name="Hipervínculo visitado" xfId="1011" builtinId="9" hidden="1"/>
    <cellStyle name="Hipervínculo visitado" xfId="1013" builtinId="9" hidden="1"/>
    <cellStyle name="Hipervínculo visitado" xfId="1015" builtinId="9" hidden="1"/>
    <cellStyle name="Hipervínculo visitado" xfId="1017" builtinId="9" hidden="1"/>
    <cellStyle name="Hipervínculo visitado" xfId="1019" builtinId="9" hidden="1"/>
    <cellStyle name="Hipervínculo visitado" xfId="1021" builtinId="9" hidden="1"/>
    <cellStyle name="Hipervínculo visitado" xfId="1023" builtinId="9" hidden="1"/>
    <cellStyle name="Hipervínculo visitado" xfId="1025" builtinId="9" hidden="1"/>
    <cellStyle name="Hipervínculo visitado" xfId="1027" builtinId="9" hidden="1"/>
    <cellStyle name="Hipervínculo visitado" xfId="1029" builtinId="9" hidden="1"/>
    <cellStyle name="Hipervínculo visitado" xfId="1031" builtinId="9" hidden="1"/>
    <cellStyle name="Hipervínculo visitado" xfId="1033" builtinId="9" hidden="1"/>
    <cellStyle name="Hipervínculo visitado" xfId="1035" builtinId="9" hidden="1"/>
    <cellStyle name="Hipervínculo visitado" xfId="1037" builtinId="9" hidden="1"/>
    <cellStyle name="Hipervínculo visitado" xfId="1039" builtinId="9" hidden="1"/>
    <cellStyle name="Hipervínculo visitado" xfId="1041" builtinId="9" hidden="1"/>
    <cellStyle name="Hipervínculo visitado" xfId="1043" builtinId="9" hidden="1"/>
    <cellStyle name="Hipervínculo visitado" xfId="1045" builtinId="9" hidden="1"/>
    <cellStyle name="Hipervínculo visitado" xfId="1047" builtinId="9" hidden="1"/>
    <cellStyle name="Hipervínculo visitado" xfId="1049" builtinId="9" hidden="1"/>
    <cellStyle name="Hipervínculo visitado" xfId="1051" builtinId="9" hidden="1"/>
    <cellStyle name="Hipervínculo visitado" xfId="1053" builtinId="9" hidden="1"/>
    <cellStyle name="Hipervínculo visitado" xfId="1055" builtinId="9" hidden="1"/>
    <cellStyle name="Hipervínculo visitado" xfId="1057" builtinId="9" hidden="1"/>
    <cellStyle name="Hipervínculo visitado" xfId="1059" builtinId="9" hidden="1"/>
    <cellStyle name="Hipervínculo visitado" xfId="1061" builtinId="9" hidden="1"/>
    <cellStyle name="Hipervínculo visitado" xfId="1063" builtinId="9" hidden="1"/>
    <cellStyle name="Hipervínculo visitado" xfId="1065" builtinId="9" hidden="1"/>
    <cellStyle name="Hipervínculo visitado" xfId="1067" builtinId="9" hidden="1"/>
    <cellStyle name="Hipervínculo visitado" xfId="1069" builtinId="9" hidden="1"/>
    <cellStyle name="Hipervínculo visitado" xfId="1071" builtinId="9" hidden="1"/>
    <cellStyle name="Hipervínculo visitado" xfId="1073" builtinId="9" hidden="1"/>
    <cellStyle name="Hipervínculo visitado" xfId="1075" builtinId="9" hidden="1"/>
    <cellStyle name="Hipervínculo visitado" xfId="1077" builtinId="9" hidden="1"/>
    <cellStyle name="Hipervínculo visitado" xfId="1079" builtinId="9" hidden="1"/>
    <cellStyle name="Hipervínculo visitado" xfId="1081" builtinId="9" hidden="1"/>
    <cellStyle name="Hipervínculo visitado" xfId="1083" builtinId="9" hidden="1"/>
    <cellStyle name="Hipervínculo visitado" xfId="1085" builtinId="9" hidden="1"/>
    <cellStyle name="Hipervínculo visitado" xfId="1087" builtinId="9" hidden="1"/>
    <cellStyle name="Hipervínculo visitado" xfId="1089" builtinId="9" hidden="1"/>
    <cellStyle name="Hipervínculo visitado" xfId="1091" builtinId="9" hidden="1"/>
    <cellStyle name="Hipervínculo visitado" xfId="1093" builtinId="9" hidden="1"/>
    <cellStyle name="Hipervínculo visitado" xfId="1095" builtinId="9" hidden="1"/>
    <cellStyle name="Hipervínculo visitado" xfId="1097" builtinId="9" hidden="1"/>
    <cellStyle name="Hipervínculo visitado" xfId="1099" builtinId="9" hidden="1"/>
    <cellStyle name="Hipervínculo visitado" xfId="1101" builtinId="9" hidden="1"/>
    <cellStyle name="Hipervínculo visitado" xfId="1103" builtinId="9" hidden="1"/>
    <cellStyle name="Hipervínculo visitado" xfId="1105" builtinId="9" hidden="1"/>
    <cellStyle name="Hipervínculo visitado" xfId="1107" builtinId="9" hidden="1"/>
    <cellStyle name="Hipervínculo visitado" xfId="1109" builtinId="9" hidden="1"/>
    <cellStyle name="Hipervínculo visitado" xfId="1111" builtinId="9" hidden="1"/>
    <cellStyle name="Hipervínculo visitado" xfId="1113" builtinId="9" hidden="1"/>
    <cellStyle name="Hipervínculo visitado" xfId="1115" builtinId="9" hidden="1"/>
    <cellStyle name="Hipervínculo visitado" xfId="1117" builtinId="9" hidden="1"/>
    <cellStyle name="Hipervínculo visitado" xfId="1119" builtinId="9" hidden="1"/>
    <cellStyle name="Hipervínculo visitado" xfId="1121" builtinId="9" hidden="1"/>
    <cellStyle name="Hipervínculo visitado" xfId="1123" builtinId="9" hidden="1"/>
    <cellStyle name="Hipervínculo visitado" xfId="1125" builtinId="9" hidden="1"/>
    <cellStyle name="Hipervínculo visitado" xfId="1127" builtinId="9" hidden="1"/>
    <cellStyle name="Hipervínculo visitado" xfId="1129" builtinId="9" hidden="1"/>
    <cellStyle name="Hipervínculo visitado" xfId="1131" builtinId="9" hidden="1"/>
    <cellStyle name="Hipervínculo visitado" xfId="1133" builtinId="9" hidden="1"/>
    <cellStyle name="Hipervínculo visitado" xfId="1135" builtinId="9" hidden="1"/>
    <cellStyle name="Hipervínculo visitado" xfId="1137" builtinId="9" hidden="1"/>
    <cellStyle name="Hipervínculo visitado" xfId="1139" builtinId="9" hidden="1"/>
    <cellStyle name="Hipervínculo visitado" xfId="1141" builtinId="9" hidden="1"/>
    <cellStyle name="Hipervínculo visitado" xfId="1143" builtinId="9" hidden="1"/>
    <cellStyle name="Hipervínculo visitado" xfId="1145" builtinId="9" hidden="1"/>
    <cellStyle name="Hipervínculo visitado" xfId="1147" builtinId="9" hidden="1"/>
    <cellStyle name="Hipervínculo visitado" xfId="1149" builtinId="9" hidden="1"/>
    <cellStyle name="Hipervínculo visitado" xfId="1151" builtinId="9" hidden="1"/>
    <cellStyle name="Hipervínculo visitado" xfId="1153" builtinId="9" hidden="1"/>
    <cellStyle name="Hipervínculo visitado" xfId="1155" builtinId="9" hidden="1"/>
    <cellStyle name="Hipervínculo visitado" xfId="1157" builtinId="9" hidden="1"/>
    <cellStyle name="Hipervínculo visitado" xfId="1159" builtinId="9" hidden="1"/>
    <cellStyle name="Hipervínculo visitado" xfId="1161" builtinId="9" hidden="1"/>
    <cellStyle name="Hipervínculo visitado" xfId="1163" builtinId="9" hidden="1"/>
    <cellStyle name="Hipervínculo visitado" xfId="1165" builtinId="9" hidden="1"/>
    <cellStyle name="Hipervínculo visitado" xfId="1167" builtinId="9" hidden="1"/>
    <cellStyle name="Hipervínculo visitado" xfId="1169" builtinId="9" hidden="1"/>
    <cellStyle name="Hipervínculo visitado" xfId="1171" builtinId="9" hidden="1"/>
    <cellStyle name="Hipervínculo visitado" xfId="1173" builtinId="9" hidden="1"/>
    <cellStyle name="Hipervínculo visitado" xfId="1175" builtinId="9" hidden="1"/>
    <cellStyle name="Hipervínculo visitado" xfId="1177" builtinId="9" hidden="1"/>
    <cellStyle name="Hipervínculo visitado" xfId="1179" builtinId="9" hidden="1"/>
    <cellStyle name="Hipervínculo visitado" xfId="1181" builtinId="9" hidden="1"/>
    <cellStyle name="Hipervínculo visitado" xfId="1183" builtinId="9" hidden="1"/>
    <cellStyle name="Hipervínculo visitado" xfId="1185" builtinId="9" hidden="1"/>
    <cellStyle name="Hipervínculo visitado" xfId="1187" builtinId="9" hidden="1"/>
    <cellStyle name="Hipervínculo visitado" xfId="1189" builtinId="9" hidden="1"/>
    <cellStyle name="Hipervínculo visitado" xfId="1191" builtinId="9" hidden="1"/>
    <cellStyle name="Hipervínculo visitado" xfId="1193" builtinId="9" hidden="1"/>
    <cellStyle name="Hipervínculo visitado" xfId="1195" builtinId="9" hidden="1"/>
    <cellStyle name="Hipervínculo visitado" xfId="1197" builtinId="9" hidden="1"/>
    <cellStyle name="Hipervínculo visitado" xfId="1199" builtinId="9" hidden="1"/>
    <cellStyle name="Hipervínculo visitado" xfId="1201" builtinId="9" hidden="1"/>
    <cellStyle name="Hipervínculo visitado" xfId="1203" builtinId="9" hidden="1"/>
    <cellStyle name="Hipervínculo visitado" xfId="1205" builtinId="9" hidden="1"/>
    <cellStyle name="Hipervínculo visitado" xfId="1207" builtinId="9" hidden="1"/>
    <cellStyle name="Hipervínculo visitado" xfId="1209" builtinId="9" hidden="1"/>
    <cellStyle name="Hipervínculo visitado" xfId="1211" builtinId="9" hidden="1"/>
    <cellStyle name="Hipervínculo visitado" xfId="1213" builtinId="9" hidden="1"/>
    <cellStyle name="Hipervínculo visitado" xfId="1215" builtinId="9" hidden="1"/>
    <cellStyle name="Hipervínculo visitado" xfId="1217" builtinId="9" hidden="1"/>
    <cellStyle name="Hipervínculo visitado" xfId="1219" builtinId="9" hidden="1"/>
    <cellStyle name="Hipervínculo visitado" xfId="1221" builtinId="9" hidden="1"/>
    <cellStyle name="Hipervínculo visitado" xfId="1223" builtinId="9" hidden="1"/>
    <cellStyle name="Hipervínculo visitado" xfId="1225" builtinId="9" hidden="1"/>
    <cellStyle name="Hipervínculo visitado" xfId="1227" builtinId="9" hidden="1"/>
    <cellStyle name="Hipervínculo visitado" xfId="1229" builtinId="9" hidden="1"/>
    <cellStyle name="Hipervínculo visitado" xfId="1231" builtinId="9" hidden="1"/>
    <cellStyle name="Hipervínculo visitado" xfId="1233" builtinId="9" hidden="1"/>
    <cellStyle name="Hipervínculo visitado" xfId="1235" builtinId="9" hidden="1"/>
    <cellStyle name="Hipervínculo visitado" xfId="1237" builtinId="9" hidden="1"/>
    <cellStyle name="Hipervínculo visitado" xfId="1239" builtinId="9" hidden="1"/>
    <cellStyle name="Hipervínculo visitado" xfId="1241" builtinId="9" hidden="1"/>
    <cellStyle name="Hipervínculo visitado" xfId="1243" builtinId="9" hidden="1"/>
    <cellStyle name="Hipervínculo visitado" xfId="1245" builtinId="9" hidden="1"/>
    <cellStyle name="Hipervínculo visitado" xfId="1247" builtinId="9" hidden="1"/>
    <cellStyle name="Hipervínculo visitado" xfId="1249" builtinId="9" hidden="1"/>
    <cellStyle name="Hipervínculo visitado" xfId="1251" builtinId="9" hidden="1"/>
    <cellStyle name="Hipervínculo visitado" xfId="1253" builtinId="9" hidden="1"/>
    <cellStyle name="Hipervínculo visitado" xfId="1255" builtinId="9" hidden="1"/>
    <cellStyle name="Hipervínculo visitado" xfId="1257" builtinId="9" hidden="1"/>
    <cellStyle name="Hipervínculo visitado" xfId="1259" builtinId="9" hidden="1"/>
    <cellStyle name="Hipervínculo visitado" xfId="1261" builtinId="9" hidden="1"/>
    <cellStyle name="Hipervínculo visitado" xfId="1263" builtinId="9" hidden="1"/>
    <cellStyle name="Hipervínculo visitado" xfId="1265" builtinId="9" hidden="1"/>
    <cellStyle name="Hipervínculo visitado" xfId="1267" builtinId="9" hidden="1"/>
    <cellStyle name="Hipervínculo visitado" xfId="1269" builtinId="9" hidden="1"/>
    <cellStyle name="Hipervínculo visitado" xfId="1271" builtinId="9" hidden="1"/>
    <cellStyle name="Hipervínculo visitado" xfId="1273" builtinId="9" hidden="1"/>
    <cellStyle name="Hipervínculo visitado" xfId="1275" builtinId="9" hidden="1"/>
    <cellStyle name="Hipervínculo visitado" xfId="1277" builtinId="9" hidden="1"/>
    <cellStyle name="Hipervínculo visitado" xfId="1279" builtinId="9" hidden="1"/>
    <cellStyle name="Hipervínculo visitado" xfId="1281" builtinId="9" hidden="1"/>
    <cellStyle name="Hipervínculo visitado" xfId="1283" builtinId="9" hidden="1"/>
    <cellStyle name="Hipervínculo visitado" xfId="1285" builtinId="9" hidden="1"/>
    <cellStyle name="Hipervínculo visitado" xfId="1287" builtinId="9" hidden="1"/>
    <cellStyle name="Hipervínculo visitado" xfId="1289" builtinId="9" hidden="1"/>
    <cellStyle name="Hipervínculo visitado" xfId="1291" builtinId="9" hidden="1"/>
    <cellStyle name="Hipervínculo visitado" xfId="1293" builtinId="9" hidden="1"/>
    <cellStyle name="Hipervínculo visitado" xfId="1295" builtinId="9" hidden="1"/>
    <cellStyle name="Hipervínculo visitado" xfId="1297" builtinId="9" hidden="1"/>
    <cellStyle name="Hipervínculo visitado" xfId="1299" builtinId="9" hidden="1"/>
    <cellStyle name="Hipervínculo visitado" xfId="1301" builtinId="9" hidden="1"/>
    <cellStyle name="Hipervínculo visitado" xfId="1303" builtinId="9" hidden="1"/>
    <cellStyle name="Hipervínculo visitado" xfId="1305" builtinId="9" hidden="1"/>
    <cellStyle name="Hipervínculo visitado" xfId="1307" builtinId="9" hidden="1"/>
    <cellStyle name="Hipervínculo visitado" xfId="1309" builtinId="9" hidden="1"/>
    <cellStyle name="Hipervínculo visitado" xfId="1311" builtinId="9" hidden="1"/>
    <cellStyle name="Hipervínculo visitado" xfId="1313" builtinId="9" hidden="1"/>
    <cellStyle name="Hipervínculo visitado" xfId="1315" builtinId="9" hidden="1"/>
    <cellStyle name="Hipervínculo visitado" xfId="1317" builtinId="9" hidden="1"/>
    <cellStyle name="Hipervínculo visitado" xfId="1319" builtinId="9" hidden="1"/>
    <cellStyle name="Hipervínculo visitado" xfId="1321" builtinId="9" hidden="1"/>
    <cellStyle name="Hipervínculo visitado" xfId="1323" builtinId="9" hidden="1"/>
    <cellStyle name="Hipervínculo visitado" xfId="1325" builtinId="9" hidden="1"/>
    <cellStyle name="Hipervínculo visitado" xfId="1327" builtinId="9" hidden="1"/>
    <cellStyle name="Hipervínculo visitado" xfId="1329" builtinId="9" hidden="1"/>
    <cellStyle name="Hipervínculo visitado" xfId="1331" builtinId="9" hidden="1"/>
    <cellStyle name="Hipervínculo visitado" xfId="1333" builtinId="9" hidden="1"/>
    <cellStyle name="Hipervínculo visitado" xfId="1335" builtinId="9" hidden="1"/>
    <cellStyle name="Hipervínculo visitado" xfId="1337" builtinId="9" hidden="1"/>
    <cellStyle name="Hipervínculo visitado" xfId="1339" builtinId="9" hidden="1"/>
    <cellStyle name="Hipervínculo visitado" xfId="1341" builtinId="9" hidden="1"/>
    <cellStyle name="Hipervínculo visitado" xfId="1343" builtinId="9" hidden="1"/>
    <cellStyle name="Hipervínculo visitado" xfId="1345" builtinId="9" hidden="1"/>
    <cellStyle name="Hipervínculo visitado" xfId="1347" builtinId="9" hidden="1"/>
    <cellStyle name="Hipervínculo visitado" xfId="1349" builtinId="9" hidden="1"/>
    <cellStyle name="Hipervínculo visitado" xfId="1351" builtinId="9" hidden="1"/>
    <cellStyle name="Hipervínculo visitado" xfId="1353" builtinId="9" hidden="1"/>
    <cellStyle name="Hipervínculo visitado" xfId="1355" builtinId="9" hidden="1"/>
    <cellStyle name="Hipervínculo visitado" xfId="1357" builtinId="9" hidden="1"/>
    <cellStyle name="Hipervínculo visitado" xfId="1359" builtinId="9" hidden="1"/>
    <cellStyle name="Hipervínculo visitado" xfId="1361" builtinId="9" hidden="1"/>
    <cellStyle name="Hipervínculo visitado" xfId="1363" builtinId="9" hidden="1"/>
    <cellStyle name="Hipervínculo visitado" xfId="1365" builtinId="9" hidden="1"/>
    <cellStyle name="Hipervínculo visitado" xfId="1367" builtinId="9" hidden="1"/>
    <cellStyle name="Hipervínculo visitado" xfId="1369" builtinId="9" hidden="1"/>
    <cellStyle name="Hipervínculo visitado" xfId="1371" builtinId="9" hidden="1"/>
    <cellStyle name="Hipervínculo visitado" xfId="1373" builtinId="9" hidden="1"/>
    <cellStyle name="Hipervínculo visitado" xfId="1375" builtinId="9" hidden="1"/>
    <cellStyle name="Hipervínculo visitado" xfId="1377" builtinId="9" hidden="1"/>
    <cellStyle name="Hipervínculo visitado" xfId="1379" builtinId="9" hidden="1"/>
    <cellStyle name="Hipervínculo visitado" xfId="1381" builtinId="9" hidden="1"/>
    <cellStyle name="Hipervínculo visitado" xfId="1383" builtinId="9" hidden="1"/>
    <cellStyle name="Hipervínculo visitado" xfId="1385" builtinId="9" hidden="1"/>
    <cellStyle name="Hipervínculo visitado" xfId="1387" builtinId="9" hidden="1"/>
    <cellStyle name="Hipervínculo visitado" xfId="1389" builtinId="9" hidden="1"/>
    <cellStyle name="Hipervínculo visitado" xfId="1391" builtinId="9" hidden="1"/>
    <cellStyle name="Hipervínculo visitado" xfId="1393" builtinId="9" hidden="1"/>
    <cellStyle name="Hipervínculo visitado" xfId="1395" builtinId="9" hidden="1"/>
    <cellStyle name="Hipervínculo visitado" xfId="1397" builtinId="9" hidden="1"/>
    <cellStyle name="Hipervínculo visitado" xfId="1399" builtinId="9" hidden="1"/>
    <cellStyle name="Hipervínculo visitado" xfId="1401" builtinId="9" hidden="1"/>
    <cellStyle name="Hipervínculo visitado" xfId="1403" builtinId="9" hidden="1"/>
    <cellStyle name="Hipervínculo visitado" xfId="1405" builtinId="9" hidden="1"/>
    <cellStyle name="Hipervínculo visitado" xfId="1407" builtinId="9" hidden="1"/>
    <cellStyle name="Hipervínculo visitado" xfId="1409" builtinId="9" hidden="1"/>
    <cellStyle name="Hipervínculo visitado" xfId="1411" builtinId="9" hidden="1"/>
    <cellStyle name="Hipervínculo visitado" xfId="1413" builtinId="9" hidden="1"/>
    <cellStyle name="Hipervínculo visitado" xfId="1415" builtinId="9" hidden="1"/>
    <cellStyle name="Hipervínculo visitado" xfId="1417" builtinId="9" hidden="1"/>
    <cellStyle name="Hipervínculo visitado" xfId="1419" builtinId="9" hidden="1"/>
    <cellStyle name="Hipervínculo visitado" xfId="1421" builtinId="9" hidden="1"/>
    <cellStyle name="Hipervínculo visitado" xfId="1423" builtinId="9" hidden="1"/>
    <cellStyle name="Hipervínculo visitado" xfId="1425" builtinId="9" hidden="1"/>
    <cellStyle name="Hipervínculo visitado" xfId="1427" builtinId="9" hidden="1"/>
    <cellStyle name="Hipervínculo visitado" xfId="1429" builtinId="9" hidden="1"/>
    <cellStyle name="Hipervínculo visitado" xfId="1431" builtinId="9" hidden="1"/>
    <cellStyle name="Hipervínculo visitado" xfId="1433" builtinId="9" hidden="1"/>
    <cellStyle name="Hipervínculo visitado" xfId="1435" builtinId="9" hidden="1"/>
    <cellStyle name="Hipervínculo visitado" xfId="1437" builtinId="9" hidden="1"/>
    <cellStyle name="Hipervínculo visitado" xfId="1439" builtinId="9" hidden="1"/>
    <cellStyle name="Hipervínculo visitado" xfId="1441" builtinId="9" hidden="1"/>
    <cellStyle name="Hipervínculo visitado" xfId="1443" builtinId="9" hidden="1"/>
    <cellStyle name="Hipervínculo visitado" xfId="1445" builtinId="9" hidden="1"/>
    <cellStyle name="Hipervínculo visitado" xfId="1447" builtinId="9" hidden="1"/>
    <cellStyle name="Hipervínculo visitado" xfId="1449" builtinId="9" hidden="1"/>
    <cellStyle name="Hipervínculo visitado" xfId="1451" builtinId="9" hidden="1"/>
    <cellStyle name="Hipervínculo visitado" xfId="1453" builtinId="9" hidden="1"/>
    <cellStyle name="Hipervínculo visitado" xfId="1455" builtinId="9" hidden="1"/>
    <cellStyle name="Hipervínculo visitado" xfId="1457" builtinId="9" hidden="1"/>
    <cellStyle name="Hipervínculo visitado" xfId="1459" builtinId="9" hidden="1"/>
    <cellStyle name="Hipervínculo visitado" xfId="1461" builtinId="9" hidden="1"/>
    <cellStyle name="Hipervínculo visitado" xfId="1463" builtinId="9" hidden="1"/>
    <cellStyle name="Hipervínculo visitado" xfId="1465" builtinId="9" hidden="1"/>
    <cellStyle name="Hipervínculo visitado" xfId="1467" builtinId="9" hidden="1"/>
    <cellStyle name="Hipervínculo visitado" xfId="1469" builtinId="9" hidden="1"/>
    <cellStyle name="Hipervínculo visitado" xfId="1471" builtinId="9" hidden="1"/>
    <cellStyle name="Hipervínculo visitado" xfId="1473" builtinId="9" hidden="1"/>
    <cellStyle name="Hipervínculo visitado" xfId="1475" builtinId="9" hidden="1"/>
    <cellStyle name="Hipervínculo visitado" xfId="1477" builtinId="9" hidden="1"/>
    <cellStyle name="Hipervínculo visitado" xfId="1479" builtinId="9" hidden="1"/>
    <cellStyle name="Hipervínculo visitado" xfId="1481" builtinId="9" hidden="1"/>
    <cellStyle name="Hipervínculo visitado" xfId="1483" builtinId="9" hidden="1"/>
    <cellStyle name="Hipervínculo visitado" xfId="1485" builtinId="9" hidden="1"/>
    <cellStyle name="Hipervínculo visitado" xfId="1487" builtinId="9" hidden="1"/>
    <cellStyle name="Hipervínculo visitado" xfId="1489" builtinId="9" hidden="1"/>
    <cellStyle name="Hipervínculo visitado" xfId="1491" builtinId="9" hidden="1"/>
    <cellStyle name="Hipervínculo visitado" xfId="1493" builtinId="9" hidden="1"/>
    <cellStyle name="Hipervínculo visitado" xfId="1495" builtinId="9" hidden="1"/>
    <cellStyle name="Hipervínculo visitado" xfId="1497" builtinId="9" hidden="1"/>
    <cellStyle name="Hipervínculo visitado" xfId="1499" builtinId="9" hidden="1"/>
    <cellStyle name="Hipervínculo visitado" xfId="1501" builtinId="9" hidden="1"/>
    <cellStyle name="Hipervínculo visitado" xfId="1503" builtinId="9" hidden="1"/>
    <cellStyle name="Hipervínculo visitado" xfId="1505" builtinId="9" hidden="1"/>
    <cellStyle name="Hipervínculo visitado" xfId="1507" builtinId="9" hidden="1"/>
    <cellStyle name="Hipervínculo visitado" xfId="1509" builtinId="9" hidden="1"/>
    <cellStyle name="Hipervínculo visitado" xfId="1511" builtinId="9" hidden="1"/>
    <cellStyle name="Hipervínculo visitado" xfId="1513" builtinId="9" hidden="1"/>
    <cellStyle name="Hipervínculo visitado" xfId="1515" builtinId="9" hidden="1"/>
    <cellStyle name="Hipervínculo visitado" xfId="1517" builtinId="9" hidden="1"/>
    <cellStyle name="Hipervínculo visitado" xfId="1519" builtinId="9" hidden="1"/>
    <cellStyle name="Hipervínculo visitado" xfId="1521" builtinId="9" hidden="1"/>
    <cellStyle name="Hipervínculo visitado" xfId="1523" builtinId="9" hidden="1"/>
    <cellStyle name="Hipervínculo visitado" xfId="1525" builtinId="9" hidden="1"/>
    <cellStyle name="Hipervínculo visitado" xfId="1527" builtinId="9" hidden="1"/>
    <cellStyle name="Hipervínculo visitado" xfId="1529" builtinId="9" hidden="1"/>
    <cellStyle name="Hipervínculo visitado" xfId="1531" builtinId="9" hidden="1"/>
    <cellStyle name="Hipervínculo visitado" xfId="1533" builtinId="9" hidden="1"/>
    <cellStyle name="Hipervínculo visitado" xfId="1535" builtinId="9" hidden="1"/>
    <cellStyle name="Hipervínculo visitado" xfId="1537" builtinId="9" hidden="1"/>
    <cellStyle name="Hipervínculo visitado" xfId="1539" builtinId="9" hidden="1"/>
    <cellStyle name="Hipervínculo visitado" xfId="1541" builtinId="9" hidden="1"/>
    <cellStyle name="Hipervínculo visitado" xfId="1543" builtinId="9" hidden="1"/>
    <cellStyle name="Hipervínculo visitado" xfId="1545" builtinId="9" hidden="1"/>
    <cellStyle name="Hipervínculo visitado" xfId="1547" builtinId="9" hidden="1"/>
    <cellStyle name="Hipervínculo visitado" xfId="1549" builtinId="9" hidden="1"/>
    <cellStyle name="Hipervínculo visitado" xfId="1551" builtinId="9" hidden="1"/>
    <cellStyle name="Hipervínculo visitado" xfId="1553" builtinId="9" hidden="1"/>
    <cellStyle name="Hipervínculo visitado" xfId="1555" builtinId="9" hidden="1"/>
    <cellStyle name="Hipervínculo visitado" xfId="1557" builtinId="9" hidden="1"/>
    <cellStyle name="Hipervínculo visitado" xfId="1559" builtinId="9" hidden="1"/>
    <cellStyle name="Hipervínculo visitado" xfId="1561" builtinId="9" hidden="1"/>
    <cellStyle name="Hipervínculo visitado" xfId="1563" builtinId="9" hidden="1"/>
    <cellStyle name="Hipervínculo visitado" xfId="1565" builtinId="9" hidden="1"/>
    <cellStyle name="Hipervínculo visitado" xfId="1567" builtinId="9" hidden="1"/>
    <cellStyle name="Hipervínculo visitado" xfId="1569" builtinId="9" hidden="1"/>
    <cellStyle name="Hipervínculo visitado" xfId="1571" builtinId="9" hidden="1"/>
    <cellStyle name="Hipervínculo visitado" xfId="1573" builtinId="9" hidden="1"/>
    <cellStyle name="Hipervínculo visitado" xfId="1575" builtinId="9" hidden="1"/>
    <cellStyle name="Hipervínculo visitado" xfId="1577" builtinId="9" hidden="1"/>
    <cellStyle name="Hipervínculo visitado" xfId="1579" builtinId="9" hidden="1"/>
    <cellStyle name="Hipervínculo visitado" xfId="1581" builtinId="9" hidden="1"/>
    <cellStyle name="Hipervínculo visitado" xfId="1583" builtinId="9" hidden="1"/>
    <cellStyle name="Hipervínculo visitado" xfId="1585" builtinId="9" hidden="1"/>
    <cellStyle name="Hipervínculo visitado" xfId="1587" builtinId="9" hidden="1"/>
    <cellStyle name="Hipervínculo visitado" xfId="1589" builtinId="9" hidden="1"/>
    <cellStyle name="Hipervínculo visitado" xfId="1591" builtinId="9" hidden="1"/>
    <cellStyle name="Hipervínculo visitado" xfId="1593" builtinId="9" hidden="1"/>
    <cellStyle name="Hipervínculo visitado" xfId="1595" builtinId="9" hidden="1"/>
    <cellStyle name="Hipervínculo visitado" xfId="1597" builtinId="9" hidden="1"/>
    <cellStyle name="Hipervínculo visitado" xfId="1599" builtinId="9" hidden="1"/>
    <cellStyle name="Hipervínculo visitado" xfId="1601" builtinId="9" hidden="1"/>
    <cellStyle name="Hipervínculo visitado" xfId="1603" builtinId="9" hidden="1"/>
    <cellStyle name="Hipervínculo visitado" xfId="1605" builtinId="9" hidden="1"/>
    <cellStyle name="Hipervínculo visitado" xfId="1607" builtinId="9" hidden="1"/>
    <cellStyle name="Hipervínculo visitado" xfId="1609" builtinId="9" hidden="1"/>
    <cellStyle name="Hipervínculo visitado" xfId="1611" builtinId="9" hidden="1"/>
    <cellStyle name="Hipervínculo visitado" xfId="1613" builtinId="9" hidden="1"/>
    <cellStyle name="Hipervínculo visitado" xfId="1615" builtinId="9" hidden="1"/>
    <cellStyle name="Hipervínculo visitado" xfId="1617" builtinId="9" hidden="1"/>
    <cellStyle name="Hipervínculo visitado" xfId="1619" builtinId="9" hidden="1"/>
    <cellStyle name="Hipervínculo visitado" xfId="1621" builtinId="9" hidden="1"/>
    <cellStyle name="Hipervínculo visitado" xfId="1623" builtinId="9" hidden="1"/>
    <cellStyle name="Hipervínculo visitado" xfId="1625" builtinId="9" hidden="1"/>
    <cellStyle name="Hipervínculo visitado" xfId="1627" builtinId="9" hidden="1"/>
    <cellStyle name="Hipervínculo visitado" xfId="1629" builtinId="9" hidden="1"/>
    <cellStyle name="Hipervínculo visitado" xfId="1631" builtinId="9" hidden="1"/>
    <cellStyle name="Hipervínculo visitado" xfId="1633" builtinId="9" hidden="1"/>
    <cellStyle name="Hipervínculo visitado" xfId="1635" builtinId="9" hidden="1"/>
    <cellStyle name="Hipervínculo visitado" xfId="1637" builtinId="9" hidden="1"/>
    <cellStyle name="Hipervínculo visitado" xfId="1639" builtinId="9" hidden="1"/>
    <cellStyle name="Hipervínculo visitado" xfId="1641" builtinId="9" hidden="1"/>
    <cellStyle name="Hipervínculo visitado" xfId="1643" builtinId="9" hidden="1"/>
    <cellStyle name="Hipervínculo visitado" xfId="1645" builtinId="9" hidden="1"/>
    <cellStyle name="Hipervínculo visitado" xfId="1647" builtinId="9" hidden="1"/>
    <cellStyle name="Hipervínculo visitado" xfId="1649" builtinId="9" hidden="1"/>
    <cellStyle name="Hipervínculo visitado" xfId="1651" builtinId="9" hidden="1"/>
    <cellStyle name="Hipervínculo visitado" xfId="1653" builtinId="9" hidden="1"/>
    <cellStyle name="Hipervínculo visitado" xfId="1655" builtinId="9" hidden="1"/>
    <cellStyle name="Hipervínculo visitado" xfId="1657" builtinId="9" hidden="1"/>
    <cellStyle name="Hipervínculo visitado" xfId="1659" builtinId="9" hidden="1"/>
    <cellStyle name="Hipervínculo visitado" xfId="1661" builtinId="9" hidden="1"/>
    <cellStyle name="Hipervínculo visitado" xfId="1663" builtinId="9" hidden="1"/>
    <cellStyle name="Hipervínculo visitado" xfId="1665" builtinId="9" hidden="1"/>
    <cellStyle name="Hipervínculo visitado" xfId="1667" builtinId="9" hidden="1"/>
    <cellStyle name="Hipervínculo visitado" xfId="1669" builtinId="9" hidden="1"/>
    <cellStyle name="Hipervínculo visitado" xfId="1671" builtinId="9" hidden="1"/>
    <cellStyle name="Hipervínculo visitado" xfId="1673" builtinId="9" hidden="1"/>
    <cellStyle name="Hipervínculo visitado" xfId="1675" builtinId="9" hidden="1"/>
    <cellStyle name="Hipervínculo visitado" xfId="1677" builtinId="9" hidden="1"/>
    <cellStyle name="Hipervínculo visitado" xfId="1679" builtinId="9" hidden="1"/>
    <cellStyle name="Hipervínculo visitado" xfId="1681" builtinId="9" hidden="1"/>
    <cellStyle name="Hipervínculo visitado" xfId="1683" builtinId="9" hidden="1"/>
    <cellStyle name="Hipervínculo visitado" xfId="1685" builtinId="9" hidden="1"/>
    <cellStyle name="Hipervínculo visitado" xfId="1687" builtinId="9" hidden="1"/>
    <cellStyle name="Hipervínculo visitado" xfId="1689" builtinId="9" hidden="1"/>
    <cellStyle name="Hipervínculo visitado" xfId="1691" builtinId="9" hidden="1"/>
    <cellStyle name="Hipervínculo visitado" xfId="1693" builtinId="9" hidden="1"/>
    <cellStyle name="Hipervínculo visitado" xfId="1695" builtinId="9" hidden="1"/>
    <cellStyle name="Hipervínculo visitado" xfId="1697" builtinId="9" hidden="1"/>
    <cellStyle name="Hipervínculo visitado" xfId="1699" builtinId="9" hidden="1"/>
    <cellStyle name="Hipervínculo visitado" xfId="1701" builtinId="9" hidden="1"/>
    <cellStyle name="Hipervínculo visitado" xfId="1703" builtinId="9" hidden="1"/>
    <cellStyle name="Hipervínculo visitado" xfId="1705" builtinId="9" hidden="1"/>
    <cellStyle name="Hipervínculo visitado" xfId="1707" builtinId="9" hidden="1"/>
    <cellStyle name="Hipervínculo visitado" xfId="1709" builtinId="9" hidden="1"/>
    <cellStyle name="Hipervínculo visitado" xfId="1711" builtinId="9" hidden="1"/>
    <cellStyle name="Hipervínculo visitado" xfId="1713" builtinId="9" hidden="1"/>
    <cellStyle name="Hipervínculo visitado" xfId="1715" builtinId="9" hidden="1"/>
    <cellStyle name="Hipervínculo visitado" xfId="1717" builtinId="9" hidden="1"/>
    <cellStyle name="Hipervínculo visitado" xfId="1719" builtinId="9" hidden="1"/>
    <cellStyle name="Hipervínculo visitado" xfId="1721" builtinId="9" hidden="1"/>
    <cellStyle name="Hipervínculo visitado" xfId="1723" builtinId="9" hidden="1"/>
    <cellStyle name="Hipervínculo visitado" xfId="1725" builtinId="9" hidden="1"/>
    <cellStyle name="Hipervínculo visitado" xfId="1727" builtinId="9" hidden="1"/>
    <cellStyle name="Hipervínculo visitado" xfId="1729" builtinId="9" hidden="1"/>
    <cellStyle name="Hipervínculo visitado" xfId="1731" builtinId="9" hidden="1"/>
    <cellStyle name="Hipervínculo visitado" xfId="1733" builtinId="9" hidden="1"/>
    <cellStyle name="Hipervínculo visitado" xfId="1735" builtinId="9" hidden="1"/>
    <cellStyle name="Hipervínculo visitado" xfId="1737" builtinId="9" hidden="1"/>
    <cellStyle name="Hipervínculo visitado" xfId="1739" builtinId="9" hidden="1"/>
    <cellStyle name="Hipervínculo visitado" xfId="1741" builtinId="9" hidden="1"/>
    <cellStyle name="Hipervínculo visitado" xfId="1743" builtinId="9" hidden="1"/>
    <cellStyle name="Hipervínculo visitado" xfId="1745" builtinId="9" hidden="1"/>
    <cellStyle name="Hipervínculo visitado" xfId="1747" builtinId="9" hidden="1"/>
    <cellStyle name="Hipervínculo visitado" xfId="1749" builtinId="9" hidden="1"/>
    <cellStyle name="Hipervínculo visitado" xfId="1751" builtinId="9" hidden="1"/>
    <cellStyle name="Hipervínculo visitado" xfId="1753" builtinId="9" hidden="1"/>
    <cellStyle name="Hipervínculo visitado" xfId="1755" builtinId="9" hidden="1"/>
    <cellStyle name="Hipervínculo visitado" xfId="1757" builtinId="9" hidden="1"/>
    <cellStyle name="Hipervínculo visitado" xfId="1759" builtinId="9" hidden="1"/>
    <cellStyle name="Hipervínculo visitado" xfId="1761" builtinId="9" hidden="1"/>
    <cellStyle name="Hipervínculo visitado" xfId="1763" builtinId="9" hidden="1"/>
    <cellStyle name="Hipervínculo visitado" xfId="1765" builtinId="9" hidden="1"/>
    <cellStyle name="Hipervínculo visitado" xfId="1767" builtinId="9" hidden="1"/>
    <cellStyle name="Hipervínculo visitado" xfId="1769" builtinId="9" hidden="1"/>
    <cellStyle name="Hipervínculo visitado" xfId="1771" builtinId="9" hidden="1"/>
    <cellStyle name="Hipervínculo visitado" xfId="1773" builtinId="9" hidden="1"/>
    <cellStyle name="Hipervínculo visitado" xfId="1775" builtinId="9" hidden="1"/>
    <cellStyle name="Hipervínculo visitado" xfId="1777" builtinId="9" hidden="1"/>
    <cellStyle name="Hipervínculo visitado" xfId="1779" builtinId="9" hidden="1"/>
    <cellStyle name="Hipervínculo visitado" xfId="1781" builtinId="9" hidden="1"/>
    <cellStyle name="Hipervínculo visitado" xfId="1783" builtinId="9" hidden="1"/>
    <cellStyle name="Hipervínculo visitado" xfId="1785" builtinId="9" hidden="1"/>
    <cellStyle name="Hipervínculo visitado" xfId="1787" builtinId="9" hidden="1"/>
    <cellStyle name="Hipervínculo visitado" xfId="1789" builtinId="9" hidden="1"/>
    <cellStyle name="Hipervínculo visitado" xfId="1791" builtinId="9" hidden="1"/>
    <cellStyle name="Hipervínculo visitado" xfId="1793" builtinId="9" hidden="1"/>
    <cellStyle name="Hipervínculo visitado" xfId="1795" builtinId="9" hidden="1"/>
    <cellStyle name="Hipervínculo visitado" xfId="1797" builtinId="9" hidden="1"/>
    <cellStyle name="Hipervínculo visitado" xfId="1799" builtinId="9" hidden="1"/>
    <cellStyle name="Hipervínculo visitado" xfId="1801" builtinId="9" hidden="1"/>
    <cellStyle name="Hipervínculo visitado" xfId="1803" builtinId="9" hidden="1"/>
    <cellStyle name="Hipervínculo visitado" xfId="1805" builtinId="9" hidden="1"/>
    <cellStyle name="Hipervínculo visitado" xfId="1807" builtinId="9" hidden="1"/>
    <cellStyle name="Hipervínculo visitado" xfId="1809" builtinId="9" hidden="1"/>
    <cellStyle name="Hipervínculo visitado" xfId="1811" builtinId="9" hidden="1"/>
    <cellStyle name="Hipervínculo visitado" xfId="1813" builtinId="9" hidden="1"/>
    <cellStyle name="Hipervínculo visitado" xfId="1815" builtinId="9" hidden="1"/>
    <cellStyle name="Hipervínculo visitado" xfId="1817" builtinId="9" hidden="1"/>
    <cellStyle name="Hipervínculo visitado" xfId="1819" builtinId="9" hidden="1"/>
    <cellStyle name="Hipervínculo visitado" xfId="1821" builtinId="9" hidden="1"/>
    <cellStyle name="Hipervínculo visitado" xfId="1823" builtinId="9" hidden="1"/>
    <cellStyle name="Hipervínculo visitado" xfId="1825" builtinId="9" hidden="1"/>
    <cellStyle name="Hipervínculo visitado" xfId="1827" builtinId="9" hidden="1"/>
    <cellStyle name="Hipervínculo visitado" xfId="1829" builtinId="9" hidden="1"/>
    <cellStyle name="Hipervínculo visitado" xfId="1831" builtinId="9" hidden="1"/>
    <cellStyle name="Hipervínculo visitado" xfId="1833" builtinId="9" hidden="1"/>
    <cellStyle name="Hipervínculo visitado" xfId="1835" builtinId="9" hidden="1"/>
    <cellStyle name="Hipervínculo visitado" xfId="1837" builtinId="9" hidden="1"/>
    <cellStyle name="Hipervínculo visitado" xfId="1839" builtinId="9" hidden="1"/>
    <cellStyle name="Hipervínculo visitado" xfId="1841" builtinId="9" hidden="1"/>
    <cellStyle name="Hipervínculo visitado" xfId="1843" builtinId="9" hidden="1"/>
    <cellStyle name="Hipervínculo visitado" xfId="1845" builtinId="9" hidden="1"/>
    <cellStyle name="Hipervínculo visitado" xfId="1847" builtinId="9" hidden="1"/>
    <cellStyle name="Hipervínculo visitado" xfId="1849" builtinId="9" hidden="1"/>
    <cellStyle name="Hipervínculo visitado" xfId="1851" builtinId="9" hidden="1"/>
    <cellStyle name="Hipervínculo visitado" xfId="1853" builtinId="9" hidden="1"/>
    <cellStyle name="Hipervínculo visitado" xfId="1855" builtinId="9" hidden="1"/>
    <cellStyle name="Hipervínculo visitado" xfId="1857" builtinId="9" hidden="1"/>
    <cellStyle name="Hipervínculo visitado" xfId="1859" builtinId="9" hidden="1"/>
    <cellStyle name="Hipervínculo visitado" xfId="1861" builtinId="9" hidden="1"/>
    <cellStyle name="Hipervínculo visitado" xfId="1863" builtinId="9" hidden="1"/>
    <cellStyle name="Hipervínculo visitado" xfId="1865" builtinId="9" hidden="1"/>
    <cellStyle name="Hipervínculo visitado" xfId="1867"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Hipervínculo visitado" xfId="1949" builtinId="9" hidden="1"/>
    <cellStyle name="Hipervínculo visitado" xfId="1951" builtinId="9" hidden="1"/>
    <cellStyle name="Hipervínculo visitado" xfId="1953" builtinId="9" hidden="1"/>
    <cellStyle name="Hipervínculo visitado" xfId="1955" builtinId="9" hidden="1"/>
    <cellStyle name="Hipervínculo visitado" xfId="1957" builtinId="9" hidden="1"/>
    <cellStyle name="Hipervínculo visitado" xfId="1959" builtinId="9" hidden="1"/>
    <cellStyle name="Hipervínculo visitado" xfId="1961" builtinId="9" hidden="1"/>
    <cellStyle name="Hipervínculo visitado" xfId="1963" builtinId="9" hidden="1"/>
    <cellStyle name="Hipervínculo visitado" xfId="1965" builtinId="9" hidden="1"/>
    <cellStyle name="Hipervínculo visitado" xfId="1967" builtinId="9" hidden="1"/>
    <cellStyle name="Hipervínculo visitado" xfId="1969" builtinId="9" hidden="1"/>
    <cellStyle name="Hipervínculo visitado" xfId="1971" builtinId="9" hidden="1"/>
    <cellStyle name="Hipervínculo visitado" xfId="1973" builtinId="9" hidden="1"/>
    <cellStyle name="Hipervínculo visitado" xfId="1975" builtinId="9" hidden="1"/>
    <cellStyle name="Hipervínculo visitado" xfId="1977" builtinId="9" hidden="1"/>
    <cellStyle name="Hipervínculo visitado" xfId="1979" builtinId="9" hidden="1"/>
    <cellStyle name="Hipervínculo visitado" xfId="1981" builtinId="9" hidden="1"/>
    <cellStyle name="Hipervínculo visitado" xfId="1983" builtinId="9" hidden="1"/>
    <cellStyle name="Hipervínculo visitado" xfId="1985" builtinId="9" hidden="1"/>
    <cellStyle name="Hipervínculo visitado" xfId="1987" builtinId="9" hidden="1"/>
    <cellStyle name="Hipervínculo visitado" xfId="1989" builtinId="9" hidden="1"/>
    <cellStyle name="Hipervínculo visitado" xfId="1991" builtinId="9" hidden="1"/>
    <cellStyle name="Hipervínculo visitado" xfId="1993" builtinId="9" hidden="1"/>
    <cellStyle name="Hipervínculo visitado" xfId="1995" builtinId="9" hidden="1"/>
    <cellStyle name="Hipervínculo visitado" xfId="1997" builtinId="9" hidden="1"/>
    <cellStyle name="Hipervínculo visitado" xfId="1999" builtinId="9" hidden="1"/>
    <cellStyle name="Hipervínculo visitado" xfId="2001" builtinId="9" hidden="1"/>
    <cellStyle name="Hipervínculo visitado" xfId="2003" builtinId="9" hidden="1"/>
    <cellStyle name="Hipervínculo visitado" xfId="2005" builtinId="9" hidden="1"/>
    <cellStyle name="Hipervínculo visitado" xfId="2007" builtinId="9" hidden="1"/>
    <cellStyle name="Hipervínculo visitado" xfId="2009" builtinId="9" hidden="1"/>
    <cellStyle name="Hipervínculo visitado" xfId="2011" builtinId="9" hidden="1"/>
    <cellStyle name="Hipervínculo visitado" xfId="2013" builtinId="9" hidden="1"/>
    <cellStyle name="Hipervínculo visitado" xfId="2015" builtinId="9" hidden="1"/>
    <cellStyle name="Hipervínculo visitado" xfId="2017" builtinId="9" hidden="1"/>
    <cellStyle name="Hipervínculo visitado" xfId="2019" builtinId="9" hidden="1"/>
    <cellStyle name="Hipervínculo visitado" xfId="2021" builtinId="9" hidden="1"/>
    <cellStyle name="Hipervínculo visitado" xfId="2023" builtinId="9" hidden="1"/>
    <cellStyle name="Hipervínculo visitado" xfId="2025" builtinId="9" hidden="1"/>
    <cellStyle name="Hipervínculo visitado" xfId="2027" builtinId="9" hidden="1"/>
    <cellStyle name="Hipervínculo visitado" xfId="2029" builtinId="9" hidden="1"/>
    <cellStyle name="Hipervínculo visitado" xfId="2031" builtinId="9" hidden="1"/>
    <cellStyle name="Hipervínculo visitado" xfId="2033" builtinId="9" hidden="1"/>
    <cellStyle name="Hipervínculo visitado" xfId="2035" builtinId="9" hidden="1"/>
    <cellStyle name="Hipervínculo visitado" xfId="2037" builtinId="9" hidden="1"/>
    <cellStyle name="Hipervínculo visitado" xfId="2039" builtinId="9" hidden="1"/>
    <cellStyle name="Hipervínculo visitado" xfId="2041" builtinId="9" hidden="1"/>
    <cellStyle name="Hipervínculo visitado" xfId="2043" builtinId="9" hidden="1"/>
    <cellStyle name="Hipervínculo visitado" xfId="2045" builtinId="9" hidden="1"/>
    <cellStyle name="Hipervínculo visitado" xfId="2047" builtinId="9" hidden="1"/>
    <cellStyle name="Hipervínculo visitado" xfId="2049" builtinId="9" hidden="1"/>
    <cellStyle name="Hipervínculo visitado" xfId="2051" builtinId="9" hidden="1"/>
    <cellStyle name="Hipervínculo visitado" xfId="2053" builtinId="9" hidden="1"/>
    <cellStyle name="Hipervínculo visitado" xfId="2055" builtinId="9" hidden="1"/>
    <cellStyle name="Hipervínculo visitado" xfId="2057" builtinId="9" hidden="1"/>
    <cellStyle name="Hipervínculo visitado" xfId="2059" builtinId="9" hidden="1"/>
    <cellStyle name="Hipervínculo visitado" xfId="2061" builtinId="9" hidden="1"/>
    <cellStyle name="Hipervínculo visitado" xfId="2063" builtinId="9" hidden="1"/>
    <cellStyle name="Hipervínculo visitado" xfId="2065" builtinId="9" hidden="1"/>
    <cellStyle name="Hipervínculo visitado" xfId="2067" builtinId="9" hidden="1"/>
    <cellStyle name="Hipervínculo visitado" xfId="2069" builtinId="9" hidden="1"/>
    <cellStyle name="Hipervínculo visitado" xfId="2071" builtinId="9" hidden="1"/>
    <cellStyle name="Hipervínculo visitado" xfId="2073" builtinId="9" hidden="1"/>
    <cellStyle name="Hipervínculo visitado" xfId="2075" builtinId="9" hidden="1"/>
    <cellStyle name="Hipervínculo visitado" xfId="2077" builtinId="9" hidden="1"/>
    <cellStyle name="Hipervínculo visitado" xfId="2079" builtinId="9" hidden="1"/>
    <cellStyle name="Hipervínculo visitado" xfId="2081" builtinId="9" hidden="1"/>
    <cellStyle name="Hipervínculo visitado" xfId="2083" builtinId="9" hidden="1"/>
    <cellStyle name="Hipervínculo visitado" xfId="2085" builtinId="9" hidden="1"/>
    <cellStyle name="Hipervínculo visitado" xfId="2087" builtinId="9" hidden="1"/>
    <cellStyle name="Hipervínculo visitado" xfId="2089" builtinId="9" hidden="1"/>
    <cellStyle name="Hipervínculo visitado" xfId="2091" builtinId="9" hidden="1"/>
    <cellStyle name="Hipervínculo visitado" xfId="2093" builtinId="9" hidden="1"/>
    <cellStyle name="Hipervínculo visitado" xfId="2095" builtinId="9" hidden="1"/>
    <cellStyle name="Hipervínculo visitado" xfId="2097" builtinId="9" hidden="1"/>
    <cellStyle name="Hipervínculo visitado" xfId="2099" builtinId="9" hidden="1"/>
    <cellStyle name="Hipervínculo visitado" xfId="2101" builtinId="9" hidden="1"/>
    <cellStyle name="Hipervínculo visitado" xfId="2103" builtinId="9" hidden="1"/>
    <cellStyle name="Hipervínculo visitado" xfId="2105" builtinId="9" hidden="1"/>
    <cellStyle name="Hipervínculo visitado" xfId="2107" builtinId="9" hidden="1"/>
    <cellStyle name="Hipervínculo visitado" xfId="2109" builtinId="9" hidden="1"/>
    <cellStyle name="Hipervínculo visitado" xfId="2111" builtinId="9" hidden="1"/>
    <cellStyle name="Hipervínculo visitado" xfId="2113" builtinId="9" hidden="1"/>
    <cellStyle name="Hipervínculo visitado" xfId="2115" builtinId="9" hidden="1"/>
    <cellStyle name="Hipervínculo visitado" xfId="2117" builtinId="9" hidden="1"/>
    <cellStyle name="Hipervínculo visitado" xfId="2119" builtinId="9" hidden="1"/>
    <cellStyle name="Hipervínculo visitado" xfId="2121" builtinId="9" hidden="1"/>
    <cellStyle name="Hipervínculo visitado" xfId="2123" builtinId="9" hidden="1"/>
    <cellStyle name="Hipervínculo visitado" xfId="2125" builtinId="9" hidden="1"/>
    <cellStyle name="Hipervínculo visitado" xfId="2127" builtinId="9" hidden="1"/>
    <cellStyle name="Hipervínculo visitado" xfId="2129" builtinId="9" hidden="1"/>
    <cellStyle name="Hipervínculo visitado" xfId="2131" builtinId="9" hidden="1"/>
    <cellStyle name="Hipervínculo visitado" xfId="2133" builtinId="9" hidden="1"/>
    <cellStyle name="Hipervínculo visitado" xfId="2135" builtinId="9" hidden="1"/>
    <cellStyle name="Hipervínculo visitado" xfId="2137" builtinId="9" hidden="1"/>
    <cellStyle name="Hipervínculo visitado" xfId="2139" builtinId="9" hidden="1"/>
    <cellStyle name="Hipervínculo visitado" xfId="2141" builtinId="9" hidden="1"/>
    <cellStyle name="Hipervínculo visitado" xfId="2143" builtinId="9" hidden="1"/>
    <cellStyle name="Hipervínculo visitado" xfId="2145" builtinId="9" hidden="1"/>
    <cellStyle name="Hipervínculo visitado" xfId="2147" builtinId="9" hidden="1"/>
    <cellStyle name="Hipervínculo visitado" xfId="2149" builtinId="9" hidden="1"/>
    <cellStyle name="Hipervínculo visitado" xfId="2151" builtinId="9" hidden="1"/>
    <cellStyle name="Hipervínculo visitado" xfId="2153" builtinId="9" hidden="1"/>
    <cellStyle name="Hipervínculo visitado" xfId="2155" builtinId="9" hidden="1"/>
    <cellStyle name="Hipervínculo visitado" xfId="2157" builtinId="9" hidden="1"/>
    <cellStyle name="Hipervínculo visitado" xfId="2159" builtinId="9" hidden="1"/>
    <cellStyle name="Hipervínculo visitado" xfId="2161" builtinId="9" hidden="1"/>
    <cellStyle name="Hipervínculo visitado" xfId="2163" builtinId="9" hidden="1"/>
    <cellStyle name="Hipervínculo visitado" xfId="2165" builtinId="9" hidden="1"/>
    <cellStyle name="Hipervínculo visitado" xfId="2167" builtinId="9" hidden="1"/>
    <cellStyle name="Hipervínculo visitado" xfId="2169" builtinId="9" hidden="1"/>
    <cellStyle name="Hipervínculo visitado" xfId="2171" builtinId="9" hidden="1"/>
    <cellStyle name="Hipervínculo visitado" xfId="2173" builtinId="9" hidden="1"/>
    <cellStyle name="Hipervínculo visitado" xfId="2175" builtinId="9" hidden="1"/>
    <cellStyle name="Hipervínculo visitado" xfId="2177" builtinId="9" hidden="1"/>
    <cellStyle name="Hipervínculo visitado" xfId="2179" builtinId="9" hidden="1"/>
    <cellStyle name="Hipervínculo visitado" xfId="2181" builtinId="9" hidden="1"/>
    <cellStyle name="Hipervínculo visitado" xfId="2183" builtinId="9" hidden="1"/>
    <cellStyle name="Hipervínculo visitado" xfId="2185" builtinId="9" hidden="1"/>
    <cellStyle name="Hipervínculo visitado" xfId="2187" builtinId="9" hidden="1"/>
    <cellStyle name="Hipervínculo visitado" xfId="2189" builtinId="9" hidden="1"/>
    <cellStyle name="Hipervínculo visitado" xfId="2191" builtinId="9" hidden="1"/>
    <cellStyle name="Hipervínculo visitado" xfId="2193" builtinId="9" hidden="1"/>
    <cellStyle name="Hipervínculo visitado" xfId="2195" builtinId="9" hidden="1"/>
    <cellStyle name="Hipervínculo visitado" xfId="2197" builtinId="9" hidden="1"/>
    <cellStyle name="Hipervínculo visitado" xfId="2199" builtinId="9" hidden="1"/>
    <cellStyle name="Hipervínculo visitado" xfId="2201" builtinId="9" hidden="1"/>
    <cellStyle name="Hipervínculo visitado" xfId="2203" builtinId="9" hidden="1"/>
    <cellStyle name="Hipervínculo visitado" xfId="2205" builtinId="9" hidden="1"/>
    <cellStyle name="Hipervínculo visitado" xfId="2207" builtinId="9" hidden="1"/>
    <cellStyle name="Hipervínculo visitado" xfId="2209" builtinId="9" hidden="1"/>
    <cellStyle name="Hipervínculo visitado" xfId="2211" builtinId="9" hidden="1"/>
    <cellStyle name="Hipervínculo visitado" xfId="2213" builtinId="9" hidden="1"/>
    <cellStyle name="Hipervínculo visitado" xfId="2215" builtinId="9" hidden="1"/>
    <cellStyle name="Hipervínculo visitado" xfId="2217" builtinId="9" hidden="1"/>
    <cellStyle name="Hipervínculo visitado" xfId="2219" builtinId="9" hidden="1"/>
    <cellStyle name="Hipervínculo visitado" xfId="2221" builtinId="9" hidden="1"/>
    <cellStyle name="Hipervínculo visitado" xfId="2223" builtinId="9" hidden="1"/>
    <cellStyle name="Hipervínculo visitado" xfId="2225" builtinId="9" hidden="1"/>
    <cellStyle name="Hipervínculo visitado" xfId="2227" builtinId="9" hidden="1"/>
    <cellStyle name="Hipervínculo visitado" xfId="2229" builtinId="9" hidden="1"/>
    <cellStyle name="Hipervínculo visitado" xfId="2231" builtinId="9" hidden="1"/>
    <cellStyle name="Hipervínculo visitado" xfId="2233" builtinId="9" hidden="1"/>
    <cellStyle name="Hipervínculo visitado" xfId="2235" builtinId="9" hidden="1"/>
    <cellStyle name="Hipervínculo visitado" xfId="2237" builtinId="9" hidden="1"/>
    <cellStyle name="Hipervínculo visitado" xfId="2239" builtinId="9" hidden="1"/>
    <cellStyle name="Hipervínculo visitado" xfId="2241" builtinId="9" hidden="1"/>
    <cellStyle name="Hipervínculo visitado" xfId="2243" builtinId="9" hidden="1"/>
    <cellStyle name="Hipervínculo visitado" xfId="2245" builtinId="9" hidden="1"/>
    <cellStyle name="Hipervínculo visitado" xfId="2247" builtinId="9" hidden="1"/>
    <cellStyle name="Hipervínculo visitado" xfId="2249" builtinId="9" hidden="1"/>
    <cellStyle name="Hipervínculo visitado" xfId="2251" builtinId="9" hidden="1"/>
    <cellStyle name="Hipervínculo visitado" xfId="2253" builtinId="9" hidden="1"/>
    <cellStyle name="Hipervínculo visitado" xfId="2255" builtinId="9" hidden="1"/>
    <cellStyle name="Hipervínculo visitado" xfId="2257" builtinId="9" hidden="1"/>
    <cellStyle name="Hipervínculo visitado" xfId="2259" builtinId="9" hidden="1"/>
    <cellStyle name="Hipervínculo visitado" xfId="2261" builtinId="9" hidden="1"/>
    <cellStyle name="Hipervínculo visitado" xfId="2263" builtinId="9" hidden="1"/>
    <cellStyle name="Hipervínculo visitado" xfId="2265" builtinId="9" hidden="1"/>
    <cellStyle name="Hipervínculo visitado" xfId="2267" builtinId="9" hidden="1"/>
    <cellStyle name="Hipervínculo visitado" xfId="2269" builtinId="9" hidden="1"/>
    <cellStyle name="Hipervínculo visitado" xfId="2271" builtinId="9" hidden="1"/>
    <cellStyle name="Hipervínculo visitado" xfId="2273" builtinId="9" hidden="1"/>
    <cellStyle name="Hipervínculo visitado" xfId="2275" builtinId="9" hidden="1"/>
    <cellStyle name="Hipervínculo visitado" xfId="2277" builtinId="9" hidden="1"/>
    <cellStyle name="Hipervínculo visitado" xfId="2279" builtinId="9" hidden="1"/>
    <cellStyle name="Hipervínculo visitado" xfId="2281" builtinId="9" hidden="1"/>
    <cellStyle name="Hipervínculo visitado" xfId="2283" builtinId="9" hidden="1"/>
    <cellStyle name="Hipervínculo visitado" xfId="2285" builtinId="9" hidden="1"/>
    <cellStyle name="Hipervínculo visitado" xfId="2287" builtinId="9" hidden="1"/>
    <cellStyle name="Hipervínculo visitado" xfId="2289" builtinId="9" hidden="1"/>
    <cellStyle name="Hipervínculo visitado" xfId="2291" builtinId="9" hidden="1"/>
    <cellStyle name="Hipervínculo visitado" xfId="2293" builtinId="9" hidden="1"/>
    <cellStyle name="Hipervínculo visitado" xfId="2295" builtinId="9" hidden="1"/>
    <cellStyle name="Hipervínculo visitado" xfId="2297" builtinId="9" hidden="1"/>
    <cellStyle name="Hipervínculo visitado" xfId="2299" builtinId="9" hidden="1"/>
    <cellStyle name="Hipervínculo visitado" xfId="2301" builtinId="9" hidden="1"/>
    <cellStyle name="Hipervínculo visitado" xfId="2303" builtinId="9" hidden="1"/>
    <cellStyle name="Hipervínculo visitado" xfId="2305" builtinId="9" hidden="1"/>
    <cellStyle name="Hipervínculo visitado" xfId="2307" builtinId="9" hidden="1"/>
    <cellStyle name="Hipervínculo visitado" xfId="2309" builtinId="9" hidden="1"/>
    <cellStyle name="Hipervínculo visitado" xfId="2311" builtinId="9" hidden="1"/>
    <cellStyle name="Hipervínculo visitado" xfId="2313" builtinId="9" hidden="1"/>
    <cellStyle name="Hipervínculo visitado" xfId="2315" builtinId="9" hidden="1"/>
    <cellStyle name="Hipervínculo visitado" xfId="2317" builtinId="9" hidden="1"/>
    <cellStyle name="Hipervínculo visitado" xfId="2319" builtinId="9" hidden="1"/>
    <cellStyle name="Hipervínculo visitado" xfId="2321" builtinId="9" hidden="1"/>
    <cellStyle name="Hipervínculo visitado" xfId="2323" builtinId="9" hidden="1"/>
    <cellStyle name="Hipervínculo visitado" xfId="2325" builtinId="9" hidden="1"/>
    <cellStyle name="Hipervínculo visitado" xfId="2327" builtinId="9" hidden="1"/>
    <cellStyle name="Hipervínculo visitado" xfId="2329" builtinId="9" hidden="1"/>
    <cellStyle name="Hipervínculo visitado" xfId="2331" builtinId="9" hidden="1"/>
    <cellStyle name="Hipervínculo visitado" xfId="2333" builtinId="9" hidden="1"/>
    <cellStyle name="Hipervínculo visitado" xfId="2335" builtinId="9" hidden="1"/>
    <cellStyle name="Hipervínculo visitado" xfId="2337" builtinId="9" hidden="1"/>
    <cellStyle name="Hipervínculo visitado" xfId="2339" builtinId="9" hidden="1"/>
    <cellStyle name="Hipervínculo visitado" xfId="2341" builtinId="9" hidden="1"/>
    <cellStyle name="Hipervínculo visitado" xfId="2343" builtinId="9" hidden="1"/>
    <cellStyle name="Hipervínculo visitado" xfId="2345" builtinId="9" hidden="1"/>
    <cellStyle name="Hipervínculo visitado" xfId="2347" builtinId="9" hidden="1"/>
    <cellStyle name="Hipervínculo visitado" xfId="2349" builtinId="9" hidden="1"/>
    <cellStyle name="Hipervínculo visitado" xfId="2351" builtinId="9" hidden="1"/>
    <cellStyle name="Hipervínculo visitado" xfId="2353" builtinId="9" hidden="1"/>
    <cellStyle name="Hipervínculo visitado" xfId="2355" builtinId="9" hidden="1"/>
    <cellStyle name="Hipervínculo visitado" xfId="2357" builtinId="9" hidden="1"/>
    <cellStyle name="Hipervínculo visitado" xfId="2359" builtinId="9" hidden="1"/>
    <cellStyle name="Hipervínculo visitado" xfId="2361" builtinId="9" hidden="1"/>
    <cellStyle name="Hipervínculo visitado" xfId="2363" builtinId="9" hidden="1"/>
    <cellStyle name="Hipervínculo visitado" xfId="2365" builtinId="9" hidden="1"/>
    <cellStyle name="Hipervínculo visitado" xfId="2367" builtinId="9" hidden="1"/>
    <cellStyle name="Hipervínculo visitado" xfId="2369" builtinId="9" hidden="1"/>
    <cellStyle name="Hipervínculo visitado" xfId="2371" builtinId="9" hidden="1"/>
    <cellStyle name="Hipervínculo visitado" xfId="2373" builtinId="9" hidden="1"/>
    <cellStyle name="Hipervínculo visitado" xfId="2375" builtinId="9" hidden="1"/>
    <cellStyle name="Hipervínculo visitado" xfId="2377" builtinId="9" hidden="1"/>
    <cellStyle name="Hipervínculo visitado" xfId="2379" builtinId="9" hidden="1"/>
    <cellStyle name="Hipervínculo visitado" xfId="2381" builtinId="9" hidden="1"/>
    <cellStyle name="Hipervínculo visitado" xfId="2383" builtinId="9" hidden="1"/>
    <cellStyle name="Hipervínculo visitado" xfId="2385" builtinId="9" hidden="1"/>
    <cellStyle name="Hipervínculo visitado" xfId="2387" builtinId="9" hidden="1"/>
    <cellStyle name="Hipervínculo visitado" xfId="2389" builtinId="9" hidden="1"/>
    <cellStyle name="Hipervínculo visitado" xfId="2391" builtinId="9" hidden="1"/>
    <cellStyle name="Hipervínculo visitado" xfId="2393" builtinId="9" hidden="1"/>
    <cellStyle name="Hipervínculo visitado" xfId="2395" builtinId="9" hidden="1"/>
    <cellStyle name="Hipervínculo visitado" xfId="2397" builtinId="9" hidden="1"/>
    <cellStyle name="Hipervínculo visitado" xfId="2399" builtinId="9" hidden="1"/>
    <cellStyle name="Hipervínculo visitado" xfId="2401" builtinId="9" hidden="1"/>
    <cellStyle name="Hipervínculo visitado" xfId="2403" builtinId="9" hidden="1"/>
    <cellStyle name="Hipervínculo visitado" xfId="2405" builtinId="9" hidden="1"/>
    <cellStyle name="Hipervínculo visitado" xfId="2407" builtinId="9" hidden="1"/>
    <cellStyle name="Hipervínculo visitado" xfId="2409" builtinId="9" hidden="1"/>
    <cellStyle name="Hipervínculo visitado" xfId="2411" builtinId="9" hidden="1"/>
    <cellStyle name="Hipervínculo visitado" xfId="2413" builtinId="9" hidden="1"/>
    <cellStyle name="Hipervínculo visitado" xfId="2415" builtinId="9" hidden="1"/>
    <cellStyle name="Hipervínculo visitado" xfId="2417" builtinId="9" hidden="1"/>
    <cellStyle name="Hipervínculo visitado" xfId="2419" builtinId="9" hidden="1"/>
    <cellStyle name="Hipervínculo visitado" xfId="2421" builtinId="9" hidden="1"/>
    <cellStyle name="Hipervínculo visitado" xfId="2423" builtinId="9" hidden="1"/>
    <cellStyle name="Hipervínculo visitado" xfId="2425" builtinId="9" hidden="1"/>
    <cellStyle name="Hipervínculo visitado" xfId="2427" builtinId="9" hidden="1"/>
    <cellStyle name="Hipervínculo visitado" xfId="2429" builtinId="9" hidden="1"/>
    <cellStyle name="Hipervínculo visitado" xfId="2431" builtinId="9" hidden="1"/>
    <cellStyle name="Hipervínculo visitado" xfId="2433" builtinId="9" hidden="1"/>
    <cellStyle name="Hipervínculo visitado" xfId="2435" builtinId="9" hidden="1"/>
    <cellStyle name="Hipervínculo visitado" xfId="2437" builtinId="9" hidden="1"/>
    <cellStyle name="Hipervínculo visitado" xfId="2439" builtinId="9" hidden="1"/>
    <cellStyle name="Hipervínculo visitado" xfId="2441" builtinId="9" hidden="1"/>
    <cellStyle name="Hipervínculo visitado" xfId="2443" builtinId="9" hidden="1"/>
    <cellStyle name="Hipervínculo visitado" xfId="2445" builtinId="9" hidden="1"/>
    <cellStyle name="Hipervínculo visitado" xfId="2447" builtinId="9" hidden="1"/>
    <cellStyle name="Hipervínculo visitado" xfId="2449" builtinId="9" hidden="1"/>
    <cellStyle name="Hipervínculo visitado" xfId="2451" builtinId="9" hidden="1"/>
    <cellStyle name="Hipervínculo visitado" xfId="2453" builtinId="9" hidden="1"/>
    <cellStyle name="Hipervínculo visitado" xfId="2455" builtinId="9" hidden="1"/>
    <cellStyle name="Hipervínculo visitado" xfId="2457" builtinId="9" hidden="1"/>
    <cellStyle name="Hipervínculo visitado" xfId="2459" builtinId="9" hidden="1"/>
    <cellStyle name="Hipervínculo visitado" xfId="2461" builtinId="9" hidden="1"/>
    <cellStyle name="Hipervínculo visitado" xfId="2463" builtinId="9" hidden="1"/>
    <cellStyle name="Hipervínculo visitado" xfId="2465" builtinId="9" hidden="1"/>
    <cellStyle name="Hipervínculo visitado" xfId="2467" builtinId="9" hidden="1"/>
    <cellStyle name="Hipervínculo visitado" xfId="2469" builtinId="9" hidden="1"/>
    <cellStyle name="Hipervínculo visitado" xfId="2471" builtinId="9" hidden="1"/>
    <cellStyle name="Hipervínculo visitado" xfId="2473" builtinId="9" hidden="1"/>
    <cellStyle name="Hipervínculo visitado" xfId="2475" builtinId="9" hidden="1"/>
    <cellStyle name="Hipervínculo visitado" xfId="2477" builtinId="9" hidden="1"/>
    <cellStyle name="Hipervínculo visitado" xfId="2479" builtinId="9" hidden="1"/>
    <cellStyle name="Hipervínculo visitado" xfId="2481" builtinId="9" hidden="1"/>
    <cellStyle name="Hipervínculo visitado" xfId="2483" builtinId="9" hidden="1"/>
    <cellStyle name="Hipervínculo visitado" xfId="2485" builtinId="9" hidden="1"/>
    <cellStyle name="Hipervínculo visitado" xfId="2487" builtinId="9" hidden="1"/>
    <cellStyle name="Hipervínculo visitado" xfId="2489" builtinId="9" hidden="1"/>
    <cellStyle name="Hipervínculo visitado" xfId="2491" builtinId="9" hidden="1"/>
    <cellStyle name="Hipervínculo visitado" xfId="2493" builtinId="9" hidden="1"/>
    <cellStyle name="Hipervínculo visitado" xfId="2495" builtinId="9" hidden="1"/>
    <cellStyle name="Hipervínculo visitado" xfId="2497" builtinId="9" hidden="1"/>
    <cellStyle name="Hipervínculo visitado" xfId="2499" builtinId="9" hidden="1"/>
    <cellStyle name="Hipervínculo visitado" xfId="2501" builtinId="9" hidden="1"/>
    <cellStyle name="Hipervínculo visitado" xfId="2503" builtinId="9" hidden="1"/>
    <cellStyle name="Hipervínculo visitado" xfId="2505" builtinId="9" hidden="1"/>
    <cellStyle name="Hipervínculo visitado" xfId="2507" builtinId="9" hidden="1"/>
    <cellStyle name="Hipervínculo visitado" xfId="2509" builtinId="9" hidden="1"/>
    <cellStyle name="Hipervínculo visitado" xfId="2511" builtinId="9" hidden="1"/>
    <cellStyle name="Hipervínculo visitado" xfId="2513" builtinId="9" hidden="1"/>
    <cellStyle name="Hipervínculo visitado" xfId="2515" builtinId="9" hidden="1"/>
    <cellStyle name="Hipervínculo visitado" xfId="2517" builtinId="9" hidden="1"/>
    <cellStyle name="Hipervínculo visitado" xfId="2519" builtinId="9" hidden="1"/>
    <cellStyle name="Hipervínculo visitado" xfId="2521" builtinId="9" hidden="1"/>
    <cellStyle name="Hipervínculo visitado" xfId="2523" builtinId="9" hidden="1"/>
    <cellStyle name="Hipervínculo visitado" xfId="2525" builtinId="9" hidden="1"/>
    <cellStyle name="Hipervínculo visitado" xfId="2527" builtinId="9" hidden="1"/>
    <cellStyle name="Hipervínculo visitado" xfId="2529" builtinId="9" hidden="1"/>
    <cellStyle name="Hipervínculo visitado" xfId="2531" builtinId="9" hidden="1"/>
    <cellStyle name="Hipervínculo visitado" xfId="2533" builtinId="9" hidden="1"/>
    <cellStyle name="Hipervínculo visitado" xfId="2535" builtinId="9" hidden="1"/>
    <cellStyle name="Hipervínculo visitado" xfId="2537" builtinId="9" hidden="1"/>
    <cellStyle name="Hipervínculo visitado" xfId="2539" builtinId="9" hidden="1"/>
    <cellStyle name="Hipervínculo visitado" xfId="2541" builtinId="9" hidden="1"/>
    <cellStyle name="Hipervínculo visitado" xfId="2543" builtinId="9" hidden="1"/>
    <cellStyle name="Hipervínculo visitado" xfId="2545" builtinId="9" hidden="1"/>
    <cellStyle name="Hipervínculo visitado" xfId="2547" builtinId="9" hidden="1"/>
    <cellStyle name="Hipervínculo visitado" xfId="2549" builtinId="9" hidden="1"/>
    <cellStyle name="Hipervínculo visitado" xfId="2551" builtinId="9" hidden="1"/>
    <cellStyle name="Hipervínculo visitado" xfId="2553" builtinId="9" hidden="1"/>
    <cellStyle name="Hipervínculo visitado" xfId="2555" builtinId="9" hidden="1"/>
    <cellStyle name="Hipervínculo visitado" xfId="2557" builtinId="9" hidden="1"/>
    <cellStyle name="Hipervínculo visitado" xfId="2559" builtinId="9" hidden="1"/>
    <cellStyle name="Hipervínculo visitado" xfId="2561" builtinId="9" hidden="1"/>
    <cellStyle name="Hipervínculo visitado" xfId="2563" builtinId="9" hidden="1"/>
    <cellStyle name="Hipervínculo visitado" xfId="2565" builtinId="9" hidden="1"/>
    <cellStyle name="Hipervínculo visitado" xfId="2567" builtinId="9" hidden="1"/>
    <cellStyle name="Hipervínculo visitado" xfId="2569" builtinId="9" hidden="1"/>
    <cellStyle name="Hipervínculo visitado" xfId="2571" builtinId="9" hidden="1"/>
    <cellStyle name="Hipervínculo visitado" xfId="2573" builtinId="9" hidden="1"/>
    <cellStyle name="Hipervínculo visitado" xfId="2575" builtinId="9" hidden="1"/>
    <cellStyle name="Hipervínculo visitado" xfId="2577" builtinId="9" hidden="1"/>
    <cellStyle name="Hipervínculo visitado" xfId="2579" builtinId="9" hidden="1"/>
    <cellStyle name="Hipervínculo visitado" xfId="2581" builtinId="9" hidden="1"/>
    <cellStyle name="Hipervínculo visitado" xfId="2583" builtinId="9" hidden="1"/>
    <cellStyle name="Hipervínculo visitado" xfId="2585" builtinId="9" hidden="1"/>
    <cellStyle name="Hipervínculo visitado" xfId="2587" builtinId="9" hidden="1"/>
    <cellStyle name="Hipervínculo visitado" xfId="2589" builtinId="9" hidden="1"/>
    <cellStyle name="Hipervínculo visitado" xfId="2591" builtinId="9" hidden="1"/>
    <cellStyle name="Hipervínculo visitado" xfId="2593" builtinId="9" hidden="1"/>
    <cellStyle name="Hipervínculo visitado" xfId="2595" builtinId="9" hidden="1"/>
    <cellStyle name="Hipervínculo visitado" xfId="2597" builtinId="9" hidden="1"/>
    <cellStyle name="Hipervínculo visitado" xfId="2599" builtinId="9" hidden="1"/>
    <cellStyle name="Hipervínculo visitado" xfId="2601" builtinId="9" hidden="1"/>
    <cellStyle name="Hipervínculo visitado" xfId="2603" builtinId="9" hidden="1"/>
    <cellStyle name="Hipervínculo visitado" xfId="2605" builtinId="9" hidden="1"/>
    <cellStyle name="Hipervínculo visitado" xfId="2607" builtinId="9" hidden="1"/>
    <cellStyle name="Hipervínculo visitado" xfId="2609" builtinId="9" hidden="1"/>
    <cellStyle name="Hipervínculo visitado" xfId="2611" builtinId="9" hidden="1"/>
    <cellStyle name="Hipervínculo visitado" xfId="2613" builtinId="9" hidden="1"/>
    <cellStyle name="Hipervínculo visitado" xfId="2615" builtinId="9" hidden="1"/>
    <cellStyle name="Hipervínculo visitado" xfId="2617" builtinId="9" hidden="1"/>
    <cellStyle name="Hipervínculo visitado" xfId="2619" builtinId="9" hidden="1"/>
    <cellStyle name="Hipervínculo visitado" xfId="2621" builtinId="9" hidden="1"/>
    <cellStyle name="Hipervínculo visitado" xfId="2623" builtinId="9" hidden="1"/>
    <cellStyle name="Hipervínculo visitado" xfId="2625" builtinId="9" hidden="1"/>
    <cellStyle name="Hipervínculo visitado" xfId="2627" builtinId="9" hidden="1"/>
    <cellStyle name="Hipervínculo visitado" xfId="2629" builtinId="9" hidden="1"/>
    <cellStyle name="Hipervínculo visitado" xfId="2631" builtinId="9" hidden="1"/>
    <cellStyle name="Hipervínculo visitado" xfId="2633" builtinId="9" hidden="1"/>
    <cellStyle name="Hipervínculo visitado" xfId="2635" builtinId="9" hidden="1"/>
    <cellStyle name="Hipervínculo visitado" xfId="2637" builtinId="9" hidden="1"/>
    <cellStyle name="Hipervínculo visitado" xfId="2639" builtinId="9" hidden="1"/>
    <cellStyle name="Hipervínculo visitado" xfId="2641" builtinId="9" hidden="1"/>
    <cellStyle name="Hipervínculo visitado" xfId="2643" builtinId="9" hidden="1"/>
    <cellStyle name="Hipervínculo visitado" xfId="2645" builtinId="9" hidden="1"/>
    <cellStyle name="Hipervínculo visitado" xfId="2647" builtinId="9" hidden="1"/>
    <cellStyle name="Hipervínculo visitado" xfId="2649" builtinId="9" hidden="1"/>
    <cellStyle name="Hipervínculo visitado" xfId="2651" builtinId="9" hidden="1"/>
    <cellStyle name="Hipervínculo visitado" xfId="2653" builtinId="9" hidden="1"/>
    <cellStyle name="Hipervínculo visitado" xfId="2655" builtinId="9" hidden="1"/>
    <cellStyle name="Hipervínculo visitado" xfId="2657" builtinId="9" hidden="1"/>
    <cellStyle name="Hipervínculo visitado" xfId="2659" builtinId="9" hidden="1"/>
    <cellStyle name="Hipervínculo visitado" xfId="2661" builtinId="9" hidden="1"/>
    <cellStyle name="Hipervínculo visitado" xfId="2663" builtinId="9" hidden="1"/>
    <cellStyle name="Hipervínculo visitado" xfId="2665" builtinId="9" hidden="1"/>
    <cellStyle name="Hipervínculo visitado" xfId="2667" builtinId="9" hidden="1"/>
    <cellStyle name="Hipervínculo visitado" xfId="2669" builtinId="9" hidden="1"/>
    <cellStyle name="Hipervínculo visitado" xfId="2671" builtinId="9" hidden="1"/>
    <cellStyle name="Hipervínculo visitado" xfId="2673" builtinId="9" hidden="1"/>
    <cellStyle name="Hipervínculo visitado" xfId="2675" builtinId="9" hidden="1"/>
    <cellStyle name="Hipervínculo visitado" xfId="2677" builtinId="9" hidden="1"/>
    <cellStyle name="Hipervínculo visitado" xfId="2679" builtinId="9" hidden="1"/>
    <cellStyle name="Hipervínculo visitado" xfId="2681" builtinId="9" hidden="1"/>
    <cellStyle name="Hipervínculo visitado" xfId="2683" builtinId="9" hidden="1"/>
    <cellStyle name="Hipervínculo visitado" xfId="2685" builtinId="9" hidden="1"/>
    <cellStyle name="Hipervínculo visitado" xfId="2687" builtinId="9" hidden="1"/>
    <cellStyle name="Hipervínculo visitado" xfId="2689" builtinId="9" hidden="1"/>
    <cellStyle name="Hipervínculo visitado" xfId="2691" builtinId="9" hidden="1"/>
    <cellStyle name="Hipervínculo visitado" xfId="2693" builtinId="9" hidden="1"/>
    <cellStyle name="Hipervínculo visitado" xfId="2695" builtinId="9" hidden="1"/>
    <cellStyle name="Hipervínculo visitado" xfId="2697" builtinId="9" hidden="1"/>
    <cellStyle name="Hipervínculo visitado" xfId="2699" builtinId="9" hidden="1"/>
    <cellStyle name="Hipervínculo visitado" xfId="2701" builtinId="9" hidden="1"/>
    <cellStyle name="Hipervínculo visitado" xfId="2703" builtinId="9" hidden="1"/>
    <cellStyle name="Hipervínculo visitado" xfId="2705" builtinId="9" hidden="1"/>
    <cellStyle name="Hipervínculo visitado" xfId="2707" builtinId="9" hidden="1"/>
    <cellStyle name="Hipervínculo visitado" xfId="2709" builtinId="9" hidden="1"/>
    <cellStyle name="Hipervínculo visitado" xfId="2711" builtinId="9" hidden="1"/>
    <cellStyle name="Hipervínculo visitado" xfId="2713" builtinId="9" hidden="1"/>
    <cellStyle name="Hipervínculo visitado" xfId="2715" builtinId="9" hidden="1"/>
    <cellStyle name="Hipervínculo visitado" xfId="2717" builtinId="9" hidden="1"/>
    <cellStyle name="Hipervínculo visitado" xfId="2719" builtinId="9" hidden="1"/>
    <cellStyle name="Hipervínculo visitado" xfId="2721" builtinId="9" hidden="1"/>
    <cellStyle name="Hipervínculo visitado" xfId="2723" builtinId="9" hidden="1"/>
    <cellStyle name="Hipervínculo visitado" xfId="2725" builtinId="9" hidden="1"/>
    <cellStyle name="Hipervínculo visitado" xfId="2727" builtinId="9" hidden="1"/>
    <cellStyle name="Hipervínculo visitado" xfId="2729" builtinId="9" hidden="1"/>
    <cellStyle name="Hipervínculo visitado" xfId="2731" builtinId="9" hidden="1"/>
    <cellStyle name="Hipervínculo visitado" xfId="2733" builtinId="9" hidden="1"/>
    <cellStyle name="Hipervínculo visitado" xfId="2735" builtinId="9" hidden="1"/>
    <cellStyle name="Hipervínculo visitado" xfId="2737" builtinId="9" hidden="1"/>
    <cellStyle name="Hipervínculo visitado" xfId="2739" builtinId="9" hidden="1"/>
    <cellStyle name="Hipervínculo visitado" xfId="2741" builtinId="9" hidden="1"/>
    <cellStyle name="Hipervínculo visitado" xfId="2743" builtinId="9" hidden="1"/>
    <cellStyle name="Hipervínculo visitado" xfId="2745" builtinId="9" hidden="1"/>
    <cellStyle name="Hipervínculo visitado" xfId="2747" builtinId="9" hidden="1"/>
    <cellStyle name="Hipervínculo visitado" xfId="2749" builtinId="9" hidden="1"/>
    <cellStyle name="Hipervínculo visitado" xfId="2751" builtinId="9" hidden="1"/>
    <cellStyle name="Hipervínculo visitado" xfId="2753" builtinId="9" hidden="1"/>
    <cellStyle name="Hipervínculo visitado" xfId="2755" builtinId="9" hidden="1"/>
    <cellStyle name="Hipervínculo visitado" xfId="2757" builtinId="9" hidden="1"/>
    <cellStyle name="Hipervínculo visitado" xfId="2759" builtinId="9" hidden="1"/>
    <cellStyle name="Hipervínculo visitado" xfId="2761" builtinId="9" hidden="1"/>
    <cellStyle name="Hipervínculo visitado" xfId="2763" builtinId="9" hidden="1"/>
    <cellStyle name="Hipervínculo visitado" xfId="2765" builtinId="9" hidden="1"/>
    <cellStyle name="Hipervínculo visitado" xfId="2767" builtinId="9" hidden="1"/>
    <cellStyle name="Hipervínculo visitado" xfId="2769" builtinId="9" hidden="1"/>
    <cellStyle name="Hipervínculo visitado" xfId="2771" builtinId="9" hidden="1"/>
    <cellStyle name="Hipervínculo visitado" xfId="2773" builtinId="9" hidden="1"/>
    <cellStyle name="Hipervínculo visitado" xfId="2775" builtinId="9" hidden="1"/>
    <cellStyle name="Hipervínculo visitado" xfId="2777" builtinId="9" hidden="1"/>
    <cellStyle name="Hipervínculo visitado" xfId="2779" builtinId="9" hidden="1"/>
    <cellStyle name="Hipervínculo visitado" xfId="2781" builtinId="9" hidden="1"/>
    <cellStyle name="Hipervínculo visitado" xfId="2783" builtinId="9" hidden="1"/>
    <cellStyle name="Hipervínculo visitado" xfId="2785" builtinId="9" hidden="1"/>
    <cellStyle name="Hipervínculo visitado" xfId="2787" builtinId="9" hidden="1"/>
    <cellStyle name="Hipervínculo visitado" xfId="2789" builtinId="9" hidden="1"/>
    <cellStyle name="Hipervínculo visitado" xfId="2791" builtinId="9" hidden="1"/>
    <cellStyle name="Hipervínculo visitado" xfId="2793" builtinId="9" hidden="1"/>
    <cellStyle name="Hipervínculo visitado" xfId="2795" builtinId="9" hidden="1"/>
    <cellStyle name="Hipervínculo visitado" xfId="2797" builtinId="9" hidden="1"/>
    <cellStyle name="Hipervínculo visitado" xfId="2799" builtinId="9" hidden="1"/>
    <cellStyle name="Hipervínculo visitado" xfId="2801" builtinId="9" hidden="1"/>
    <cellStyle name="Hipervínculo visitado" xfId="2803" builtinId="9" hidden="1"/>
    <cellStyle name="Hipervínculo visitado" xfId="2805" builtinId="9" hidden="1"/>
    <cellStyle name="Hipervínculo visitado" xfId="2807" builtinId="9" hidden="1"/>
    <cellStyle name="Hipervínculo visitado" xfId="2809" builtinId="9" hidden="1"/>
    <cellStyle name="Hipervínculo visitado" xfId="2811" builtinId="9" hidden="1"/>
    <cellStyle name="Hipervínculo visitado" xfId="2813" builtinId="9" hidden="1"/>
    <cellStyle name="Hipervínculo visitado" xfId="2815" builtinId="9" hidden="1"/>
    <cellStyle name="Hipervínculo visitado" xfId="2817" builtinId="9" hidden="1"/>
    <cellStyle name="Hipervínculo visitado" xfId="2819" builtinId="9" hidden="1"/>
    <cellStyle name="Hipervínculo visitado" xfId="2821" builtinId="9" hidden="1"/>
    <cellStyle name="Hipervínculo visitado" xfId="2823" builtinId="9" hidden="1"/>
    <cellStyle name="Hipervínculo visitado" xfId="2825" builtinId="9" hidden="1"/>
    <cellStyle name="Hipervínculo visitado" xfId="2827" builtinId="9" hidden="1"/>
    <cellStyle name="Hipervínculo visitado" xfId="2829" builtinId="9" hidden="1"/>
    <cellStyle name="Hipervínculo visitado" xfId="2831" builtinId="9" hidden="1"/>
    <cellStyle name="Hipervínculo visitado" xfId="2833" builtinId="9" hidden="1"/>
    <cellStyle name="Hipervínculo visitado" xfId="2835" builtinId="9" hidden="1"/>
    <cellStyle name="Hipervínculo visitado" xfId="2837" builtinId="9" hidden="1"/>
    <cellStyle name="Hipervínculo visitado" xfId="2839" builtinId="9" hidden="1"/>
    <cellStyle name="Hipervínculo visitado" xfId="2841" builtinId="9" hidden="1"/>
    <cellStyle name="Hipervínculo visitado" xfId="2843" builtinId="9" hidden="1"/>
    <cellStyle name="Hipervínculo visitado" xfId="2845" builtinId="9" hidden="1"/>
    <cellStyle name="Hipervínculo visitado" xfId="2847" builtinId="9" hidden="1"/>
    <cellStyle name="Hipervínculo visitado" xfId="2849" builtinId="9" hidden="1"/>
    <cellStyle name="Hipervínculo visitado" xfId="2851" builtinId="9" hidden="1"/>
    <cellStyle name="Hipervínculo visitado" xfId="2853" builtinId="9" hidden="1"/>
    <cellStyle name="Hipervínculo visitado" xfId="2855" builtinId="9" hidden="1"/>
    <cellStyle name="Hipervínculo visitado" xfId="2857" builtinId="9" hidden="1"/>
    <cellStyle name="Hipervínculo visitado" xfId="2859" builtinId="9" hidden="1"/>
    <cellStyle name="Hipervínculo visitado" xfId="2861" builtinId="9" hidden="1"/>
    <cellStyle name="Hipervínculo visitado" xfId="2863" builtinId="9" hidden="1"/>
    <cellStyle name="Hipervínculo visitado" xfId="2865" builtinId="9" hidden="1"/>
    <cellStyle name="Hipervínculo visitado" xfId="2867" builtinId="9" hidden="1"/>
    <cellStyle name="Hipervínculo visitado" xfId="2869" builtinId="9" hidden="1"/>
    <cellStyle name="Hipervínculo visitado" xfId="2871" builtinId="9" hidden="1"/>
    <cellStyle name="Hipervínculo visitado" xfId="2873" builtinId="9" hidden="1"/>
    <cellStyle name="Hipervínculo visitado" xfId="2875" builtinId="9" hidden="1"/>
    <cellStyle name="Hipervínculo visitado" xfId="2877" builtinId="9" hidden="1"/>
    <cellStyle name="Hipervínculo visitado" xfId="2879" builtinId="9" hidden="1"/>
    <cellStyle name="Hipervínculo visitado" xfId="2881" builtinId="9" hidden="1"/>
    <cellStyle name="Hipervínculo visitado" xfId="2883" builtinId="9" hidden="1"/>
    <cellStyle name="Hipervínculo visitado" xfId="2885" builtinId="9" hidden="1"/>
    <cellStyle name="Hipervínculo visitado" xfId="2887" builtinId="9" hidden="1"/>
    <cellStyle name="Hipervínculo visitado" xfId="2889" builtinId="9" hidden="1"/>
    <cellStyle name="Hipervínculo visitado" xfId="2891" builtinId="9" hidden="1"/>
    <cellStyle name="Hipervínculo visitado" xfId="2893" builtinId="9" hidden="1"/>
    <cellStyle name="Hipervínculo visitado" xfId="2895" builtinId="9" hidden="1"/>
    <cellStyle name="Hipervínculo visitado" xfId="2897" builtinId="9" hidden="1"/>
    <cellStyle name="Hipervínculo visitado" xfId="2899" builtinId="9" hidden="1"/>
    <cellStyle name="Hipervínculo visitado" xfId="2901" builtinId="9" hidden="1"/>
    <cellStyle name="Hipervínculo visitado" xfId="2903" builtinId="9" hidden="1"/>
    <cellStyle name="Hipervínculo visitado" xfId="2905" builtinId="9" hidden="1"/>
    <cellStyle name="Hipervínculo visitado" xfId="2907" builtinId="9" hidden="1"/>
    <cellStyle name="Hipervínculo visitado" xfId="2909" builtinId="9" hidden="1"/>
    <cellStyle name="Hipervínculo visitado" xfId="2911" builtinId="9" hidden="1"/>
    <cellStyle name="Hipervínculo visitado" xfId="2913" builtinId="9" hidden="1"/>
    <cellStyle name="Hipervínculo visitado" xfId="2915" builtinId="9" hidden="1"/>
    <cellStyle name="Hipervínculo visitado" xfId="2917" builtinId="9" hidden="1"/>
    <cellStyle name="Hipervínculo visitado" xfId="2919" builtinId="9" hidden="1"/>
    <cellStyle name="Hipervínculo visitado" xfId="2921" builtinId="9" hidden="1"/>
    <cellStyle name="Hipervínculo visitado" xfId="2923" builtinId="9" hidden="1"/>
    <cellStyle name="Hipervínculo visitado" xfId="2925" builtinId="9" hidden="1"/>
    <cellStyle name="Hipervínculo visitado" xfId="2927" builtinId="9" hidden="1"/>
    <cellStyle name="Hipervínculo visitado" xfId="2929" builtinId="9" hidden="1"/>
    <cellStyle name="Hipervínculo visitado" xfId="2931" builtinId="9" hidden="1"/>
    <cellStyle name="Hipervínculo visitado" xfId="2933" builtinId="9" hidden="1"/>
    <cellStyle name="Hipervínculo visitado" xfId="2935" builtinId="9" hidden="1"/>
    <cellStyle name="Hipervínculo visitado" xfId="2937" builtinId="9" hidden="1"/>
    <cellStyle name="Hipervínculo visitado" xfId="2939" builtinId="9" hidden="1"/>
    <cellStyle name="Hipervínculo visitado" xfId="2941" builtinId="9" hidden="1"/>
    <cellStyle name="Hipervínculo visitado" xfId="2943" builtinId="9" hidden="1"/>
    <cellStyle name="Hipervínculo visitado" xfId="2945" builtinId="9" hidden="1"/>
    <cellStyle name="Hipervínculo visitado" xfId="2947" builtinId="9" hidden="1"/>
    <cellStyle name="Hipervínculo visitado" xfId="2949" builtinId="9" hidden="1"/>
    <cellStyle name="Hipervínculo visitado" xfId="2951" builtinId="9" hidden="1"/>
    <cellStyle name="Hipervínculo visitado" xfId="2953" builtinId="9" hidden="1"/>
    <cellStyle name="Hipervínculo visitado" xfId="2955" builtinId="9" hidden="1"/>
    <cellStyle name="Hipervínculo visitado" xfId="2957" builtinId="9" hidden="1"/>
    <cellStyle name="Hipervínculo visitado" xfId="2959" builtinId="9" hidden="1"/>
    <cellStyle name="Hipervínculo visitado" xfId="2961" builtinId="9" hidden="1"/>
    <cellStyle name="Hipervínculo visitado" xfId="2963" builtinId="9" hidden="1"/>
    <cellStyle name="Hipervínculo visitado" xfId="2965" builtinId="9" hidden="1"/>
    <cellStyle name="Hipervínculo visitado" xfId="2967" builtinId="9" hidden="1"/>
    <cellStyle name="Hipervínculo visitado" xfId="2969" builtinId="9" hidden="1"/>
    <cellStyle name="Hipervínculo visitado" xfId="2971" builtinId="9" hidden="1"/>
    <cellStyle name="Hipervínculo visitado" xfId="2973" builtinId="9" hidden="1"/>
    <cellStyle name="Hipervínculo visitado" xfId="2975" builtinId="9" hidden="1"/>
    <cellStyle name="Hipervínculo visitado" xfId="2977" builtinId="9" hidden="1"/>
    <cellStyle name="Hipervínculo visitado" xfId="2979" builtinId="9" hidden="1"/>
    <cellStyle name="Hipervínculo visitado" xfId="2981" builtinId="9" hidden="1"/>
    <cellStyle name="Hipervínculo visitado" xfId="2983" builtinId="9" hidden="1"/>
    <cellStyle name="Hipervínculo visitado" xfId="2985" builtinId="9" hidden="1"/>
    <cellStyle name="Hipervínculo visitado" xfId="2987" builtinId="9" hidden="1"/>
    <cellStyle name="Hipervínculo visitado" xfId="2989" builtinId="9" hidden="1"/>
    <cellStyle name="Hipervínculo visitado" xfId="2991" builtinId="9" hidden="1"/>
    <cellStyle name="Hipervínculo visitado" xfId="2993" builtinId="9" hidden="1"/>
    <cellStyle name="Hipervínculo visitado" xfId="2995" builtinId="9" hidden="1"/>
    <cellStyle name="Hipervínculo visitado" xfId="2997" builtinId="9" hidden="1"/>
    <cellStyle name="Hipervínculo visitado" xfId="2999" builtinId="9" hidden="1"/>
    <cellStyle name="Hipervínculo visitado" xfId="3001" builtinId="9" hidden="1"/>
    <cellStyle name="Hipervínculo visitado" xfId="3003" builtinId="9" hidden="1"/>
    <cellStyle name="Hipervínculo visitado" xfId="3005" builtinId="9" hidden="1"/>
    <cellStyle name="Hipervínculo visitado" xfId="3007" builtinId="9" hidden="1"/>
    <cellStyle name="Hipervínculo visitado" xfId="3009" builtinId="9" hidden="1"/>
    <cellStyle name="Hipervínculo visitado" xfId="3011" builtinId="9" hidden="1"/>
    <cellStyle name="Hipervínculo visitado" xfId="3013" builtinId="9" hidden="1"/>
    <cellStyle name="Hipervínculo visitado" xfId="3015" builtinId="9" hidden="1"/>
    <cellStyle name="Hipervínculo visitado" xfId="3017" builtinId="9" hidden="1"/>
    <cellStyle name="Hipervínculo visitado" xfId="3019" builtinId="9" hidden="1"/>
    <cellStyle name="Hipervínculo visitado" xfId="3021" builtinId="9" hidden="1"/>
    <cellStyle name="Hipervínculo visitado" xfId="3023" builtinId="9" hidden="1"/>
    <cellStyle name="Hipervínculo visitado" xfId="3025" builtinId="9" hidden="1"/>
    <cellStyle name="Hipervínculo visitado" xfId="3027" builtinId="9" hidden="1"/>
    <cellStyle name="Hipervínculo visitado" xfId="3029" builtinId="9" hidden="1"/>
    <cellStyle name="Hipervínculo visitado" xfId="3031" builtinId="9" hidden="1"/>
    <cellStyle name="Hipervínculo visitado" xfId="3033" builtinId="9" hidden="1"/>
    <cellStyle name="Hipervínculo visitado" xfId="3035" builtinId="9" hidden="1"/>
    <cellStyle name="Hipervínculo visitado" xfId="3037" builtinId="9" hidden="1"/>
    <cellStyle name="Hipervínculo visitado" xfId="3039" builtinId="9" hidden="1"/>
    <cellStyle name="Hipervínculo visitado" xfId="3041" builtinId="9" hidden="1"/>
    <cellStyle name="Hipervínculo visitado" xfId="3043" builtinId="9" hidden="1"/>
    <cellStyle name="Hipervínculo visitado" xfId="3045" builtinId="9" hidden="1"/>
    <cellStyle name="Hipervínculo visitado" xfId="3047" builtinId="9" hidden="1"/>
    <cellStyle name="Hipervínculo visitado" xfId="3049" builtinId="9" hidden="1"/>
    <cellStyle name="Hipervínculo visitado" xfId="3051" builtinId="9" hidden="1"/>
    <cellStyle name="Hipervínculo visitado" xfId="3053" builtinId="9" hidden="1"/>
    <cellStyle name="Hipervínculo visitado" xfId="3055" builtinId="9" hidden="1"/>
    <cellStyle name="Hipervínculo visitado" xfId="3057" builtinId="9" hidden="1"/>
    <cellStyle name="Hipervínculo visitado" xfId="3059" builtinId="9" hidden="1"/>
    <cellStyle name="Hipervínculo visitado" xfId="3061" builtinId="9" hidden="1"/>
    <cellStyle name="Hipervínculo visitado" xfId="3063" builtinId="9" hidden="1"/>
    <cellStyle name="Hipervínculo visitado" xfId="3065" builtinId="9" hidden="1"/>
    <cellStyle name="Hipervínculo visitado" xfId="3067" builtinId="9" hidden="1"/>
    <cellStyle name="Hipervínculo visitado" xfId="3069" builtinId="9" hidden="1"/>
    <cellStyle name="Hipervínculo visitado" xfId="3071" builtinId="9" hidden="1"/>
    <cellStyle name="Hipervínculo visitado" xfId="3073" builtinId="9" hidden="1"/>
    <cellStyle name="Hipervínculo visitado" xfId="3075" builtinId="9" hidden="1"/>
    <cellStyle name="Hipervínculo visitado" xfId="3077" builtinId="9" hidden="1"/>
    <cellStyle name="Hipervínculo visitado" xfId="3079" builtinId="9" hidden="1"/>
    <cellStyle name="Hipervínculo visitado" xfId="3081" builtinId="9" hidden="1"/>
    <cellStyle name="Hipervínculo visitado" xfId="3083" builtinId="9" hidden="1"/>
    <cellStyle name="Hipervínculo visitado" xfId="3085" builtinId="9" hidden="1"/>
    <cellStyle name="Hipervínculo visitado" xfId="3087" builtinId="9" hidden="1"/>
    <cellStyle name="Hipervínculo visitado" xfId="3089" builtinId="9" hidden="1"/>
    <cellStyle name="Hipervínculo visitado" xfId="3091" builtinId="9" hidden="1"/>
    <cellStyle name="Hipervínculo visitado" xfId="3093" builtinId="9" hidden="1"/>
    <cellStyle name="Hipervínculo visitado" xfId="3095" builtinId="9" hidden="1"/>
    <cellStyle name="Hipervínculo visitado" xfId="3097" builtinId="9" hidden="1"/>
    <cellStyle name="Hipervínculo visitado" xfId="3099" builtinId="9" hidden="1"/>
    <cellStyle name="Hipervínculo visitado" xfId="3101" builtinId="9" hidden="1"/>
    <cellStyle name="Hipervínculo visitado" xfId="3103" builtinId="9" hidden="1"/>
    <cellStyle name="Hipervínculo visitado" xfId="3105" builtinId="9" hidden="1"/>
    <cellStyle name="Hipervínculo visitado" xfId="3107" builtinId="9" hidden="1"/>
    <cellStyle name="Hipervínculo visitado" xfId="3109" builtinId="9" hidden="1"/>
    <cellStyle name="Hipervínculo visitado" xfId="3111" builtinId="9" hidden="1"/>
    <cellStyle name="Hipervínculo visitado" xfId="3113" builtinId="9" hidden="1"/>
    <cellStyle name="Hipervínculo visitado" xfId="3115" builtinId="9" hidden="1"/>
    <cellStyle name="Hipervínculo visitado" xfId="3117" builtinId="9" hidden="1"/>
    <cellStyle name="Hipervínculo visitado" xfId="3119" builtinId="9" hidden="1"/>
    <cellStyle name="Hipervínculo visitado" xfId="3121" builtinId="9" hidden="1"/>
    <cellStyle name="Hipervínculo visitado" xfId="3123" builtinId="9" hidden="1"/>
    <cellStyle name="Hipervínculo visitado" xfId="3125" builtinId="9" hidden="1"/>
    <cellStyle name="Hipervínculo visitado" xfId="3127" builtinId="9" hidden="1"/>
    <cellStyle name="Hipervínculo visitado" xfId="3129" builtinId="9" hidden="1"/>
    <cellStyle name="Hipervínculo visitado" xfId="3131" builtinId="9" hidden="1"/>
    <cellStyle name="Hipervínculo visitado" xfId="3133" builtinId="9" hidden="1"/>
    <cellStyle name="Hipervínculo visitado" xfId="3135" builtinId="9" hidden="1"/>
    <cellStyle name="Hipervínculo visitado" xfId="3137" builtinId="9" hidden="1"/>
    <cellStyle name="Hipervínculo visitado" xfId="3139" builtinId="9" hidden="1"/>
    <cellStyle name="Hipervínculo visitado" xfId="3141" builtinId="9" hidden="1"/>
    <cellStyle name="Hipervínculo visitado" xfId="3143" builtinId="9" hidden="1"/>
    <cellStyle name="Hipervínculo visitado" xfId="3145" builtinId="9" hidden="1"/>
    <cellStyle name="Hipervínculo visitado" xfId="3147" builtinId="9" hidden="1"/>
    <cellStyle name="Hipervínculo visitado" xfId="3149" builtinId="9" hidden="1"/>
    <cellStyle name="Hipervínculo visitado" xfId="3151" builtinId="9" hidden="1"/>
    <cellStyle name="Hipervínculo visitado" xfId="3153" builtinId="9" hidden="1"/>
    <cellStyle name="Hipervínculo visitado" xfId="3155" builtinId="9" hidden="1"/>
    <cellStyle name="Hipervínculo visitado" xfId="3157" builtinId="9" hidden="1"/>
    <cellStyle name="Hipervínculo visitado" xfId="3159" builtinId="9" hidden="1"/>
    <cellStyle name="Hipervínculo visitado" xfId="3161" builtinId="9" hidden="1"/>
    <cellStyle name="Hipervínculo visitado" xfId="3163" builtinId="9" hidden="1"/>
    <cellStyle name="Hipervínculo visitado" xfId="3165" builtinId="9" hidden="1"/>
    <cellStyle name="Hipervínculo visitado" xfId="3167" builtinId="9" hidden="1"/>
    <cellStyle name="Hipervínculo visitado" xfId="3169" builtinId="9" hidden="1"/>
    <cellStyle name="Hipervínculo visitado" xfId="3171" builtinId="9" hidden="1"/>
    <cellStyle name="Hipervínculo visitado" xfId="3173" builtinId="9" hidden="1"/>
    <cellStyle name="Hipervínculo visitado" xfId="3175" builtinId="9" hidden="1"/>
    <cellStyle name="Hipervínculo visitado" xfId="3177" builtinId="9" hidden="1"/>
    <cellStyle name="Hipervínculo visitado" xfId="3179" builtinId="9" hidden="1"/>
    <cellStyle name="Hipervínculo visitado" xfId="3181" builtinId="9" hidden="1"/>
    <cellStyle name="Hipervínculo visitado" xfId="3183" builtinId="9" hidden="1"/>
    <cellStyle name="Hipervínculo visitado" xfId="3185" builtinId="9" hidden="1"/>
    <cellStyle name="Hipervínculo visitado" xfId="3187" builtinId="9" hidden="1"/>
    <cellStyle name="Hipervínculo visitado" xfId="3189" builtinId="9" hidden="1"/>
    <cellStyle name="Hipervínculo visitado" xfId="3191" builtinId="9" hidden="1"/>
    <cellStyle name="Hipervínculo visitado" xfId="3193" builtinId="9" hidden="1"/>
    <cellStyle name="Hipervínculo visitado" xfId="3195" builtinId="9" hidden="1"/>
    <cellStyle name="Hipervínculo visitado" xfId="3197" builtinId="9" hidden="1"/>
    <cellStyle name="Hipervínculo visitado" xfId="3199" builtinId="9" hidden="1"/>
    <cellStyle name="Hipervínculo visitado" xfId="3201" builtinId="9" hidden="1"/>
    <cellStyle name="Hipervínculo visitado" xfId="3203" builtinId="9" hidden="1"/>
    <cellStyle name="Hipervínculo visitado" xfId="3205" builtinId="9" hidden="1"/>
    <cellStyle name="Hipervínculo visitado" xfId="3207" builtinId="9" hidden="1"/>
    <cellStyle name="Hipervínculo visitado" xfId="3209" builtinId="9" hidden="1"/>
    <cellStyle name="Hipervínculo visitado" xfId="3211" builtinId="9" hidden="1"/>
    <cellStyle name="Hipervínculo visitado" xfId="3213" builtinId="9" hidden="1"/>
    <cellStyle name="Hipervínculo visitado" xfId="3215" builtinId="9" hidden="1"/>
    <cellStyle name="Hipervínculo visitado" xfId="3217" builtinId="9" hidden="1"/>
    <cellStyle name="Hipervínculo visitado" xfId="3219" builtinId="9" hidden="1"/>
    <cellStyle name="Hipervínculo visitado" xfId="3221" builtinId="9" hidden="1"/>
    <cellStyle name="Hipervínculo visitado" xfId="3223" builtinId="9" hidden="1"/>
    <cellStyle name="Hipervínculo visitado" xfId="3225" builtinId="9" hidden="1"/>
    <cellStyle name="Hipervínculo visitado" xfId="3227" builtinId="9" hidden="1"/>
    <cellStyle name="Hipervínculo visitado" xfId="3229" builtinId="9" hidden="1"/>
    <cellStyle name="Hipervínculo visitado" xfId="3231" builtinId="9" hidden="1"/>
    <cellStyle name="Hipervínculo visitado" xfId="3233" builtinId="9" hidden="1"/>
    <cellStyle name="Hipervínculo visitado" xfId="3235" builtinId="9" hidden="1"/>
    <cellStyle name="Hipervínculo visitado" xfId="3237" builtinId="9" hidden="1"/>
    <cellStyle name="Hipervínculo visitado" xfId="3239" builtinId="9" hidden="1"/>
    <cellStyle name="Hipervínculo visitado" xfId="3241" builtinId="9" hidden="1"/>
    <cellStyle name="Hipervínculo visitado" xfId="3243" builtinId="9" hidden="1"/>
    <cellStyle name="Hipervínculo visitado" xfId="3245" builtinId="9" hidden="1"/>
    <cellStyle name="Hipervínculo visitado" xfId="3247" builtinId="9" hidden="1"/>
    <cellStyle name="Hipervínculo visitado" xfId="3249" builtinId="9" hidden="1"/>
    <cellStyle name="Hipervínculo visitado" xfId="3251" builtinId="9" hidden="1"/>
    <cellStyle name="Hipervínculo visitado" xfId="3253" builtinId="9" hidden="1"/>
    <cellStyle name="Hipervínculo visitado" xfId="3255" builtinId="9" hidden="1"/>
    <cellStyle name="Hipervínculo visitado" xfId="3257" builtinId="9" hidden="1"/>
    <cellStyle name="Hipervínculo visitado" xfId="3259" builtinId="9" hidden="1"/>
    <cellStyle name="Hipervínculo visitado" xfId="3261" builtinId="9" hidden="1"/>
    <cellStyle name="Hipervínculo visitado" xfId="3263" builtinId="9" hidden="1"/>
    <cellStyle name="Hipervínculo visitado" xfId="3265" builtinId="9" hidden="1"/>
    <cellStyle name="Hipervínculo visitado" xfId="3267" builtinId="9" hidden="1"/>
    <cellStyle name="Hipervínculo visitado" xfId="3269" builtinId="9" hidden="1"/>
    <cellStyle name="Hipervínculo visitado" xfId="3271" builtinId="9" hidden="1"/>
    <cellStyle name="Hipervínculo visitado" xfId="3273" builtinId="9" hidden="1"/>
    <cellStyle name="Hipervínculo visitado" xfId="3275" builtinId="9" hidden="1"/>
    <cellStyle name="Hipervínculo visitado" xfId="3277" builtinId="9" hidden="1"/>
    <cellStyle name="Hipervínculo visitado" xfId="3279" builtinId="9" hidden="1"/>
    <cellStyle name="Hipervínculo visitado" xfId="3281" builtinId="9" hidden="1"/>
    <cellStyle name="Hipervínculo visitado" xfId="3283" builtinId="9" hidden="1"/>
    <cellStyle name="Hipervínculo visitado" xfId="3285" builtinId="9" hidden="1"/>
    <cellStyle name="Hipervínculo visitado" xfId="3287" builtinId="9" hidden="1"/>
    <cellStyle name="Hipervínculo visitado" xfId="3289" builtinId="9" hidden="1"/>
    <cellStyle name="Hipervínculo visitado" xfId="3291" builtinId="9" hidden="1"/>
    <cellStyle name="Hipervínculo visitado" xfId="3293" builtinId="9" hidden="1"/>
    <cellStyle name="Hipervínculo visitado" xfId="3295" builtinId="9" hidden="1"/>
    <cellStyle name="Hipervínculo visitado" xfId="3297" builtinId="9" hidden="1"/>
    <cellStyle name="Hipervínculo visitado" xfId="3299" builtinId="9" hidden="1"/>
    <cellStyle name="Hipervínculo visitado" xfId="3301" builtinId="9" hidden="1"/>
    <cellStyle name="Hipervínculo visitado" xfId="3303" builtinId="9" hidden="1"/>
    <cellStyle name="Hipervínculo visitado" xfId="3305" builtinId="9" hidden="1"/>
    <cellStyle name="Hipervínculo visitado" xfId="3307" builtinId="9" hidden="1"/>
    <cellStyle name="Hipervínculo visitado" xfId="3309" builtinId="9" hidden="1"/>
    <cellStyle name="Hipervínculo visitado" xfId="3311" builtinId="9" hidden="1"/>
    <cellStyle name="Hipervínculo visitado" xfId="3313" builtinId="9" hidden="1"/>
    <cellStyle name="Hipervínculo visitado" xfId="3315" builtinId="9" hidden="1"/>
    <cellStyle name="Hipervínculo visitado" xfId="3317" builtinId="9" hidden="1"/>
    <cellStyle name="Hipervínculo visitado" xfId="3319" builtinId="9" hidden="1"/>
    <cellStyle name="Hipervínculo visitado" xfId="3321" builtinId="9" hidden="1"/>
    <cellStyle name="Hipervínculo visitado" xfId="3323" builtinId="9" hidden="1"/>
    <cellStyle name="Hipervínculo visitado" xfId="3325" builtinId="9" hidden="1"/>
    <cellStyle name="Hipervínculo visitado" xfId="3327" builtinId="9" hidden="1"/>
    <cellStyle name="Hipervínculo visitado" xfId="3329" builtinId="9" hidden="1"/>
    <cellStyle name="Hipervínculo visitado" xfId="3331" builtinId="9" hidden="1"/>
    <cellStyle name="Hipervínculo visitado" xfId="3333" builtinId="9" hidden="1"/>
    <cellStyle name="Hipervínculo visitado" xfId="3335" builtinId="9" hidden="1"/>
    <cellStyle name="Hipervínculo visitado" xfId="3337" builtinId="9" hidden="1"/>
    <cellStyle name="Hipervínculo visitado" xfId="3339" builtinId="9" hidden="1"/>
    <cellStyle name="Hipervínculo visitado" xfId="3341" builtinId="9" hidden="1"/>
    <cellStyle name="Hipervínculo visitado" xfId="3343" builtinId="9" hidden="1"/>
    <cellStyle name="Hipervínculo visitado" xfId="3345" builtinId="9" hidden="1"/>
    <cellStyle name="Hipervínculo visitado" xfId="3347" builtinId="9" hidden="1"/>
    <cellStyle name="Hipervínculo visitado" xfId="3349" builtinId="9" hidden="1"/>
    <cellStyle name="Hipervínculo visitado" xfId="3351" builtinId="9" hidden="1"/>
    <cellStyle name="Hipervínculo visitado" xfId="3353" builtinId="9" hidden="1"/>
    <cellStyle name="Hipervínculo visitado" xfId="3355" builtinId="9" hidden="1"/>
    <cellStyle name="Hipervínculo visitado" xfId="3357" builtinId="9" hidden="1"/>
    <cellStyle name="Hipervínculo visitado" xfId="3359" builtinId="9" hidden="1"/>
    <cellStyle name="Hipervínculo visitado" xfId="3361" builtinId="9" hidden="1"/>
    <cellStyle name="Hipervínculo visitado" xfId="3363" builtinId="9" hidden="1"/>
    <cellStyle name="Hipervínculo visitado" xfId="3365" builtinId="9" hidden="1"/>
    <cellStyle name="Hipervínculo visitado" xfId="3367" builtinId="9" hidden="1"/>
    <cellStyle name="Hipervínculo visitado" xfId="3369" builtinId="9" hidden="1"/>
    <cellStyle name="Hipervínculo visitado" xfId="3371" builtinId="9" hidden="1"/>
    <cellStyle name="Hipervínculo visitado" xfId="3373" builtinId="9" hidden="1"/>
    <cellStyle name="Hipervínculo visitado" xfId="3375" builtinId="9" hidden="1"/>
    <cellStyle name="Hipervínculo visitado" xfId="3377" builtinId="9" hidden="1"/>
    <cellStyle name="Hipervínculo visitado" xfId="3379" builtinId="9" hidden="1"/>
    <cellStyle name="Hipervínculo visitado" xfId="3381" builtinId="9" hidden="1"/>
    <cellStyle name="Hipervínculo visitado" xfId="3383" builtinId="9" hidden="1"/>
    <cellStyle name="Hipervínculo visitado" xfId="3385" builtinId="9" hidden="1"/>
    <cellStyle name="Hipervínculo visitado" xfId="3387" builtinId="9" hidden="1"/>
    <cellStyle name="Hipervínculo visitado" xfId="3389" builtinId="9" hidden="1"/>
    <cellStyle name="Hipervínculo visitado" xfId="3391" builtinId="9" hidden="1"/>
    <cellStyle name="Hipervínculo visitado" xfId="3393" builtinId="9" hidden="1"/>
    <cellStyle name="Hipervínculo visitado" xfId="3395" builtinId="9" hidden="1"/>
    <cellStyle name="Hipervínculo visitado" xfId="3397" builtinId="9" hidden="1"/>
    <cellStyle name="Hipervínculo visitado" xfId="3399" builtinId="9" hidden="1"/>
    <cellStyle name="Hipervínculo visitado" xfId="3401" builtinId="9" hidden="1"/>
    <cellStyle name="Hipervínculo visitado" xfId="3403" builtinId="9" hidden="1"/>
    <cellStyle name="Hipervínculo visitado" xfId="3405" builtinId="9" hidden="1"/>
    <cellStyle name="Hipervínculo visitado" xfId="3407" builtinId="9" hidden="1"/>
    <cellStyle name="Hipervínculo visitado" xfId="3409" builtinId="9" hidden="1"/>
    <cellStyle name="Hipervínculo visitado" xfId="3411" builtinId="9" hidden="1"/>
    <cellStyle name="Hipervínculo visitado" xfId="3413" builtinId="9" hidden="1"/>
    <cellStyle name="Hipervínculo visitado" xfId="3415" builtinId="9" hidden="1"/>
    <cellStyle name="Hipervínculo visitado" xfId="3417" builtinId="9" hidden="1"/>
    <cellStyle name="Hipervínculo visitado" xfId="3419" builtinId="9" hidden="1"/>
    <cellStyle name="Hipervínculo visitado" xfId="3421" builtinId="9" hidden="1"/>
    <cellStyle name="Hipervínculo visitado" xfId="3423" builtinId="9" hidden="1"/>
    <cellStyle name="Hipervínculo visitado" xfId="3425" builtinId="9" hidden="1"/>
    <cellStyle name="Hipervínculo visitado" xfId="3427" builtinId="9" hidden="1"/>
    <cellStyle name="Hipervínculo visitado" xfId="3429" builtinId="9" hidden="1"/>
    <cellStyle name="Hipervínculo visitado" xfId="3431" builtinId="9" hidden="1"/>
    <cellStyle name="Hipervínculo visitado" xfId="3433" builtinId="9" hidden="1"/>
    <cellStyle name="Hipervínculo visitado" xfId="3435" builtinId="9" hidden="1"/>
    <cellStyle name="Hipervínculo visitado" xfId="3437" builtinId="9" hidden="1"/>
    <cellStyle name="Hipervínculo visitado" xfId="3439" builtinId="9" hidden="1"/>
    <cellStyle name="Hipervínculo visitado" xfId="3441" builtinId="9" hidden="1"/>
    <cellStyle name="Hipervínculo visitado" xfId="3443" builtinId="9" hidden="1"/>
    <cellStyle name="Hipervínculo visitado" xfId="3445" builtinId="9" hidden="1"/>
    <cellStyle name="Hipervínculo visitado" xfId="3447" builtinId="9" hidden="1"/>
    <cellStyle name="Hipervínculo visitado" xfId="3449" builtinId="9" hidden="1"/>
    <cellStyle name="Hipervínculo visitado" xfId="3451" builtinId="9" hidden="1"/>
    <cellStyle name="Hipervínculo visitado" xfId="3453" builtinId="9" hidden="1"/>
    <cellStyle name="Hipervínculo visitado" xfId="3455" builtinId="9" hidden="1"/>
    <cellStyle name="Hipervínculo visitado" xfId="3457" builtinId="9" hidden="1"/>
    <cellStyle name="Hipervínculo visitado" xfId="3459" builtinId="9" hidden="1"/>
    <cellStyle name="Hipervínculo visitado" xfId="3461" builtinId="9" hidden="1"/>
    <cellStyle name="Hipervínculo visitado" xfId="3463" builtinId="9" hidden="1"/>
    <cellStyle name="Hipervínculo visitado" xfId="3465" builtinId="9" hidden="1"/>
    <cellStyle name="Hipervínculo visitado" xfId="3467" builtinId="9" hidden="1"/>
    <cellStyle name="Hipervínculo visitado" xfId="3469" builtinId="9" hidden="1"/>
    <cellStyle name="Hipervínculo visitado" xfId="3471" builtinId="9" hidden="1"/>
    <cellStyle name="Hipervínculo visitado" xfId="3473" builtinId="9" hidden="1"/>
    <cellStyle name="Hipervínculo visitado" xfId="3475" builtinId="9" hidden="1"/>
    <cellStyle name="Hipervínculo visitado" xfId="3477" builtinId="9" hidden="1"/>
    <cellStyle name="Hipervínculo visitado" xfId="3479" builtinId="9" hidden="1"/>
    <cellStyle name="Hipervínculo visitado" xfId="3481" builtinId="9" hidden="1"/>
    <cellStyle name="Hipervínculo visitado" xfId="3483" builtinId="9" hidden="1"/>
    <cellStyle name="Hipervínculo visitado" xfId="3485" builtinId="9" hidden="1"/>
    <cellStyle name="Hipervínculo visitado" xfId="3487" builtinId="9" hidden="1"/>
    <cellStyle name="Hipervínculo visitado" xfId="3489" builtinId="9" hidden="1"/>
    <cellStyle name="Hipervínculo visitado" xfId="3491" builtinId="9" hidden="1"/>
    <cellStyle name="Hipervínculo visitado" xfId="3493" builtinId="9" hidden="1"/>
    <cellStyle name="Hipervínculo visitado" xfId="3495" builtinId="9" hidden="1"/>
    <cellStyle name="Hipervínculo visitado" xfId="3497" builtinId="9" hidden="1"/>
    <cellStyle name="Hipervínculo visitado" xfId="3499" builtinId="9" hidden="1"/>
    <cellStyle name="Hipervínculo visitado" xfId="3501" builtinId="9" hidden="1"/>
    <cellStyle name="Hipervínculo visitado" xfId="3503" builtinId="9" hidden="1"/>
    <cellStyle name="Hipervínculo visitado" xfId="3505" builtinId="9" hidden="1"/>
    <cellStyle name="Hipervínculo visitado" xfId="3507" builtinId="9" hidden="1"/>
    <cellStyle name="Hipervínculo visitado" xfId="3509" builtinId="9" hidden="1"/>
    <cellStyle name="Hipervínculo visitado" xfId="3511" builtinId="9" hidden="1"/>
    <cellStyle name="Hipervínculo visitado" xfId="3513" builtinId="9" hidden="1"/>
    <cellStyle name="Hipervínculo visitado" xfId="3515" builtinId="9" hidden="1"/>
    <cellStyle name="Hipervínculo visitado" xfId="3517" builtinId="9" hidden="1"/>
    <cellStyle name="Hipervínculo visitado" xfId="3519" builtinId="9" hidden="1"/>
    <cellStyle name="Hipervínculo visitado" xfId="3521" builtinId="9" hidden="1"/>
    <cellStyle name="Hipervínculo visitado" xfId="3523" builtinId="9" hidden="1"/>
    <cellStyle name="Hipervínculo visitado" xfId="3525" builtinId="9" hidden="1"/>
    <cellStyle name="Hipervínculo visitado" xfId="3527" builtinId="9" hidden="1"/>
    <cellStyle name="Hipervínculo visitado" xfId="3529" builtinId="9" hidden="1"/>
    <cellStyle name="Hipervínculo visitado" xfId="3531" builtinId="9" hidden="1"/>
    <cellStyle name="Hipervínculo visitado" xfId="3533" builtinId="9" hidden="1"/>
    <cellStyle name="Hipervínculo visitado" xfId="3535" builtinId="9" hidden="1"/>
    <cellStyle name="Hipervínculo visitado" xfId="3537" builtinId="9" hidden="1"/>
    <cellStyle name="Hipervínculo visitado" xfId="3539" builtinId="9" hidden="1"/>
    <cellStyle name="Hipervínculo visitado" xfId="3541" builtinId="9" hidden="1"/>
    <cellStyle name="Hipervínculo visitado" xfId="3543" builtinId="9" hidden="1"/>
    <cellStyle name="Hipervínculo visitado" xfId="3545" builtinId="9" hidden="1"/>
    <cellStyle name="Hipervínculo visitado" xfId="3547" builtinId="9" hidden="1"/>
    <cellStyle name="Hipervínculo visitado" xfId="3549" builtinId="9" hidden="1"/>
    <cellStyle name="Hipervínculo visitado" xfId="3551" builtinId="9" hidden="1"/>
    <cellStyle name="Hipervínculo visitado" xfId="3553" builtinId="9" hidden="1"/>
    <cellStyle name="Hipervínculo visitado" xfId="3555" builtinId="9" hidden="1"/>
    <cellStyle name="Hipervínculo visitado" xfId="3557" builtinId="9" hidden="1"/>
    <cellStyle name="Hipervínculo visitado" xfId="3559" builtinId="9" hidden="1"/>
    <cellStyle name="Hipervínculo visitado" xfId="3561" builtinId="9" hidden="1"/>
    <cellStyle name="Hipervínculo visitado" xfId="3563" builtinId="9" hidden="1"/>
    <cellStyle name="Hipervínculo visitado" xfId="3565" builtinId="9" hidden="1"/>
    <cellStyle name="Hipervínculo visitado" xfId="3567" builtinId="9" hidden="1"/>
    <cellStyle name="Hipervínculo visitado" xfId="3569" builtinId="9" hidden="1"/>
    <cellStyle name="Hipervínculo visitado" xfId="3571" builtinId="9" hidden="1"/>
    <cellStyle name="Hipervínculo visitado" xfId="3573" builtinId="9" hidden="1"/>
    <cellStyle name="Hipervínculo visitado" xfId="3575" builtinId="9" hidden="1"/>
    <cellStyle name="Hipervínculo visitado" xfId="3577" builtinId="9" hidden="1"/>
    <cellStyle name="Hipervínculo visitado" xfId="3579" builtinId="9" hidden="1"/>
    <cellStyle name="Hipervínculo visitado" xfId="3581" builtinId="9" hidden="1"/>
    <cellStyle name="Hipervínculo visitado" xfId="3583" builtinId="9" hidden="1"/>
    <cellStyle name="Hipervínculo visitado" xfId="3585" builtinId="9" hidden="1"/>
    <cellStyle name="Hipervínculo visitado" xfId="3587" builtinId="9" hidden="1"/>
    <cellStyle name="Hipervínculo visitado" xfId="3589" builtinId="9" hidden="1"/>
    <cellStyle name="Hipervínculo visitado" xfId="3591" builtinId="9" hidden="1"/>
    <cellStyle name="Hipervínculo visitado" xfId="3593" builtinId="9" hidden="1"/>
    <cellStyle name="Hipervínculo visitado" xfId="3595" builtinId="9" hidden="1"/>
    <cellStyle name="Hipervínculo visitado" xfId="3597" builtinId="9" hidden="1"/>
    <cellStyle name="Hipervínculo visitado" xfId="3599" builtinId="9" hidden="1"/>
    <cellStyle name="Hipervínculo visitado" xfId="3601" builtinId="9" hidden="1"/>
    <cellStyle name="Hipervínculo visitado" xfId="3603" builtinId="9" hidden="1"/>
    <cellStyle name="Hipervínculo visitado" xfId="3605" builtinId="9" hidden="1"/>
    <cellStyle name="Hipervínculo visitado" xfId="3607" builtinId="9" hidden="1"/>
    <cellStyle name="Hipervínculo visitado" xfId="3609" builtinId="9" hidden="1"/>
    <cellStyle name="Hipervínculo visitado" xfId="3611" builtinId="9" hidden="1"/>
    <cellStyle name="Hipervínculo visitado" xfId="3613" builtinId="9" hidden="1"/>
    <cellStyle name="Hipervínculo visitado" xfId="3615" builtinId="9" hidden="1"/>
    <cellStyle name="Hipervínculo visitado" xfId="3617" builtinId="9" hidden="1"/>
    <cellStyle name="Hipervínculo visitado" xfId="3619" builtinId="9" hidden="1"/>
    <cellStyle name="Hipervínculo visitado" xfId="3621" builtinId="9" hidden="1"/>
    <cellStyle name="Hipervínculo visitado" xfId="3623" builtinId="9" hidden="1"/>
    <cellStyle name="Hipervínculo visitado" xfId="3625" builtinId="9" hidden="1"/>
    <cellStyle name="Hipervínculo visitado" xfId="3627" builtinId="9" hidden="1"/>
    <cellStyle name="Hipervínculo visitado" xfId="3629" builtinId="9" hidden="1"/>
    <cellStyle name="Hipervínculo visitado" xfId="3631" builtinId="9" hidden="1"/>
    <cellStyle name="Hipervínculo visitado" xfId="3633" builtinId="9" hidden="1"/>
    <cellStyle name="Hipervínculo visitado" xfId="3635" builtinId="9" hidden="1"/>
    <cellStyle name="Hipervínculo visitado" xfId="3637" builtinId="9" hidden="1"/>
    <cellStyle name="Hipervínculo visitado" xfId="3639" builtinId="9" hidden="1"/>
    <cellStyle name="Hipervínculo visitado" xfId="3641" builtinId="9" hidden="1"/>
    <cellStyle name="Hipervínculo visitado" xfId="3643" builtinId="9" hidden="1"/>
    <cellStyle name="Hipervínculo visitado" xfId="3645" builtinId="9" hidden="1"/>
    <cellStyle name="Hipervínculo visitado" xfId="3647" builtinId="9" hidden="1"/>
    <cellStyle name="Hipervínculo visitado" xfId="3649" builtinId="9" hidden="1"/>
    <cellStyle name="Hipervínculo visitado" xfId="3651" builtinId="9" hidden="1"/>
    <cellStyle name="Hipervínculo visitado" xfId="3653" builtinId="9" hidden="1"/>
    <cellStyle name="Hipervínculo visitado" xfId="3655" builtinId="9" hidden="1"/>
    <cellStyle name="Hipervínculo visitado" xfId="3657" builtinId="9" hidden="1"/>
    <cellStyle name="Hipervínculo visitado" xfId="3659" builtinId="9" hidden="1"/>
    <cellStyle name="Hipervínculo visitado" xfId="3661" builtinId="9" hidden="1"/>
    <cellStyle name="Hipervínculo visitado" xfId="3663" builtinId="9" hidden="1"/>
    <cellStyle name="Hipervínculo visitado" xfId="3665" builtinId="9" hidden="1"/>
    <cellStyle name="Hipervínculo visitado" xfId="3667" builtinId="9" hidden="1"/>
    <cellStyle name="Hipervínculo visitado" xfId="3669" builtinId="9" hidden="1"/>
    <cellStyle name="Hipervínculo visitado" xfId="3671" builtinId="9" hidden="1"/>
    <cellStyle name="Hipervínculo visitado" xfId="3673" builtinId="9" hidden="1"/>
    <cellStyle name="Hipervínculo visitado" xfId="3675" builtinId="9" hidden="1"/>
    <cellStyle name="Hipervínculo visitado" xfId="3677" builtinId="9" hidden="1"/>
    <cellStyle name="Hipervínculo visitado" xfId="3679" builtinId="9" hidden="1"/>
    <cellStyle name="Hipervínculo visitado" xfId="3681" builtinId="9" hidden="1"/>
    <cellStyle name="Hipervínculo visitado" xfId="3683" builtinId="9" hidden="1"/>
    <cellStyle name="Hipervínculo visitado" xfId="3685" builtinId="9" hidden="1"/>
    <cellStyle name="Hipervínculo visitado" xfId="3687" builtinId="9" hidden="1"/>
    <cellStyle name="Hipervínculo visitado" xfId="3689" builtinId="9" hidden="1"/>
    <cellStyle name="Hipervínculo visitado" xfId="3691" builtinId="9" hidden="1"/>
    <cellStyle name="Hipervínculo visitado" xfId="3693" builtinId="9" hidden="1"/>
    <cellStyle name="Hipervínculo visitado" xfId="3695" builtinId="9" hidden="1"/>
    <cellStyle name="Hipervínculo visitado" xfId="3697" builtinId="9" hidden="1"/>
    <cellStyle name="Hipervínculo visitado" xfId="3699" builtinId="9" hidden="1"/>
    <cellStyle name="Hipervínculo visitado" xfId="3701" builtinId="9" hidden="1"/>
    <cellStyle name="Hipervínculo visitado" xfId="3703" builtinId="9" hidden="1"/>
    <cellStyle name="Hipervínculo visitado" xfId="3705" builtinId="9" hidden="1"/>
    <cellStyle name="Hipervínculo visitado" xfId="3707" builtinId="9" hidden="1"/>
    <cellStyle name="Hipervínculo visitado" xfId="3709" builtinId="9" hidden="1"/>
    <cellStyle name="Hipervínculo visitado" xfId="3711" builtinId="9" hidden="1"/>
    <cellStyle name="Hipervínculo visitado" xfId="3713" builtinId="9" hidden="1"/>
    <cellStyle name="Hipervínculo visitado" xfId="3715" builtinId="9" hidden="1"/>
    <cellStyle name="Hipervínculo visitado" xfId="3717" builtinId="9" hidden="1"/>
    <cellStyle name="Hipervínculo visitado" xfId="3719" builtinId="9" hidden="1"/>
    <cellStyle name="Hipervínculo visitado" xfId="3721" builtinId="9" hidden="1"/>
    <cellStyle name="Hipervínculo visitado" xfId="3723" builtinId="9" hidden="1"/>
    <cellStyle name="Hipervínculo visitado" xfId="3725" builtinId="9" hidden="1"/>
    <cellStyle name="Hipervínculo visitado" xfId="3727" builtinId="9" hidden="1"/>
    <cellStyle name="Hipervínculo visitado" xfId="3729" builtinId="9" hidden="1"/>
    <cellStyle name="Hipervínculo visitado" xfId="3731" builtinId="9" hidden="1"/>
    <cellStyle name="Hipervínculo visitado" xfId="3733" builtinId="9" hidden="1"/>
    <cellStyle name="Hipervínculo visitado" xfId="3735" builtinId="9" hidden="1"/>
    <cellStyle name="Hipervínculo visitado" xfId="3737" builtinId="9" hidden="1"/>
    <cellStyle name="Hipervínculo visitado" xfId="3739" builtinId="9" hidden="1"/>
    <cellStyle name="Hipervínculo visitado" xfId="3741" builtinId="9" hidden="1"/>
    <cellStyle name="Hipervínculo visitado" xfId="3743" builtinId="9" hidden="1"/>
    <cellStyle name="Hipervínculo visitado" xfId="3745" builtinId="9" hidden="1"/>
    <cellStyle name="Hipervínculo visitado" xfId="3747" builtinId="9" hidden="1"/>
    <cellStyle name="Hipervínculo visitado" xfId="3749" builtinId="9" hidden="1"/>
    <cellStyle name="Hipervínculo visitado" xfId="3751" builtinId="9" hidden="1"/>
    <cellStyle name="Hipervínculo visitado" xfId="3753" builtinId="9" hidden="1"/>
    <cellStyle name="Hipervínculo visitado" xfId="3755" builtinId="9" hidden="1"/>
    <cellStyle name="Hipervínculo visitado" xfId="3757" builtinId="9" hidden="1"/>
    <cellStyle name="Hipervínculo visitado" xfId="3759" builtinId="9" hidden="1"/>
    <cellStyle name="Hipervínculo visitado" xfId="3761" builtinId="9" hidden="1"/>
    <cellStyle name="Hipervínculo visitado" xfId="3763" builtinId="9" hidden="1"/>
    <cellStyle name="Hipervínculo visitado" xfId="3765" builtinId="9" hidden="1"/>
    <cellStyle name="Hipervínculo visitado" xfId="3767" builtinId="9" hidden="1"/>
    <cellStyle name="Hipervínculo visitado" xfId="3769" builtinId="9" hidden="1"/>
    <cellStyle name="Hipervínculo visitado" xfId="3771" builtinId="9" hidden="1"/>
    <cellStyle name="Hipervínculo visitado" xfId="3773" builtinId="9" hidden="1"/>
    <cellStyle name="Hipervínculo visitado" xfId="3775" builtinId="9" hidden="1"/>
    <cellStyle name="Hipervínculo visitado" xfId="3777" builtinId="9" hidden="1"/>
    <cellStyle name="Hipervínculo visitado" xfId="3779" builtinId="9" hidden="1"/>
    <cellStyle name="Hipervínculo visitado" xfId="3781" builtinId="9" hidden="1"/>
    <cellStyle name="Hipervínculo visitado" xfId="3783" builtinId="9" hidden="1"/>
    <cellStyle name="Hipervínculo visitado" xfId="3785" builtinId="9" hidden="1"/>
    <cellStyle name="Hipervínculo visitado" xfId="3787" builtinId="9" hidden="1"/>
    <cellStyle name="Hipervínculo visitado" xfId="3789" builtinId="9" hidden="1"/>
    <cellStyle name="Hipervínculo visitado" xfId="3791" builtinId="9" hidden="1"/>
    <cellStyle name="Hipervínculo visitado" xfId="3793" builtinId="9" hidden="1"/>
    <cellStyle name="Hipervínculo visitado" xfId="3795" builtinId="9" hidden="1"/>
    <cellStyle name="Hipervínculo visitado" xfId="3797" builtinId="9" hidden="1"/>
    <cellStyle name="Hipervínculo visitado" xfId="3799" builtinId="9" hidden="1"/>
    <cellStyle name="Hipervínculo visitado" xfId="3801" builtinId="9" hidden="1"/>
    <cellStyle name="Hipervínculo visitado" xfId="3803" builtinId="9" hidden="1"/>
    <cellStyle name="Hipervínculo visitado" xfId="3805" builtinId="9" hidden="1"/>
    <cellStyle name="Hipervínculo visitado" xfId="3807" builtinId="9" hidden="1"/>
    <cellStyle name="Hipervínculo visitado" xfId="3809" builtinId="9" hidden="1"/>
    <cellStyle name="Hipervínculo visitado" xfId="3811" builtinId="9" hidden="1"/>
    <cellStyle name="Hipervínculo visitado" xfId="3813" builtinId="9" hidden="1"/>
    <cellStyle name="Hipervínculo visitado" xfId="3815" builtinId="9" hidden="1"/>
    <cellStyle name="Hipervínculo visitado" xfId="3817" builtinId="9" hidden="1"/>
    <cellStyle name="Hipervínculo visitado" xfId="3819" builtinId="9" hidden="1"/>
    <cellStyle name="Hipervínculo visitado" xfId="3821" builtinId="9" hidden="1"/>
    <cellStyle name="Hipervínculo visitado" xfId="3823" builtinId="9" hidden="1"/>
    <cellStyle name="Hipervínculo visitado" xfId="3825" builtinId="9" hidden="1"/>
    <cellStyle name="Hipervínculo visitado" xfId="3827" builtinId="9" hidden="1"/>
    <cellStyle name="Hipervínculo visitado" xfId="3829" builtinId="9" hidden="1"/>
    <cellStyle name="Hipervínculo visitado" xfId="3831" builtinId="9" hidden="1"/>
    <cellStyle name="Hipervínculo visitado" xfId="3833" builtinId="9" hidden="1"/>
    <cellStyle name="Hipervínculo visitado" xfId="3835" builtinId="9" hidden="1"/>
    <cellStyle name="Hipervínculo visitado" xfId="3837" builtinId="9" hidden="1"/>
    <cellStyle name="Hipervínculo visitado" xfId="3839" builtinId="9" hidden="1"/>
    <cellStyle name="Hipervínculo visitado" xfId="3841" builtinId="9" hidden="1"/>
    <cellStyle name="Hipervínculo visitado" xfId="3843" builtinId="9" hidden="1"/>
    <cellStyle name="Hipervínculo visitado" xfId="3845" builtinId="9" hidden="1"/>
    <cellStyle name="Hipervínculo visitado" xfId="3847" builtinId="9" hidden="1"/>
    <cellStyle name="Hipervínculo visitado" xfId="3849" builtinId="9" hidden="1"/>
    <cellStyle name="Hipervínculo visitado" xfId="3851" builtinId="9" hidden="1"/>
    <cellStyle name="Hipervínculo visitado" xfId="3853" builtinId="9" hidden="1"/>
    <cellStyle name="Hipervínculo visitado" xfId="3855" builtinId="9" hidden="1"/>
    <cellStyle name="Hipervínculo visitado" xfId="3857" builtinId="9" hidden="1"/>
    <cellStyle name="Hipervínculo visitado" xfId="3859" builtinId="9" hidden="1"/>
    <cellStyle name="Hipervínculo visitado" xfId="3861" builtinId="9" hidden="1"/>
    <cellStyle name="Hipervínculo visitado" xfId="3863" builtinId="9" hidden="1"/>
    <cellStyle name="Hipervínculo visitado" xfId="3865" builtinId="9" hidden="1"/>
    <cellStyle name="Hipervínculo visitado" xfId="3867" builtinId="9" hidden="1"/>
    <cellStyle name="Hipervínculo visitado" xfId="3869" builtinId="9" hidden="1"/>
    <cellStyle name="Hipervínculo visitado" xfId="3871" builtinId="9" hidden="1"/>
    <cellStyle name="Hipervínculo visitado" xfId="3873" builtinId="9" hidden="1"/>
    <cellStyle name="Hipervínculo visitado" xfId="3875" builtinId="9" hidden="1"/>
    <cellStyle name="Hipervínculo visitado" xfId="3877" builtinId="9" hidden="1"/>
    <cellStyle name="Hipervínculo visitado" xfId="3879" builtinId="9" hidden="1"/>
    <cellStyle name="Hipervínculo visitado" xfId="3881" builtinId="9" hidden="1"/>
    <cellStyle name="Hipervínculo visitado" xfId="3883" builtinId="9" hidden="1"/>
    <cellStyle name="Hipervínculo visitado" xfId="3885" builtinId="9" hidden="1"/>
    <cellStyle name="Hipervínculo visitado" xfId="3887" builtinId="9" hidden="1"/>
    <cellStyle name="Hipervínculo visitado" xfId="3889" builtinId="9" hidden="1"/>
    <cellStyle name="Hipervínculo visitado" xfId="3891" builtinId="9" hidden="1"/>
    <cellStyle name="Hipervínculo visitado" xfId="3893" builtinId="9" hidden="1"/>
    <cellStyle name="Hipervínculo visitado" xfId="3895" builtinId="9" hidden="1"/>
    <cellStyle name="Hipervínculo visitado" xfId="3897" builtinId="9" hidden="1"/>
    <cellStyle name="Hipervínculo visitado" xfId="3899" builtinId="9" hidden="1"/>
    <cellStyle name="Hipervínculo visitado" xfId="3901" builtinId="9" hidden="1"/>
    <cellStyle name="Hipervínculo visitado" xfId="3903" builtinId="9" hidden="1"/>
    <cellStyle name="Hipervínculo visitado" xfId="3905" builtinId="9" hidden="1"/>
    <cellStyle name="Hipervínculo visitado" xfId="3907" builtinId="9" hidden="1"/>
    <cellStyle name="Hipervínculo visitado" xfId="3909" builtinId="9" hidden="1"/>
    <cellStyle name="Hipervínculo visitado" xfId="3911" builtinId="9" hidden="1"/>
    <cellStyle name="Hipervínculo visitado" xfId="3913" builtinId="9" hidden="1"/>
    <cellStyle name="Hipervínculo visitado" xfId="3915" builtinId="9" hidden="1"/>
    <cellStyle name="Hipervínculo visitado" xfId="3917" builtinId="9" hidden="1"/>
    <cellStyle name="Hipervínculo visitado" xfId="3919" builtinId="9" hidden="1"/>
    <cellStyle name="Hipervínculo visitado" xfId="3921" builtinId="9" hidden="1"/>
    <cellStyle name="Hipervínculo visitado" xfId="3923" builtinId="9" hidden="1"/>
    <cellStyle name="Hipervínculo visitado" xfId="3925" builtinId="9" hidden="1"/>
    <cellStyle name="Hipervínculo visitado" xfId="3927" builtinId="9" hidden="1"/>
    <cellStyle name="Hipervínculo visitado" xfId="3929" builtinId="9" hidden="1"/>
    <cellStyle name="Hipervínculo visitado" xfId="3931" builtinId="9" hidden="1"/>
    <cellStyle name="Hipervínculo visitado" xfId="3933" builtinId="9" hidden="1"/>
    <cellStyle name="Hipervínculo visitado" xfId="3935" builtinId="9" hidden="1"/>
    <cellStyle name="Hipervínculo visitado" xfId="3937" builtinId="9" hidden="1"/>
    <cellStyle name="Hipervínculo visitado" xfId="3939" builtinId="9" hidden="1"/>
    <cellStyle name="Hipervínculo visitado" xfId="3941" builtinId="9" hidden="1"/>
    <cellStyle name="Hipervínculo visitado" xfId="3943" builtinId="9" hidden="1"/>
    <cellStyle name="Hipervínculo visitado" xfId="3945" builtinId="9" hidden="1"/>
    <cellStyle name="Hipervínculo visitado" xfId="3947" builtinId="9" hidden="1"/>
    <cellStyle name="Hipervínculo visitado" xfId="3949" builtinId="9" hidden="1"/>
    <cellStyle name="Hipervínculo visitado" xfId="3951" builtinId="9" hidden="1"/>
    <cellStyle name="Hipervínculo visitado" xfId="3953" builtinId="9" hidden="1"/>
    <cellStyle name="Hipervínculo visitado" xfId="3955" builtinId="9" hidden="1"/>
    <cellStyle name="Hipervínculo visitado" xfId="3957" builtinId="9" hidden="1"/>
    <cellStyle name="Hipervínculo visitado" xfId="3959" builtinId="9" hidden="1"/>
    <cellStyle name="Hipervínculo visitado" xfId="3961" builtinId="9" hidden="1"/>
    <cellStyle name="Hipervínculo visitado" xfId="3963" builtinId="9" hidden="1"/>
    <cellStyle name="Hipervínculo visitado" xfId="3965" builtinId="9" hidden="1"/>
    <cellStyle name="Hipervínculo visitado" xfId="3967" builtinId="9" hidden="1"/>
    <cellStyle name="Hipervínculo visitado" xfId="3969" builtinId="9" hidden="1"/>
    <cellStyle name="Hipervínculo visitado" xfId="3971" builtinId="9" hidden="1"/>
    <cellStyle name="Hipervínculo visitado" xfId="3973" builtinId="9" hidden="1"/>
    <cellStyle name="Hipervínculo visitado" xfId="3975" builtinId="9" hidden="1"/>
    <cellStyle name="Hipervínculo visitado" xfId="3977" builtinId="9" hidden="1"/>
    <cellStyle name="Hipervínculo visitado" xfId="3979" builtinId="9" hidden="1"/>
    <cellStyle name="Hipervínculo visitado" xfId="3981" builtinId="9" hidden="1"/>
    <cellStyle name="Hipervínculo visitado" xfId="3983" builtinId="9" hidden="1"/>
    <cellStyle name="Hipervínculo visitado" xfId="3985" builtinId="9" hidden="1"/>
    <cellStyle name="Hipervínculo visitado" xfId="3987" builtinId="9" hidden="1"/>
    <cellStyle name="Hipervínculo visitado" xfId="3989" builtinId="9" hidden="1"/>
    <cellStyle name="Hipervínculo visitado" xfId="3991" builtinId="9" hidden="1"/>
    <cellStyle name="Hipervínculo visitado" xfId="3993" builtinId="9" hidden="1"/>
    <cellStyle name="Hipervínculo visitado" xfId="3995" builtinId="9" hidden="1"/>
    <cellStyle name="Hipervínculo visitado" xfId="3997" builtinId="9" hidden="1"/>
    <cellStyle name="Hipervínculo visitado" xfId="3999" builtinId="9" hidden="1"/>
    <cellStyle name="Hipervínculo visitado" xfId="4001" builtinId="9" hidden="1"/>
    <cellStyle name="Hipervínculo visitado" xfId="4003" builtinId="9" hidden="1"/>
    <cellStyle name="Hipervínculo visitado" xfId="4005" builtinId="9" hidden="1"/>
    <cellStyle name="Hipervínculo visitado" xfId="4007" builtinId="9" hidden="1"/>
    <cellStyle name="Hipervínculo visitado" xfId="4009" builtinId="9" hidden="1"/>
    <cellStyle name="Hipervínculo visitado" xfId="4011" builtinId="9" hidden="1"/>
    <cellStyle name="Hipervínculo visitado" xfId="4013" builtinId="9" hidden="1"/>
    <cellStyle name="Hipervínculo visitado" xfId="4015" builtinId="9" hidden="1"/>
    <cellStyle name="Hipervínculo visitado" xfId="4017" builtinId="9" hidden="1"/>
    <cellStyle name="Hipervínculo visitado" xfId="4019" builtinId="9" hidden="1"/>
    <cellStyle name="Hipervínculo visitado" xfId="4021" builtinId="9" hidden="1"/>
    <cellStyle name="Hipervínculo visitado" xfId="4023" builtinId="9" hidden="1"/>
    <cellStyle name="Hipervínculo visitado" xfId="4025" builtinId="9" hidden="1"/>
    <cellStyle name="Hipervínculo visitado" xfId="4027" builtinId="9" hidden="1"/>
    <cellStyle name="Hipervínculo visitado" xfId="4029" builtinId="9" hidden="1"/>
    <cellStyle name="Hipervínculo visitado" xfId="4031" builtinId="9" hidden="1"/>
    <cellStyle name="Hipervínculo visitado" xfId="4033" builtinId="9" hidden="1"/>
    <cellStyle name="Hipervínculo visitado" xfId="4035" builtinId="9" hidden="1"/>
    <cellStyle name="Hipervínculo visitado" xfId="4037" builtinId="9" hidden="1"/>
    <cellStyle name="Hipervínculo visitado" xfId="4039" builtinId="9" hidden="1"/>
    <cellStyle name="Hipervínculo visitado" xfId="4041" builtinId="9" hidden="1"/>
    <cellStyle name="Hipervínculo visitado" xfId="4043" builtinId="9" hidden="1"/>
    <cellStyle name="Hipervínculo visitado" xfId="4045" builtinId="9" hidden="1"/>
    <cellStyle name="Hipervínculo visitado" xfId="4047" builtinId="9" hidden="1"/>
    <cellStyle name="Hipervínculo visitado" xfId="4049" builtinId="9" hidden="1"/>
    <cellStyle name="Hipervínculo visitado" xfId="4051" builtinId="9" hidden="1"/>
    <cellStyle name="Hipervínculo visitado" xfId="4053" builtinId="9" hidden="1"/>
    <cellStyle name="Hipervínculo visitado" xfId="4055" builtinId="9" hidden="1"/>
    <cellStyle name="Hipervínculo visitado" xfId="4057" builtinId="9" hidden="1"/>
    <cellStyle name="Hipervínculo visitado" xfId="4059" builtinId="9" hidden="1"/>
    <cellStyle name="Hipervínculo visitado" xfId="4061" builtinId="9" hidden="1"/>
    <cellStyle name="Hipervínculo visitado" xfId="4063" builtinId="9" hidden="1"/>
    <cellStyle name="Hipervínculo visitado" xfId="4065" builtinId="9" hidden="1"/>
    <cellStyle name="Hipervínculo visitado" xfId="4067" builtinId="9" hidden="1"/>
    <cellStyle name="Hipervínculo visitado" xfId="4069" builtinId="9" hidden="1"/>
    <cellStyle name="Hipervínculo visitado" xfId="4071" builtinId="9" hidden="1"/>
    <cellStyle name="Hipervínculo visitado" xfId="4073" builtinId="9" hidden="1"/>
    <cellStyle name="Hipervínculo visitado" xfId="4075" builtinId="9" hidden="1"/>
    <cellStyle name="Hipervínculo visitado" xfId="4077" builtinId="9" hidden="1"/>
    <cellStyle name="Hipervínculo visitado" xfId="4079" builtinId="9" hidden="1"/>
    <cellStyle name="Hipervínculo visitado" xfId="4081" builtinId="9" hidden="1"/>
    <cellStyle name="Hipervínculo visitado" xfId="4083" builtinId="9" hidden="1"/>
    <cellStyle name="Hipervínculo visitado" xfId="4085" builtinId="9" hidden="1"/>
    <cellStyle name="Hipervínculo visitado" xfId="4087" builtinId="9" hidden="1"/>
    <cellStyle name="Hipervínculo visitado" xfId="4089" builtinId="9" hidden="1"/>
    <cellStyle name="Hipervínculo visitado" xfId="4091" builtinId="9" hidden="1"/>
    <cellStyle name="Hipervínculo visitado" xfId="4093" builtinId="9" hidden="1"/>
    <cellStyle name="Hipervínculo visitado" xfId="4095" builtinId="9" hidden="1"/>
    <cellStyle name="Hipervínculo visitado" xfId="4097" builtinId="9" hidden="1"/>
    <cellStyle name="Hipervínculo visitado" xfId="4099" builtinId="9" hidden="1"/>
    <cellStyle name="Hipervínculo visitado" xfId="4101" builtinId="9" hidden="1"/>
    <cellStyle name="Hipervínculo visitado" xfId="4103" builtinId="9" hidden="1"/>
    <cellStyle name="Hipervínculo visitado" xfId="4105" builtinId="9" hidden="1"/>
    <cellStyle name="Hipervínculo visitado" xfId="4107" builtinId="9" hidden="1"/>
    <cellStyle name="Hipervínculo visitado" xfId="4109" builtinId="9" hidden="1"/>
    <cellStyle name="Hipervínculo visitado" xfId="4111" builtinId="9" hidden="1"/>
    <cellStyle name="Hipervínculo visitado" xfId="4113" builtinId="9" hidden="1"/>
    <cellStyle name="Hipervínculo visitado" xfId="4115" builtinId="9" hidden="1"/>
    <cellStyle name="Hipervínculo visitado" xfId="4117" builtinId="9" hidden="1"/>
    <cellStyle name="Hipervínculo visitado" xfId="4119" builtinId="9" hidden="1"/>
    <cellStyle name="Hipervínculo visitado" xfId="4121" builtinId="9" hidden="1"/>
    <cellStyle name="Hipervínculo visitado" xfId="4123" builtinId="9" hidden="1"/>
    <cellStyle name="Hipervínculo visitado" xfId="4125" builtinId="9" hidden="1"/>
    <cellStyle name="Hipervínculo visitado" xfId="4127" builtinId="9" hidden="1"/>
    <cellStyle name="Hipervínculo visitado" xfId="4129" builtinId="9" hidden="1"/>
    <cellStyle name="Hipervínculo visitado" xfId="4131" builtinId="9" hidden="1"/>
    <cellStyle name="Hipervínculo visitado" xfId="4133" builtinId="9" hidden="1"/>
    <cellStyle name="Hipervínculo visitado" xfId="4135" builtinId="9" hidden="1"/>
    <cellStyle name="Hipervínculo visitado" xfId="4137" builtinId="9" hidden="1"/>
    <cellStyle name="Hipervínculo visitado" xfId="4139" builtinId="9" hidden="1"/>
    <cellStyle name="Hipervínculo visitado" xfId="4141" builtinId="9" hidden="1"/>
    <cellStyle name="Hipervínculo visitado" xfId="4143" builtinId="9" hidden="1"/>
    <cellStyle name="Hipervínculo visitado" xfId="4145" builtinId="9" hidden="1"/>
    <cellStyle name="Hipervínculo visitado" xfId="4147" builtinId="9" hidden="1"/>
    <cellStyle name="Hipervínculo visitado" xfId="4149" builtinId="9" hidden="1"/>
    <cellStyle name="Hipervínculo visitado" xfId="4151" builtinId="9" hidden="1"/>
    <cellStyle name="Hipervínculo visitado" xfId="4153" builtinId="9" hidden="1"/>
    <cellStyle name="Hipervínculo visitado" xfId="4155" builtinId="9" hidden="1"/>
    <cellStyle name="Hipervínculo visitado" xfId="4157" builtinId="9" hidden="1"/>
    <cellStyle name="Hipervínculo visitado" xfId="4159" builtinId="9" hidden="1"/>
    <cellStyle name="Hipervínculo visitado" xfId="4161" builtinId="9" hidden="1"/>
    <cellStyle name="Hipervínculo visitado" xfId="4163" builtinId="9" hidden="1"/>
    <cellStyle name="Hipervínculo visitado" xfId="4165" builtinId="9" hidden="1"/>
    <cellStyle name="Hipervínculo visitado" xfId="4167" builtinId="9" hidden="1"/>
    <cellStyle name="Hipervínculo visitado" xfId="4169" builtinId="9" hidden="1"/>
    <cellStyle name="Hipervínculo visitado" xfId="4171" builtinId="9" hidden="1"/>
    <cellStyle name="Hipervínculo visitado" xfId="4173" builtinId="9" hidden="1"/>
    <cellStyle name="Hipervínculo visitado" xfId="4175" builtinId="9" hidden="1"/>
    <cellStyle name="Hipervínculo visitado" xfId="4177" builtinId="9" hidden="1"/>
    <cellStyle name="Hipervínculo visitado" xfId="4179" builtinId="9" hidden="1"/>
    <cellStyle name="Hipervínculo visitado" xfId="4181" builtinId="9" hidden="1"/>
    <cellStyle name="Hipervínculo visitado" xfId="4183" builtinId="9" hidden="1"/>
    <cellStyle name="Hipervínculo visitado" xfId="4185" builtinId="9" hidden="1"/>
    <cellStyle name="Hipervínculo visitado" xfId="4187" builtinId="9" hidden="1"/>
    <cellStyle name="Hipervínculo visitado" xfId="4189" builtinId="9" hidden="1"/>
    <cellStyle name="Hipervínculo visitado" xfId="4191" builtinId="9" hidden="1"/>
    <cellStyle name="Hipervínculo visitado" xfId="4193" builtinId="9" hidden="1"/>
    <cellStyle name="Hipervínculo visitado" xfId="4195" builtinId="9" hidden="1"/>
    <cellStyle name="Hipervínculo visitado" xfId="4197" builtinId="9" hidden="1"/>
    <cellStyle name="Hipervínculo visitado" xfId="4199" builtinId="9" hidden="1"/>
    <cellStyle name="Hipervínculo visitado" xfId="4201" builtinId="9" hidden="1"/>
    <cellStyle name="Hipervínculo visitado" xfId="4203" builtinId="9" hidden="1"/>
    <cellStyle name="Hipervínculo visitado" xfId="4205" builtinId="9" hidden="1"/>
    <cellStyle name="Hipervínculo visitado" xfId="4207" builtinId="9" hidden="1"/>
    <cellStyle name="Hipervínculo visitado" xfId="4209" builtinId="9" hidden="1"/>
    <cellStyle name="Hipervínculo visitado" xfId="4211" builtinId="9" hidden="1"/>
    <cellStyle name="Hipervínculo visitado" xfId="4213" builtinId="9" hidden="1"/>
    <cellStyle name="Hipervínculo visitado" xfId="4215" builtinId="9" hidden="1"/>
    <cellStyle name="Hipervínculo visitado" xfId="4217" builtinId="9" hidden="1"/>
    <cellStyle name="Hipervínculo visitado" xfId="4219" builtinId="9" hidden="1"/>
    <cellStyle name="Hipervínculo visitado" xfId="4221" builtinId="9" hidden="1"/>
    <cellStyle name="Hipervínculo visitado" xfId="4223" builtinId="9" hidden="1"/>
    <cellStyle name="Hipervínculo visitado" xfId="4225" builtinId="9" hidden="1"/>
    <cellStyle name="Hipervínculo visitado" xfId="4227" builtinId="9" hidden="1"/>
    <cellStyle name="Hipervínculo visitado" xfId="4229" builtinId="9" hidden="1"/>
    <cellStyle name="Hipervínculo visitado" xfId="4231" builtinId="9" hidden="1"/>
    <cellStyle name="Hipervínculo visitado" xfId="4233" builtinId="9" hidden="1"/>
    <cellStyle name="Hipervínculo visitado" xfId="4235" builtinId="9" hidden="1"/>
    <cellStyle name="Hipervínculo visitado" xfId="4237" builtinId="9" hidden="1"/>
    <cellStyle name="Hipervínculo visitado" xfId="4239" builtinId="9" hidden="1"/>
    <cellStyle name="Hipervínculo visitado" xfId="4241" builtinId="9" hidden="1"/>
    <cellStyle name="Hipervínculo visitado" xfId="4243" builtinId="9" hidden="1"/>
    <cellStyle name="Hipervínculo visitado" xfId="4245" builtinId="9" hidden="1"/>
    <cellStyle name="Hipervínculo visitado" xfId="4247" builtinId="9" hidden="1"/>
    <cellStyle name="Hipervínculo visitado" xfId="4249" builtinId="9" hidden="1"/>
    <cellStyle name="Hipervínculo visitado" xfId="4251" builtinId="9" hidden="1"/>
    <cellStyle name="Hipervínculo visitado" xfId="4253" builtinId="9" hidden="1"/>
    <cellStyle name="Hipervínculo visitado" xfId="4255" builtinId="9" hidden="1"/>
    <cellStyle name="Hipervínculo visitado" xfId="4257" builtinId="9" hidden="1"/>
    <cellStyle name="Hipervínculo visitado" xfId="4259" builtinId="9" hidden="1"/>
    <cellStyle name="Hipervínculo visitado" xfId="4261" builtinId="9" hidden="1"/>
    <cellStyle name="Hipervínculo visitado" xfId="4263" builtinId="9" hidden="1"/>
    <cellStyle name="Hipervínculo visitado" xfId="4265" builtinId="9" hidden="1"/>
    <cellStyle name="Hipervínculo visitado" xfId="4267" builtinId="9" hidden="1"/>
    <cellStyle name="Hipervínculo visitado" xfId="4269" builtinId="9" hidden="1"/>
    <cellStyle name="Hipervínculo visitado" xfId="4271" builtinId="9" hidden="1"/>
    <cellStyle name="Hipervínculo visitado" xfId="4273" builtinId="9" hidden="1"/>
    <cellStyle name="Hipervínculo visitado" xfId="4275" builtinId="9" hidden="1"/>
    <cellStyle name="Hipervínculo visitado" xfId="4277" builtinId="9" hidden="1"/>
    <cellStyle name="Hipervínculo visitado" xfId="4279" builtinId="9" hidden="1"/>
    <cellStyle name="Hipervínculo visitado" xfId="4281" builtinId="9" hidden="1"/>
    <cellStyle name="Hipervínculo visitado" xfId="4283" builtinId="9" hidden="1"/>
    <cellStyle name="Hipervínculo visitado" xfId="4285" builtinId="9" hidden="1"/>
    <cellStyle name="Hipervínculo visitado" xfId="4287" builtinId="9" hidden="1"/>
    <cellStyle name="Hipervínculo visitado" xfId="4289" builtinId="9" hidden="1"/>
    <cellStyle name="Hipervínculo visitado" xfId="4291" builtinId="9" hidden="1"/>
    <cellStyle name="Hipervínculo visitado" xfId="4293" builtinId="9" hidden="1"/>
    <cellStyle name="Hipervínculo visitado" xfId="4295" builtinId="9" hidden="1"/>
    <cellStyle name="Hipervínculo visitado" xfId="4297" builtinId="9" hidden="1"/>
    <cellStyle name="Hipervínculo visitado" xfId="4299" builtinId="9" hidden="1"/>
    <cellStyle name="Hipervínculo visitado" xfId="4301" builtinId="9" hidden="1"/>
    <cellStyle name="Hipervínculo visitado" xfId="4303" builtinId="9" hidden="1"/>
    <cellStyle name="Hipervínculo visitado" xfId="4305" builtinId="9" hidden="1"/>
    <cellStyle name="Hipervínculo visitado" xfId="4307" builtinId="9" hidden="1"/>
    <cellStyle name="Hipervínculo visitado" xfId="4309" builtinId="9" hidden="1"/>
    <cellStyle name="Hipervínculo visitado" xfId="4311" builtinId="9" hidden="1"/>
    <cellStyle name="Hipervínculo visitado" xfId="4313" builtinId="9" hidden="1"/>
    <cellStyle name="Hipervínculo visitado" xfId="4315" builtinId="9" hidden="1"/>
    <cellStyle name="Hipervínculo visitado" xfId="4317" builtinId="9" hidden="1"/>
    <cellStyle name="Hipervínculo visitado" xfId="4319" builtinId="9" hidden="1"/>
    <cellStyle name="Hipervínculo visitado" xfId="4321" builtinId="9" hidden="1"/>
    <cellStyle name="Hipervínculo visitado" xfId="4323" builtinId="9" hidden="1"/>
    <cellStyle name="Hipervínculo visitado" xfId="4325" builtinId="9" hidden="1"/>
    <cellStyle name="Hipervínculo visitado" xfId="4327" builtinId="9" hidden="1"/>
    <cellStyle name="Hipervínculo visitado" xfId="4329" builtinId="9" hidden="1"/>
    <cellStyle name="Hipervínculo visitado" xfId="4331" builtinId="9" hidden="1"/>
    <cellStyle name="Hipervínculo visitado" xfId="4333" builtinId="9" hidden="1"/>
    <cellStyle name="Hipervínculo visitado" xfId="4335" builtinId="9" hidden="1"/>
    <cellStyle name="Hipervínculo visitado" xfId="4337" builtinId="9" hidden="1"/>
    <cellStyle name="Hipervínculo visitado" xfId="4339" builtinId="9" hidden="1"/>
    <cellStyle name="Hipervínculo visitado" xfId="4341" builtinId="9" hidden="1"/>
    <cellStyle name="Hipervínculo visitado" xfId="4343" builtinId="9" hidden="1"/>
    <cellStyle name="Hipervínculo visitado" xfId="4345" builtinId="9" hidden="1"/>
    <cellStyle name="Hipervínculo visitado" xfId="4347" builtinId="9" hidden="1"/>
    <cellStyle name="Hipervínculo visitado" xfId="4349" builtinId="9" hidden="1"/>
    <cellStyle name="Hipervínculo visitado" xfId="4351" builtinId="9" hidden="1"/>
    <cellStyle name="Hipervínculo visitado" xfId="4353" builtinId="9" hidden="1"/>
    <cellStyle name="Hipervínculo visitado" xfId="4355" builtinId="9" hidden="1"/>
    <cellStyle name="Hipervínculo visitado" xfId="4357" builtinId="9" hidden="1"/>
    <cellStyle name="Hipervínculo visitado" xfId="4359" builtinId="9" hidden="1"/>
    <cellStyle name="Hipervínculo visitado" xfId="4361" builtinId="9" hidden="1"/>
    <cellStyle name="Hipervínculo visitado" xfId="4363" builtinId="9" hidden="1"/>
    <cellStyle name="Hipervínculo visitado" xfId="4365" builtinId="9" hidden="1"/>
    <cellStyle name="Hipervínculo visitado" xfId="4367" builtinId="9" hidden="1"/>
    <cellStyle name="Hipervínculo visitado" xfId="4369" builtinId="9" hidden="1"/>
    <cellStyle name="Hipervínculo visitado" xfId="4371" builtinId="9" hidden="1"/>
    <cellStyle name="Hipervínculo visitado" xfId="4373" builtinId="9" hidden="1"/>
    <cellStyle name="Hipervínculo visitado" xfId="4375" builtinId="9" hidden="1"/>
    <cellStyle name="Hipervínculo visitado" xfId="4377" builtinId="9" hidden="1"/>
    <cellStyle name="Hipervínculo visitado" xfId="4379" builtinId="9" hidden="1"/>
    <cellStyle name="Hipervínculo visitado" xfId="4381" builtinId="9" hidden="1"/>
    <cellStyle name="Hipervínculo visitado" xfId="4383" builtinId="9" hidden="1"/>
    <cellStyle name="Hipervínculo visitado" xfId="4385" builtinId="9" hidden="1"/>
    <cellStyle name="Hipervínculo visitado" xfId="4387" builtinId="9" hidden="1"/>
    <cellStyle name="Hipervínculo visitado" xfId="4389" builtinId="9" hidden="1"/>
    <cellStyle name="Hipervínculo visitado" xfId="4391" builtinId="9" hidden="1"/>
    <cellStyle name="Hipervínculo visitado" xfId="4393" builtinId="9" hidden="1"/>
    <cellStyle name="Hipervínculo visitado" xfId="4395" builtinId="9" hidden="1"/>
    <cellStyle name="Hipervínculo visitado" xfId="4397" builtinId="9" hidden="1"/>
    <cellStyle name="Hipervínculo visitado" xfId="4399" builtinId="9" hidden="1"/>
    <cellStyle name="Hipervínculo visitado" xfId="4401" builtinId="9" hidden="1"/>
    <cellStyle name="Hipervínculo visitado" xfId="4403" builtinId="9" hidden="1"/>
    <cellStyle name="Hipervínculo visitado" xfId="4405" builtinId="9" hidden="1"/>
    <cellStyle name="Hipervínculo visitado" xfId="4407" builtinId="9" hidden="1"/>
    <cellStyle name="Hipervínculo visitado" xfId="4409" builtinId="9" hidden="1"/>
    <cellStyle name="Hipervínculo visitado" xfId="4411" builtinId="9" hidden="1"/>
    <cellStyle name="Hipervínculo visitado" xfId="4413" builtinId="9" hidden="1"/>
    <cellStyle name="Hipervínculo visitado" xfId="4415" builtinId="9" hidden="1"/>
    <cellStyle name="Hipervínculo visitado" xfId="4417" builtinId="9" hidden="1"/>
    <cellStyle name="Hipervínculo visitado" xfId="4419" builtinId="9" hidden="1"/>
    <cellStyle name="Hipervínculo visitado" xfId="4421" builtinId="9" hidden="1"/>
    <cellStyle name="Hipervínculo visitado" xfId="4423" builtinId="9" hidden="1"/>
    <cellStyle name="Hipervínculo visitado" xfId="4425" builtinId="9" hidden="1"/>
    <cellStyle name="Hipervínculo visitado" xfId="4427" builtinId="9" hidden="1"/>
    <cellStyle name="Hipervínculo visitado" xfId="4429" builtinId="9" hidden="1"/>
    <cellStyle name="Hipervínculo visitado" xfId="4431" builtinId="9" hidden="1"/>
    <cellStyle name="Hipervínculo visitado" xfId="4433" builtinId="9" hidden="1"/>
    <cellStyle name="Hipervínculo visitado" xfId="4435" builtinId="9" hidden="1"/>
    <cellStyle name="Hipervínculo visitado" xfId="4437" builtinId="9" hidden="1"/>
    <cellStyle name="Hipervínculo visitado" xfId="4439" builtinId="9" hidden="1"/>
    <cellStyle name="Hipervínculo visitado" xfId="4441" builtinId="9" hidden="1"/>
    <cellStyle name="Hipervínculo visitado" xfId="4443" builtinId="9" hidden="1"/>
    <cellStyle name="Hipervínculo visitado" xfId="4445" builtinId="9" hidden="1"/>
    <cellStyle name="Hipervínculo visitado" xfId="4447" builtinId="9" hidden="1"/>
    <cellStyle name="Hipervínculo visitado" xfId="4449" builtinId="9" hidden="1"/>
    <cellStyle name="Hipervínculo visitado" xfId="4451" builtinId="9" hidden="1"/>
    <cellStyle name="Hipervínculo visitado" xfId="4453" builtinId="9" hidden="1"/>
    <cellStyle name="Hipervínculo visitado" xfId="4455" builtinId="9" hidden="1"/>
    <cellStyle name="Hipervínculo visitado" xfId="4457" builtinId="9" hidden="1"/>
    <cellStyle name="Hipervínculo visitado" xfId="4459" builtinId="9" hidden="1"/>
    <cellStyle name="Hipervínculo visitado" xfId="4461" builtinId="9" hidden="1"/>
    <cellStyle name="Hipervínculo visitado" xfId="4463" builtinId="9" hidden="1"/>
    <cellStyle name="Hipervínculo visitado" xfId="4465" builtinId="9" hidden="1"/>
    <cellStyle name="Hipervínculo visitado" xfId="4467" builtinId="9" hidden="1"/>
    <cellStyle name="Hipervínculo visitado" xfId="4469" builtinId="9" hidden="1"/>
    <cellStyle name="Hipervínculo visitado" xfId="4471" builtinId="9" hidden="1"/>
    <cellStyle name="Hipervínculo visitado" xfId="4473" builtinId="9" hidden="1"/>
    <cellStyle name="Hipervínculo visitado" xfId="4475" builtinId="9" hidden="1"/>
    <cellStyle name="Hipervínculo visitado" xfId="4477" builtinId="9" hidden="1"/>
    <cellStyle name="Hipervínculo visitado" xfId="4479" builtinId="9" hidden="1"/>
    <cellStyle name="Hipervínculo visitado" xfId="4481" builtinId="9" hidden="1"/>
    <cellStyle name="Hipervínculo visitado" xfId="4483" builtinId="9" hidden="1"/>
    <cellStyle name="Hipervínculo visitado" xfId="4485" builtinId="9" hidden="1"/>
    <cellStyle name="Hipervínculo visitado" xfId="4487" builtinId="9" hidden="1"/>
    <cellStyle name="Hipervínculo visitado" xfId="4489" builtinId="9" hidden="1"/>
    <cellStyle name="Hipervínculo visitado" xfId="4491" builtinId="9" hidden="1"/>
    <cellStyle name="Hipervínculo visitado" xfId="4493" builtinId="9" hidden="1"/>
    <cellStyle name="Hipervínculo visitado" xfId="4495" builtinId="9" hidden="1"/>
    <cellStyle name="Hipervínculo visitado" xfId="4497" builtinId="9" hidden="1"/>
    <cellStyle name="Hipervínculo visitado" xfId="4499" builtinId="9" hidden="1"/>
    <cellStyle name="Hipervínculo visitado" xfId="4501" builtinId="9" hidden="1"/>
    <cellStyle name="Hipervínculo visitado" xfId="4503" builtinId="9" hidden="1"/>
    <cellStyle name="Hipervínculo visitado" xfId="4505" builtinId="9" hidden="1"/>
    <cellStyle name="Hipervínculo visitado" xfId="4507" builtinId="9" hidden="1"/>
    <cellStyle name="Hipervínculo visitado" xfId="4509" builtinId="9" hidden="1"/>
    <cellStyle name="Hipervínculo visitado" xfId="4511" builtinId="9" hidden="1"/>
    <cellStyle name="Hipervínculo visitado" xfId="4513" builtinId="9" hidden="1"/>
    <cellStyle name="Hipervínculo visitado" xfId="4515" builtinId="9" hidden="1"/>
    <cellStyle name="Hipervínculo visitado" xfId="4517" builtinId="9" hidden="1"/>
    <cellStyle name="Hipervínculo visitado" xfId="4519" builtinId="9" hidden="1"/>
    <cellStyle name="Hipervínculo visitado" xfId="4521" builtinId="9" hidden="1"/>
    <cellStyle name="Hipervínculo visitado" xfId="4523" builtinId="9" hidden="1"/>
    <cellStyle name="Hipervínculo visitado" xfId="4525" builtinId="9" hidden="1"/>
    <cellStyle name="Hipervínculo visitado" xfId="4527" builtinId="9" hidden="1"/>
    <cellStyle name="Hipervínculo visitado" xfId="4529" builtinId="9" hidden="1"/>
    <cellStyle name="Hipervínculo visitado" xfId="4531" builtinId="9" hidden="1"/>
    <cellStyle name="Hipervínculo visitado" xfId="4533" builtinId="9" hidden="1"/>
    <cellStyle name="Hipervínculo visitado" xfId="4535" builtinId="9" hidden="1"/>
    <cellStyle name="Hipervínculo visitado" xfId="4537" builtinId="9" hidden="1"/>
    <cellStyle name="Hipervínculo visitado" xfId="4539" builtinId="9" hidden="1"/>
    <cellStyle name="Hipervínculo visitado" xfId="4541" builtinId="9" hidden="1"/>
    <cellStyle name="Hipervínculo visitado" xfId="4543" builtinId="9" hidden="1"/>
    <cellStyle name="Hipervínculo visitado" xfId="4545" builtinId="9" hidden="1"/>
    <cellStyle name="Hipervínculo visitado" xfId="4547" builtinId="9" hidden="1"/>
    <cellStyle name="Hipervínculo visitado" xfId="4549" builtinId="9" hidden="1"/>
    <cellStyle name="Hipervínculo visitado" xfId="4551" builtinId="9" hidden="1"/>
    <cellStyle name="Hipervínculo visitado" xfId="4553" builtinId="9" hidden="1"/>
    <cellStyle name="Hipervínculo visitado" xfId="4555" builtinId="9" hidden="1"/>
    <cellStyle name="Hipervínculo visitado" xfId="4557" builtinId="9" hidden="1"/>
    <cellStyle name="Hipervínculo visitado" xfId="4559" builtinId="9" hidden="1"/>
    <cellStyle name="Hipervínculo visitado" xfId="4561" builtinId="9" hidden="1"/>
    <cellStyle name="Hipervínculo visitado" xfId="4563" builtinId="9" hidden="1"/>
    <cellStyle name="Hipervínculo visitado" xfId="4565" builtinId="9" hidden="1"/>
    <cellStyle name="Hipervínculo visitado" xfId="4567" builtinId="9" hidden="1"/>
    <cellStyle name="Hipervínculo visitado" xfId="4569" builtinId="9" hidden="1"/>
    <cellStyle name="Hipervínculo visitado" xfId="4571" builtinId="9" hidden="1"/>
    <cellStyle name="Hipervínculo visitado" xfId="4573" builtinId="9" hidden="1"/>
    <cellStyle name="Hipervínculo visitado" xfId="4575" builtinId="9" hidden="1"/>
    <cellStyle name="Hipervínculo visitado" xfId="4577" builtinId="9" hidden="1"/>
    <cellStyle name="Hipervínculo visitado" xfId="4579" builtinId="9" hidden="1"/>
    <cellStyle name="Hipervínculo visitado" xfId="4581" builtinId="9" hidden="1"/>
    <cellStyle name="Hipervínculo visitado" xfId="4583" builtinId="9" hidden="1"/>
    <cellStyle name="Hipervínculo visitado" xfId="4585" builtinId="9" hidden="1"/>
    <cellStyle name="Hipervínculo visitado" xfId="4587" builtinId="9" hidden="1"/>
    <cellStyle name="Hipervínculo visitado" xfId="4589" builtinId="9" hidden="1"/>
    <cellStyle name="Hipervínculo visitado" xfId="4591" builtinId="9" hidden="1"/>
    <cellStyle name="Hipervínculo visitado" xfId="4593" builtinId="9" hidden="1"/>
    <cellStyle name="Hipervínculo visitado" xfId="4595" builtinId="9" hidden="1"/>
    <cellStyle name="Hipervínculo visitado" xfId="4597" builtinId="9" hidden="1"/>
    <cellStyle name="Hipervínculo visitado" xfId="4599" builtinId="9" hidden="1"/>
    <cellStyle name="Hipervínculo visitado" xfId="4601" builtinId="9" hidden="1"/>
    <cellStyle name="Hipervínculo visitado" xfId="4603" builtinId="9" hidden="1"/>
    <cellStyle name="Hipervínculo visitado" xfId="4605" builtinId="9" hidden="1"/>
    <cellStyle name="Hipervínculo visitado" xfId="4607" builtinId="9" hidden="1"/>
    <cellStyle name="Hipervínculo visitado" xfId="4609" builtinId="9" hidden="1"/>
    <cellStyle name="Hipervínculo visitado" xfId="4611" builtinId="9" hidden="1"/>
    <cellStyle name="Hipervínculo visitado" xfId="4613" builtinId="9" hidden="1"/>
    <cellStyle name="Hipervínculo visitado" xfId="4615" builtinId="9" hidden="1"/>
    <cellStyle name="Hipervínculo visitado" xfId="4617" builtinId="9" hidden="1"/>
    <cellStyle name="Hipervínculo visitado" xfId="4619" builtinId="9" hidden="1"/>
    <cellStyle name="Hipervínculo visitado" xfId="4621" builtinId="9" hidden="1"/>
    <cellStyle name="Hipervínculo visitado" xfId="4623" builtinId="9" hidden="1"/>
    <cellStyle name="Hipervínculo visitado" xfId="4625" builtinId="9" hidden="1"/>
    <cellStyle name="Hipervínculo visitado" xfId="4627" builtinId="9" hidden="1"/>
    <cellStyle name="Hipervínculo visitado" xfId="4629" builtinId="9" hidden="1"/>
    <cellStyle name="Hipervínculo visitado" xfId="4631" builtinId="9" hidden="1"/>
    <cellStyle name="Hipervínculo visitado" xfId="4633" builtinId="9" hidden="1"/>
    <cellStyle name="Hipervínculo visitado" xfId="4635" builtinId="9" hidden="1"/>
    <cellStyle name="Hipervínculo visitado" xfId="4637" builtinId="9" hidden="1"/>
    <cellStyle name="Hipervínculo visitado" xfId="4639" builtinId="9" hidden="1"/>
    <cellStyle name="Hipervínculo visitado" xfId="4641" builtinId="9" hidden="1"/>
    <cellStyle name="Hipervínculo visitado" xfId="4643" builtinId="9" hidden="1"/>
    <cellStyle name="Hipervínculo visitado" xfId="4645" builtinId="9" hidden="1"/>
    <cellStyle name="Hipervínculo visitado" xfId="4647" builtinId="9" hidden="1"/>
    <cellStyle name="Hipervínculo visitado" xfId="4649" builtinId="9" hidden="1"/>
    <cellStyle name="Hipervínculo visitado" xfId="4651" builtinId="9" hidden="1"/>
    <cellStyle name="Hipervínculo visitado" xfId="4653" builtinId="9" hidden="1"/>
    <cellStyle name="Hipervínculo visitado" xfId="4655" builtinId="9" hidden="1"/>
    <cellStyle name="Hipervínculo visitado" xfId="4657" builtinId="9" hidden="1"/>
    <cellStyle name="Hipervínculo visitado" xfId="4659" builtinId="9" hidden="1"/>
    <cellStyle name="Hipervínculo visitado" xfId="4661" builtinId="9" hidden="1"/>
    <cellStyle name="Hipervínculo visitado" xfId="4663" builtinId="9" hidden="1"/>
    <cellStyle name="Hipervínculo visitado" xfId="4665" builtinId="9" hidden="1"/>
    <cellStyle name="Hipervínculo visitado" xfId="4667" builtinId="9" hidden="1"/>
    <cellStyle name="Hipervínculo visitado" xfId="4669" builtinId="9" hidden="1"/>
    <cellStyle name="Hipervínculo visitado" xfId="4671" builtinId="9" hidden="1"/>
    <cellStyle name="Hipervínculo visitado" xfId="4673" builtinId="9" hidden="1"/>
    <cellStyle name="Hipervínculo visitado" xfId="4675" builtinId="9" hidden="1"/>
    <cellStyle name="Hipervínculo visitado" xfId="4677" builtinId="9" hidden="1"/>
    <cellStyle name="Hipervínculo visitado" xfId="4679" builtinId="9" hidden="1"/>
    <cellStyle name="Hipervínculo visitado" xfId="4681" builtinId="9" hidden="1"/>
    <cellStyle name="Hipervínculo visitado" xfId="4683" builtinId="9" hidden="1"/>
    <cellStyle name="Hipervínculo visitado" xfId="4685" builtinId="9" hidden="1"/>
    <cellStyle name="Hipervínculo visitado" xfId="4687" builtinId="9" hidden="1"/>
    <cellStyle name="Hipervínculo visitado" xfId="4689" builtinId="9" hidden="1"/>
    <cellStyle name="Hipervínculo visitado" xfId="4691" builtinId="9" hidden="1"/>
    <cellStyle name="Hipervínculo visitado" xfId="4693" builtinId="9" hidden="1"/>
    <cellStyle name="Hipervínculo visitado" xfId="4695" builtinId="9" hidden="1"/>
    <cellStyle name="Hipervínculo visitado" xfId="4697" builtinId="9" hidden="1"/>
    <cellStyle name="Hipervínculo visitado" xfId="4699" builtinId="9" hidden="1"/>
    <cellStyle name="Hipervínculo visitado" xfId="4701" builtinId="9" hidden="1"/>
    <cellStyle name="Hipervínculo visitado" xfId="4703" builtinId="9" hidden="1"/>
    <cellStyle name="Hipervínculo visitado" xfId="4705" builtinId="9" hidden="1"/>
    <cellStyle name="Hipervínculo visitado" xfId="4707" builtinId="9" hidden="1"/>
    <cellStyle name="Hipervínculo visitado" xfId="4709" builtinId="9" hidden="1"/>
    <cellStyle name="Hipervínculo visitado" xfId="4711" builtinId="9" hidden="1"/>
    <cellStyle name="Hipervínculo visitado" xfId="4713" builtinId="9" hidden="1"/>
    <cellStyle name="Hipervínculo visitado" xfId="4715" builtinId="9" hidden="1"/>
    <cellStyle name="Hipervínculo visitado" xfId="4717" builtinId="9" hidden="1"/>
    <cellStyle name="Hipervínculo visitado" xfId="4719" builtinId="9" hidden="1"/>
    <cellStyle name="Hipervínculo visitado" xfId="4721" builtinId="9" hidden="1"/>
    <cellStyle name="Hipervínculo visitado" xfId="4723" builtinId="9" hidden="1"/>
    <cellStyle name="Hipervínculo visitado" xfId="4725" builtinId="9" hidden="1"/>
    <cellStyle name="Hipervínculo visitado" xfId="4727" builtinId="9" hidden="1"/>
    <cellStyle name="Hipervínculo visitado" xfId="4729" builtinId="9" hidden="1"/>
    <cellStyle name="Hipervínculo visitado" xfId="4731" builtinId="9" hidden="1"/>
    <cellStyle name="Hipervínculo visitado" xfId="4733" builtinId="9" hidden="1"/>
    <cellStyle name="Hipervínculo visitado" xfId="4735" builtinId="9" hidden="1"/>
    <cellStyle name="Hipervínculo visitado" xfId="4737" builtinId="9" hidden="1"/>
    <cellStyle name="Hipervínculo visitado" xfId="4739" builtinId="9" hidden="1"/>
    <cellStyle name="Hipervínculo visitado" xfId="4741" builtinId="9" hidden="1"/>
    <cellStyle name="Hipervínculo visitado" xfId="4743" builtinId="9" hidden="1"/>
    <cellStyle name="Hipervínculo visitado" xfId="4745" builtinId="9" hidden="1"/>
    <cellStyle name="Hipervínculo visitado" xfId="4747" builtinId="9" hidden="1"/>
    <cellStyle name="Hipervínculo visitado" xfId="4749" builtinId="9" hidden="1"/>
    <cellStyle name="Hipervínculo visitado" xfId="4751" builtinId="9" hidden="1"/>
    <cellStyle name="Hipervínculo visitado" xfId="4753" builtinId="9" hidden="1"/>
    <cellStyle name="Hipervínculo visitado" xfId="4755" builtinId="9" hidden="1"/>
    <cellStyle name="Hipervínculo visitado" xfId="4757" builtinId="9" hidden="1"/>
    <cellStyle name="Hipervínculo visitado" xfId="4759" builtinId="9" hidden="1"/>
    <cellStyle name="Hipervínculo visitado" xfId="4761" builtinId="9" hidden="1"/>
    <cellStyle name="Hipervínculo visitado" xfId="4763" builtinId="9" hidden="1"/>
    <cellStyle name="Hipervínculo visitado" xfId="4765" builtinId="9" hidden="1"/>
    <cellStyle name="Hipervínculo visitado" xfId="4767" builtinId="9" hidden="1"/>
    <cellStyle name="Hipervínculo visitado" xfId="4769" builtinId="9" hidden="1"/>
    <cellStyle name="Hipervínculo visitado" xfId="4771" builtinId="9" hidden="1"/>
    <cellStyle name="Hipervínculo visitado" xfId="4773" builtinId="9" hidden="1"/>
    <cellStyle name="Hipervínculo visitado" xfId="4775" builtinId="9" hidden="1"/>
    <cellStyle name="Hipervínculo visitado" xfId="4777" builtinId="9" hidden="1"/>
    <cellStyle name="Hipervínculo visitado" xfId="4779" builtinId="9" hidden="1"/>
    <cellStyle name="Hipervínculo visitado" xfId="4781" builtinId="9" hidden="1"/>
    <cellStyle name="Hipervínculo visitado" xfId="4783" builtinId="9" hidden="1"/>
    <cellStyle name="Hipervínculo visitado" xfId="4785" builtinId="9" hidden="1"/>
    <cellStyle name="Hipervínculo visitado" xfId="4787" builtinId="9" hidden="1"/>
    <cellStyle name="Hipervínculo visitado" xfId="4789" builtinId="9" hidden="1"/>
    <cellStyle name="Hipervínculo visitado" xfId="4791" builtinId="9" hidden="1"/>
    <cellStyle name="Hipervínculo visitado" xfId="4793" builtinId="9" hidden="1"/>
    <cellStyle name="Hipervínculo visitado" xfId="4795" builtinId="9" hidden="1"/>
    <cellStyle name="Hipervínculo visitado" xfId="4797" builtinId="9" hidden="1"/>
    <cellStyle name="Hipervínculo visitado" xfId="4799" builtinId="9" hidden="1"/>
    <cellStyle name="Hipervínculo visitado" xfId="4801" builtinId="9" hidden="1"/>
    <cellStyle name="Hipervínculo visitado" xfId="4803" builtinId="9" hidden="1"/>
    <cellStyle name="Hipervínculo visitado" xfId="4805" builtinId="9" hidden="1"/>
    <cellStyle name="Hipervínculo visitado" xfId="4807" builtinId="9" hidden="1"/>
    <cellStyle name="Hipervínculo visitado" xfId="4809" builtinId="9" hidden="1"/>
    <cellStyle name="Hipervínculo visitado" xfId="4811" builtinId="9" hidden="1"/>
    <cellStyle name="Hipervínculo visitado" xfId="4813" builtinId="9" hidden="1"/>
    <cellStyle name="Hipervínculo visitado" xfId="4815" builtinId="9" hidden="1"/>
    <cellStyle name="Hipervínculo visitado" xfId="4817" builtinId="9" hidden="1"/>
    <cellStyle name="Hipervínculo visitado" xfId="4819" builtinId="9" hidden="1"/>
    <cellStyle name="Hipervínculo visitado" xfId="4821" builtinId="9" hidden="1"/>
    <cellStyle name="Hipervínculo visitado" xfId="4823" builtinId="9" hidden="1"/>
    <cellStyle name="Hipervínculo visitado" xfId="4825" builtinId="9" hidden="1"/>
    <cellStyle name="Hipervínculo visitado" xfId="4827" builtinId="9" hidden="1"/>
    <cellStyle name="Hipervínculo visitado" xfId="4829" builtinId="9" hidden="1"/>
    <cellStyle name="Hipervínculo visitado" xfId="4831" builtinId="9" hidden="1"/>
    <cellStyle name="Hipervínculo visitado" xfId="4833" builtinId="9" hidden="1"/>
    <cellStyle name="Hipervínculo visitado" xfId="4835" builtinId="9" hidden="1"/>
    <cellStyle name="Hipervínculo visitado" xfId="4837" builtinId="9" hidden="1"/>
    <cellStyle name="Hipervínculo visitado" xfId="4839" builtinId="9" hidden="1"/>
    <cellStyle name="Hipervínculo visitado" xfId="4841" builtinId="9" hidden="1"/>
    <cellStyle name="Hipervínculo visitado" xfId="4843" builtinId="9" hidden="1"/>
    <cellStyle name="Hipervínculo visitado" xfId="4845" builtinId="9" hidden="1"/>
    <cellStyle name="Hipervínculo visitado" xfId="4847" builtinId="9" hidden="1"/>
    <cellStyle name="Hipervínculo visitado" xfId="4849" builtinId="9" hidden="1"/>
    <cellStyle name="Hipervínculo visitado" xfId="4851" builtinId="9" hidden="1"/>
    <cellStyle name="Hipervínculo visitado" xfId="4853" builtinId="9" hidden="1"/>
    <cellStyle name="Hipervínculo visitado" xfId="4855" builtinId="9" hidden="1"/>
    <cellStyle name="Hipervínculo visitado" xfId="4857" builtinId="9" hidden="1"/>
    <cellStyle name="Hipervínculo visitado" xfId="4859" builtinId="9" hidden="1"/>
    <cellStyle name="Hipervínculo visitado" xfId="4861" builtinId="9" hidden="1"/>
    <cellStyle name="Hipervínculo visitado" xfId="4863" builtinId="9" hidden="1"/>
    <cellStyle name="Hipervínculo visitado" xfId="4865" builtinId="9" hidden="1"/>
    <cellStyle name="Hipervínculo visitado" xfId="4867" builtinId="9" hidden="1"/>
    <cellStyle name="Hipervínculo visitado" xfId="4869" builtinId="9" hidden="1"/>
    <cellStyle name="Hipervínculo visitado" xfId="4871" builtinId="9" hidden="1"/>
    <cellStyle name="Hipervínculo visitado" xfId="4873" builtinId="9" hidden="1"/>
    <cellStyle name="Hipervínculo visitado" xfId="4875" builtinId="9" hidden="1"/>
    <cellStyle name="Hipervínculo visitado" xfId="4877" builtinId="9" hidden="1"/>
    <cellStyle name="Hipervínculo visitado" xfId="4879" builtinId="9" hidden="1"/>
    <cellStyle name="Hipervínculo visitado" xfId="4881" builtinId="9" hidden="1"/>
    <cellStyle name="Hipervínculo visitado" xfId="4883" builtinId="9" hidden="1"/>
    <cellStyle name="Hipervínculo visitado" xfId="4885" builtinId="9" hidden="1"/>
    <cellStyle name="Hipervínculo visitado" xfId="4887" builtinId="9" hidden="1"/>
    <cellStyle name="Hipervínculo visitado" xfId="4889" builtinId="9" hidden="1"/>
    <cellStyle name="Hipervínculo visitado" xfId="4891" builtinId="9" hidden="1"/>
    <cellStyle name="Hipervínculo visitado" xfId="4893" builtinId="9" hidden="1"/>
    <cellStyle name="Hipervínculo visitado" xfId="4895" builtinId="9" hidden="1"/>
    <cellStyle name="Hipervínculo visitado" xfId="4897" builtinId="9" hidden="1"/>
    <cellStyle name="Hipervínculo visitado" xfId="4899" builtinId="9" hidden="1"/>
    <cellStyle name="Hipervínculo visitado" xfId="4901" builtinId="9" hidden="1"/>
    <cellStyle name="Hipervínculo visitado" xfId="4903" builtinId="9" hidden="1"/>
    <cellStyle name="Hipervínculo visitado" xfId="4905" builtinId="9" hidden="1"/>
    <cellStyle name="Hipervínculo visitado" xfId="4907" builtinId="9" hidden="1"/>
    <cellStyle name="Hipervínculo visitado" xfId="4909" builtinId="9" hidden="1"/>
    <cellStyle name="Hipervínculo visitado" xfId="4911" builtinId="9" hidden="1"/>
    <cellStyle name="Hipervínculo visitado" xfId="4913" builtinId="9" hidden="1"/>
    <cellStyle name="Hipervínculo visitado" xfId="4915" builtinId="9" hidden="1"/>
    <cellStyle name="Hipervínculo visitado" xfId="4917" builtinId="9" hidden="1"/>
    <cellStyle name="Hipervínculo visitado" xfId="4919" builtinId="9" hidden="1"/>
    <cellStyle name="Hipervínculo visitado" xfId="4921" builtinId="9" hidden="1"/>
    <cellStyle name="Hipervínculo visitado" xfId="4923" builtinId="9" hidden="1"/>
    <cellStyle name="Hipervínculo visitado" xfId="4925" builtinId="9" hidden="1"/>
    <cellStyle name="Hipervínculo visitado" xfId="4927" builtinId="9" hidden="1"/>
    <cellStyle name="Hipervínculo visitado" xfId="4929" builtinId="9" hidden="1"/>
    <cellStyle name="Hipervínculo visitado" xfId="4931" builtinId="9" hidden="1"/>
    <cellStyle name="Hipervínculo visitado" xfId="4933" builtinId="9" hidden="1"/>
    <cellStyle name="Hipervínculo visitado" xfId="4935" builtinId="9" hidden="1"/>
    <cellStyle name="Hipervínculo visitado" xfId="4937" builtinId="9" hidden="1"/>
    <cellStyle name="Hipervínculo visitado" xfId="4939" builtinId="9" hidden="1"/>
    <cellStyle name="Hipervínculo visitado" xfId="4941" builtinId="9" hidden="1"/>
    <cellStyle name="Hipervínculo visitado" xfId="4943" builtinId="9" hidden="1"/>
    <cellStyle name="Hipervínculo visitado" xfId="4945" builtinId="9" hidden="1"/>
    <cellStyle name="Hipervínculo visitado" xfId="4947" builtinId="9" hidden="1"/>
    <cellStyle name="Hipervínculo visitado" xfId="4949" builtinId="9" hidden="1"/>
    <cellStyle name="Hipervínculo visitado" xfId="4951" builtinId="9" hidden="1"/>
    <cellStyle name="Hipervínculo visitado" xfId="4953" builtinId="9" hidden="1"/>
    <cellStyle name="Hipervínculo visitado" xfId="4955" builtinId="9" hidden="1"/>
    <cellStyle name="Hipervínculo visitado" xfId="4957" builtinId="9" hidden="1"/>
    <cellStyle name="Hipervínculo visitado" xfId="4959" builtinId="9" hidden="1"/>
    <cellStyle name="Hipervínculo visitado" xfId="4961" builtinId="9" hidden="1"/>
    <cellStyle name="Hipervínculo visitado" xfId="4963" builtinId="9" hidden="1"/>
    <cellStyle name="Hipervínculo visitado" xfId="4965" builtinId="9" hidden="1"/>
    <cellStyle name="Hipervínculo visitado" xfId="4967" builtinId="9" hidden="1"/>
    <cellStyle name="Hipervínculo visitado" xfId="4969" builtinId="9" hidden="1"/>
    <cellStyle name="Hipervínculo visitado" xfId="4971" builtinId="9" hidden="1"/>
    <cellStyle name="Hipervínculo visitado" xfId="4973" builtinId="9" hidden="1"/>
    <cellStyle name="Hipervínculo visitado" xfId="4975" builtinId="9" hidden="1"/>
    <cellStyle name="Hipervínculo visitado" xfId="4977" builtinId="9" hidden="1"/>
    <cellStyle name="Hipervínculo visitado" xfId="4979" builtinId="9" hidden="1"/>
    <cellStyle name="Hipervínculo visitado" xfId="4981" builtinId="9" hidden="1"/>
    <cellStyle name="Hipervínculo visitado" xfId="4983" builtinId="9" hidden="1"/>
    <cellStyle name="Hipervínculo visitado" xfId="4985" builtinId="9" hidden="1"/>
    <cellStyle name="Hipervínculo visitado" xfId="4987" builtinId="9" hidden="1"/>
    <cellStyle name="Hipervínculo visitado" xfId="4989" builtinId="9" hidden="1"/>
    <cellStyle name="Hipervínculo visitado" xfId="4991" builtinId="9" hidden="1"/>
    <cellStyle name="Hipervínculo visitado" xfId="4993" builtinId="9" hidden="1"/>
    <cellStyle name="Hipervínculo visitado" xfId="4995" builtinId="9" hidden="1"/>
    <cellStyle name="Hipervínculo visitado" xfId="4997" builtinId="9" hidden="1"/>
    <cellStyle name="Hipervínculo visitado" xfId="4999" builtinId="9" hidden="1"/>
    <cellStyle name="Hipervínculo visitado" xfId="5001" builtinId="9" hidden="1"/>
    <cellStyle name="Hipervínculo visitado" xfId="5003" builtinId="9" hidden="1"/>
    <cellStyle name="Hipervínculo visitado" xfId="5005" builtinId="9" hidden="1"/>
    <cellStyle name="Hipervínculo visitado" xfId="5007" builtinId="9" hidden="1"/>
    <cellStyle name="Hipervínculo visitado" xfId="5009" builtinId="9" hidden="1"/>
    <cellStyle name="Hipervínculo visitado" xfId="5011" builtinId="9" hidden="1"/>
    <cellStyle name="Hipervínculo visitado" xfId="5013" builtinId="9" hidden="1"/>
    <cellStyle name="Hipervínculo visitado" xfId="5015" builtinId="9" hidden="1"/>
    <cellStyle name="Hipervínculo visitado" xfId="5017" builtinId="9" hidden="1"/>
    <cellStyle name="Hipervínculo visitado" xfId="5019" builtinId="9" hidden="1"/>
    <cellStyle name="Hipervínculo visitado" xfId="5021" builtinId="9" hidden="1"/>
    <cellStyle name="Hipervínculo visitado" xfId="5023" builtinId="9" hidden="1"/>
    <cellStyle name="Hipervínculo visitado" xfId="5025" builtinId="9" hidden="1"/>
    <cellStyle name="Hipervínculo visitado" xfId="5027" builtinId="9" hidden="1"/>
    <cellStyle name="Hipervínculo visitado" xfId="5029" builtinId="9" hidden="1"/>
    <cellStyle name="Hipervínculo visitado" xfId="5031" builtinId="9" hidden="1"/>
    <cellStyle name="Hipervínculo visitado" xfId="5033" builtinId="9" hidden="1"/>
    <cellStyle name="Hipervínculo visitado" xfId="5035" builtinId="9" hidden="1"/>
    <cellStyle name="Hipervínculo visitado" xfId="5037" builtinId="9" hidden="1"/>
    <cellStyle name="Hipervínculo visitado" xfId="5039" builtinId="9" hidden="1"/>
    <cellStyle name="Hipervínculo visitado" xfId="5041" builtinId="9" hidden="1"/>
    <cellStyle name="Hipervínculo visitado" xfId="5043" builtinId="9" hidden="1"/>
    <cellStyle name="Hipervínculo visitado" xfId="5045" builtinId="9" hidden="1"/>
    <cellStyle name="Hipervínculo visitado" xfId="5047" builtinId="9" hidden="1"/>
    <cellStyle name="Hipervínculo visitado" xfId="5049" builtinId="9" hidden="1"/>
    <cellStyle name="Hipervínculo visitado" xfId="5051" builtinId="9" hidden="1"/>
    <cellStyle name="Hipervínculo visitado" xfId="5053" builtinId="9" hidden="1"/>
    <cellStyle name="Hipervínculo visitado" xfId="5055" builtinId="9" hidden="1"/>
    <cellStyle name="Hipervínculo visitado" xfId="5057" builtinId="9" hidden="1"/>
    <cellStyle name="Hipervínculo visitado" xfId="5059" builtinId="9" hidden="1"/>
    <cellStyle name="Hipervínculo visitado" xfId="5061" builtinId="9" hidden="1"/>
    <cellStyle name="Hipervínculo visitado" xfId="5063" builtinId="9" hidden="1"/>
    <cellStyle name="Hipervínculo visitado" xfId="5065" builtinId="9" hidden="1"/>
    <cellStyle name="Hipervínculo visitado" xfId="5067" builtinId="9" hidden="1"/>
    <cellStyle name="Hipervínculo visitado" xfId="5069" builtinId="9" hidden="1"/>
    <cellStyle name="Hipervínculo visitado" xfId="5071" builtinId="9" hidden="1"/>
    <cellStyle name="Hipervínculo visitado" xfId="5073" builtinId="9" hidden="1"/>
    <cellStyle name="Hipervínculo visitado" xfId="5075" builtinId="9" hidden="1"/>
    <cellStyle name="Hipervínculo visitado" xfId="5077" builtinId="9" hidden="1"/>
    <cellStyle name="Hipervínculo visitado" xfId="5079" builtinId="9" hidden="1"/>
    <cellStyle name="Hipervínculo visitado" xfId="5081" builtinId="9" hidden="1"/>
    <cellStyle name="Hipervínculo visitado" xfId="5083" builtinId="9" hidden="1"/>
    <cellStyle name="Hipervínculo visitado" xfId="5085" builtinId="9" hidden="1"/>
    <cellStyle name="Hipervínculo visitado" xfId="5087" builtinId="9" hidden="1"/>
    <cellStyle name="Hipervínculo visitado" xfId="5089" builtinId="9" hidden="1"/>
    <cellStyle name="Hipervínculo visitado" xfId="5091" builtinId="9" hidden="1"/>
    <cellStyle name="Hipervínculo visitado" xfId="5093" builtinId="9" hidden="1"/>
    <cellStyle name="Hipervínculo visitado" xfId="5095" builtinId="9" hidden="1"/>
    <cellStyle name="Hipervínculo visitado" xfId="5097" builtinId="9" hidden="1"/>
    <cellStyle name="Hipervínculo visitado" xfId="5099" builtinId="9" hidden="1"/>
    <cellStyle name="Hipervínculo visitado" xfId="5101" builtinId="9" hidden="1"/>
    <cellStyle name="Hipervínculo visitado" xfId="5103" builtinId="9" hidden="1"/>
    <cellStyle name="Hipervínculo visitado" xfId="5105" builtinId="9" hidden="1"/>
    <cellStyle name="Hipervínculo visitado" xfId="5107" builtinId="9" hidden="1"/>
    <cellStyle name="Hipervínculo visitado" xfId="5109" builtinId="9" hidden="1"/>
    <cellStyle name="Hipervínculo visitado" xfId="5111" builtinId="9" hidden="1"/>
    <cellStyle name="Hipervínculo visitado" xfId="5113" builtinId="9" hidden="1"/>
    <cellStyle name="Hipervínculo visitado" xfId="5115" builtinId="9" hidden="1"/>
    <cellStyle name="Hipervínculo visitado" xfId="5117" builtinId="9" hidden="1"/>
    <cellStyle name="Hipervínculo visitado" xfId="5119" builtinId="9" hidden="1"/>
    <cellStyle name="Hipervínculo visitado" xfId="5121" builtinId="9" hidden="1"/>
    <cellStyle name="Hipervínculo visitado" xfId="5123" builtinId="9" hidden="1"/>
    <cellStyle name="Hipervínculo visitado" xfId="5125" builtinId="9" hidden="1"/>
    <cellStyle name="Hipervínculo visitado" xfId="5127" builtinId="9" hidden="1"/>
    <cellStyle name="Hipervínculo visitado" xfId="5129" builtinId="9" hidden="1"/>
    <cellStyle name="Hipervínculo visitado" xfId="5131" builtinId="9" hidden="1"/>
    <cellStyle name="Hipervínculo visitado" xfId="5133" builtinId="9" hidden="1"/>
    <cellStyle name="Hipervínculo visitado" xfId="5135" builtinId="9" hidden="1"/>
    <cellStyle name="Hipervínculo visitado" xfId="5137" builtinId="9" hidden="1"/>
    <cellStyle name="Hipervínculo visitado" xfId="5139" builtinId="9" hidden="1"/>
    <cellStyle name="Hipervínculo visitado" xfId="5141" builtinId="9" hidden="1"/>
    <cellStyle name="Hipervínculo visitado" xfId="5143" builtinId="9" hidden="1"/>
    <cellStyle name="Hipervínculo visitado" xfId="5145" builtinId="9" hidden="1"/>
    <cellStyle name="Hipervínculo visitado" xfId="5147" builtinId="9" hidden="1"/>
    <cellStyle name="Hipervínculo visitado" xfId="5149" builtinId="9" hidden="1"/>
    <cellStyle name="Hipervínculo visitado" xfId="5151" builtinId="9" hidden="1"/>
    <cellStyle name="Hipervínculo visitado" xfId="5153" builtinId="9" hidden="1"/>
    <cellStyle name="Hipervínculo visitado" xfId="5155" builtinId="9" hidden="1"/>
    <cellStyle name="Hipervínculo visitado" xfId="5157" builtinId="9" hidden="1"/>
    <cellStyle name="Hipervínculo visitado" xfId="5159" builtinId="9" hidden="1"/>
    <cellStyle name="Hipervínculo visitado" xfId="5161" builtinId="9" hidden="1"/>
    <cellStyle name="Hipervínculo visitado" xfId="5163" builtinId="9" hidden="1"/>
    <cellStyle name="Hipervínculo visitado" xfId="5165" builtinId="9" hidden="1"/>
    <cellStyle name="Hipervínculo visitado" xfId="5167" builtinId="9" hidden="1"/>
    <cellStyle name="Hipervínculo visitado" xfId="5169" builtinId="9" hidden="1"/>
    <cellStyle name="Hipervínculo visitado" xfId="5171" builtinId="9" hidden="1"/>
    <cellStyle name="Hipervínculo visitado" xfId="5173" builtinId="9" hidden="1"/>
    <cellStyle name="Hipervínculo visitado" xfId="5175" builtinId="9" hidden="1"/>
    <cellStyle name="Hipervínculo visitado" xfId="5177" builtinId="9" hidden="1"/>
    <cellStyle name="Hipervínculo visitado" xfId="5179" builtinId="9" hidden="1"/>
    <cellStyle name="Hipervínculo visitado" xfId="5181" builtinId="9" hidden="1"/>
    <cellStyle name="Hipervínculo visitado" xfId="5183" builtinId="9" hidden="1"/>
    <cellStyle name="Hipervínculo visitado" xfId="5185" builtinId="9" hidden="1"/>
    <cellStyle name="Hipervínculo visitado" xfId="5187" builtinId="9" hidden="1"/>
    <cellStyle name="Hipervínculo visitado" xfId="5189" builtinId="9" hidden="1"/>
    <cellStyle name="Hipervínculo visitado" xfId="5191" builtinId="9" hidden="1"/>
    <cellStyle name="Hipervínculo visitado" xfId="5193" builtinId="9" hidden="1"/>
    <cellStyle name="Hipervínculo visitado" xfId="5195" builtinId="9" hidden="1"/>
    <cellStyle name="Hipervínculo visitado" xfId="5197" builtinId="9" hidden="1"/>
    <cellStyle name="Hipervínculo visitado" xfId="5199" builtinId="9" hidden="1"/>
    <cellStyle name="Hipervínculo visitado" xfId="5201" builtinId="9" hidden="1"/>
    <cellStyle name="Hipervínculo visitado" xfId="5203" builtinId="9" hidden="1"/>
    <cellStyle name="Hipervínculo visitado" xfId="5205" builtinId="9" hidden="1"/>
    <cellStyle name="Hipervínculo visitado" xfId="5207" builtinId="9" hidden="1"/>
    <cellStyle name="Hipervínculo visitado" xfId="5209" builtinId="9" hidden="1"/>
    <cellStyle name="Hipervínculo visitado" xfId="5211" builtinId="9" hidden="1"/>
    <cellStyle name="Hipervínculo visitado" xfId="5213" builtinId="9" hidden="1"/>
    <cellStyle name="Hipervínculo visitado" xfId="5215" builtinId="9" hidden="1"/>
    <cellStyle name="Hipervínculo visitado" xfId="5217" builtinId="9" hidden="1"/>
    <cellStyle name="Hipervínculo visitado" xfId="5219" builtinId="9" hidden="1"/>
    <cellStyle name="Hipervínculo visitado" xfId="5221" builtinId="9" hidden="1"/>
    <cellStyle name="Hipervínculo visitado" xfId="5223" builtinId="9" hidden="1"/>
    <cellStyle name="Hipervínculo visitado" xfId="5225" builtinId="9" hidden="1"/>
    <cellStyle name="Hipervínculo visitado" xfId="5227" builtinId="9" hidden="1"/>
    <cellStyle name="Hipervínculo visitado" xfId="5229" builtinId="9" hidden="1"/>
    <cellStyle name="Hipervínculo visitado" xfId="5231" builtinId="9" hidden="1"/>
    <cellStyle name="Hipervínculo visitado" xfId="5233" builtinId="9" hidden="1"/>
    <cellStyle name="Hipervínculo visitado" xfId="5235" builtinId="9" hidden="1"/>
    <cellStyle name="Hipervínculo visitado" xfId="5237" builtinId="9" hidden="1"/>
    <cellStyle name="Hipervínculo visitado" xfId="5239" builtinId="9" hidden="1"/>
    <cellStyle name="Hipervínculo visitado" xfId="5241" builtinId="9" hidden="1"/>
    <cellStyle name="Hipervínculo visitado" xfId="5243" builtinId="9" hidden="1"/>
    <cellStyle name="Hipervínculo visitado" xfId="5245" builtinId="9" hidden="1"/>
    <cellStyle name="Hipervínculo visitado" xfId="5247" builtinId="9" hidden="1"/>
    <cellStyle name="Hipervínculo visitado" xfId="5249" builtinId="9" hidden="1"/>
    <cellStyle name="Hipervínculo visitado" xfId="5251" builtinId="9" hidden="1"/>
    <cellStyle name="Hipervínculo visitado" xfId="5253" builtinId="9" hidden="1"/>
    <cellStyle name="Hipervínculo visitado" xfId="5255" builtinId="9" hidden="1"/>
    <cellStyle name="Hipervínculo visitado" xfId="5257" builtinId="9" hidden="1"/>
    <cellStyle name="Hipervínculo visitado" xfId="5259" builtinId="9" hidden="1"/>
    <cellStyle name="Hipervínculo visitado" xfId="5261" builtinId="9" hidden="1"/>
    <cellStyle name="Hipervínculo visitado" xfId="5263" builtinId="9" hidden="1"/>
    <cellStyle name="Hipervínculo visitado" xfId="5265" builtinId="9" hidden="1"/>
    <cellStyle name="Hipervínculo visitado" xfId="5267" builtinId="9" hidden="1"/>
    <cellStyle name="Hipervínculo visitado" xfId="5269" builtinId="9" hidden="1"/>
    <cellStyle name="Hipervínculo visitado" xfId="5271" builtinId="9" hidden="1"/>
    <cellStyle name="Hipervínculo visitado" xfId="5273" builtinId="9" hidden="1"/>
    <cellStyle name="Hipervínculo visitado" xfId="5275" builtinId="9" hidden="1"/>
    <cellStyle name="Hipervínculo visitado" xfId="5277" builtinId="9" hidden="1"/>
    <cellStyle name="Hipervínculo visitado" xfId="5279" builtinId="9" hidden="1"/>
    <cellStyle name="Hipervínculo visitado" xfId="5281" builtinId="9" hidden="1"/>
    <cellStyle name="Hipervínculo visitado" xfId="5283" builtinId="9" hidden="1"/>
    <cellStyle name="Hipervínculo visitado" xfId="5285" builtinId="9" hidden="1"/>
    <cellStyle name="Hipervínculo visitado" xfId="5287" builtinId="9" hidden="1"/>
    <cellStyle name="Hipervínculo visitado" xfId="5289" builtinId="9" hidden="1"/>
    <cellStyle name="Hipervínculo visitado" xfId="5291" builtinId="9" hidden="1"/>
    <cellStyle name="Hipervínculo visitado" xfId="5293" builtinId="9" hidden="1"/>
    <cellStyle name="Hipervínculo visitado" xfId="5295" builtinId="9" hidden="1"/>
    <cellStyle name="Hipervínculo visitado" xfId="5297" builtinId="9" hidden="1"/>
    <cellStyle name="Hipervínculo visitado" xfId="5299" builtinId="9" hidden="1"/>
    <cellStyle name="Hipervínculo visitado" xfId="5301" builtinId="9" hidden="1"/>
    <cellStyle name="Hipervínculo visitado" xfId="5303" builtinId="9" hidden="1"/>
    <cellStyle name="Hipervínculo visitado" xfId="5305" builtinId="9" hidden="1"/>
    <cellStyle name="Hipervínculo visitado" xfId="5307" builtinId="9" hidden="1"/>
    <cellStyle name="Hipervínculo visitado" xfId="5309" builtinId="9" hidden="1"/>
    <cellStyle name="Hipervínculo visitado" xfId="5311" builtinId="9" hidden="1"/>
    <cellStyle name="Hipervínculo visitado" xfId="5313" builtinId="9" hidden="1"/>
    <cellStyle name="Hipervínculo visitado" xfId="5315" builtinId="9" hidden="1"/>
    <cellStyle name="Hipervínculo visitado" xfId="5317" builtinId="9" hidden="1"/>
    <cellStyle name="Hipervínculo visitado" xfId="5319" builtinId="9" hidden="1"/>
    <cellStyle name="Hipervínculo visitado" xfId="5321" builtinId="9" hidden="1"/>
    <cellStyle name="Hipervínculo visitado" xfId="5323" builtinId="9" hidden="1"/>
    <cellStyle name="Hipervínculo visitado" xfId="5325" builtinId="9" hidden="1"/>
    <cellStyle name="Hipervínculo visitado" xfId="5327" builtinId="9" hidden="1"/>
    <cellStyle name="Hipervínculo visitado" xfId="5329" builtinId="9" hidden="1"/>
    <cellStyle name="Hipervínculo visitado" xfId="5331" builtinId="9" hidden="1"/>
    <cellStyle name="Hipervínculo visitado" xfId="5333" builtinId="9" hidden="1"/>
    <cellStyle name="Hipervínculo visitado" xfId="5335" builtinId="9" hidden="1"/>
    <cellStyle name="Hipervínculo visitado" xfId="5337" builtinId="9" hidden="1"/>
    <cellStyle name="Hipervínculo visitado" xfId="5339" builtinId="9" hidden="1"/>
    <cellStyle name="Hipervínculo visitado" xfId="5341" builtinId="9" hidden="1"/>
    <cellStyle name="Hipervínculo visitado" xfId="5343" builtinId="9" hidden="1"/>
    <cellStyle name="Hipervínculo visitado" xfId="5345" builtinId="9" hidden="1"/>
    <cellStyle name="Hipervínculo visitado" xfId="5347" builtinId="9" hidden="1"/>
    <cellStyle name="Hipervínculo visitado" xfId="5349" builtinId="9" hidden="1"/>
    <cellStyle name="Hipervínculo visitado" xfId="5351" builtinId="9" hidden="1"/>
    <cellStyle name="Hipervínculo visitado" xfId="5353" builtinId="9" hidden="1"/>
    <cellStyle name="Hipervínculo visitado" xfId="5355" builtinId="9" hidden="1"/>
    <cellStyle name="Hipervínculo visitado" xfId="5357" builtinId="9" hidden="1"/>
    <cellStyle name="Hipervínculo visitado" xfId="5359" builtinId="9" hidden="1"/>
    <cellStyle name="Hipervínculo visitado" xfId="5361" builtinId="9" hidden="1"/>
    <cellStyle name="Hipervínculo visitado" xfId="5363" builtinId="9" hidden="1"/>
    <cellStyle name="Hipervínculo visitado" xfId="5365" builtinId="9" hidden="1"/>
    <cellStyle name="Hipervínculo visitado" xfId="5367" builtinId="9" hidden="1"/>
    <cellStyle name="Hipervínculo visitado" xfId="5369" builtinId="9" hidden="1"/>
    <cellStyle name="Hipervínculo visitado" xfId="5371" builtinId="9" hidden="1"/>
    <cellStyle name="Hipervínculo visitado" xfId="5373" builtinId="9" hidden="1"/>
    <cellStyle name="Hipervínculo visitado" xfId="5375" builtinId="9" hidden="1"/>
    <cellStyle name="Hipervínculo visitado" xfId="5377" builtinId="9" hidden="1"/>
    <cellStyle name="Hipervínculo visitado" xfId="5379" builtinId="9" hidden="1"/>
    <cellStyle name="Hipervínculo visitado" xfId="5381" builtinId="9" hidden="1"/>
    <cellStyle name="Hipervínculo visitado" xfId="5383" builtinId="9" hidden="1"/>
    <cellStyle name="Hipervínculo visitado" xfId="5385" builtinId="9" hidden="1"/>
    <cellStyle name="Hipervínculo visitado" xfId="5387" builtinId="9" hidden="1"/>
    <cellStyle name="Hipervínculo visitado" xfId="5389" builtinId="9" hidden="1"/>
    <cellStyle name="Hipervínculo visitado" xfId="5391" builtinId="9" hidden="1"/>
    <cellStyle name="Hipervínculo visitado" xfId="5393" builtinId="9" hidden="1"/>
    <cellStyle name="Hipervínculo visitado" xfId="5395" builtinId="9" hidden="1"/>
    <cellStyle name="Hipervínculo visitado" xfId="5397" builtinId="9" hidden="1"/>
    <cellStyle name="Hipervínculo visitado" xfId="5399" builtinId="9" hidden="1"/>
    <cellStyle name="Hipervínculo visitado" xfId="5401" builtinId="9" hidden="1"/>
    <cellStyle name="Hipervínculo visitado" xfId="5403" builtinId="9" hidden="1"/>
    <cellStyle name="Hipervínculo visitado" xfId="5405" builtinId="9" hidden="1"/>
    <cellStyle name="Hipervínculo visitado" xfId="5407" builtinId="9" hidden="1"/>
    <cellStyle name="Hipervínculo visitado" xfId="5409" builtinId="9" hidden="1"/>
    <cellStyle name="Hipervínculo visitado" xfId="5411" builtinId="9" hidden="1"/>
    <cellStyle name="Hipervínculo visitado" xfId="5413" builtinId="9" hidden="1"/>
    <cellStyle name="Hipervínculo visitado" xfId="5415" builtinId="9" hidden="1"/>
    <cellStyle name="Hipervínculo visitado" xfId="5417" builtinId="9" hidden="1"/>
    <cellStyle name="Hipervínculo visitado" xfId="5419" builtinId="9" hidden="1"/>
    <cellStyle name="Hipervínculo visitado" xfId="5421" builtinId="9" hidden="1"/>
    <cellStyle name="Hipervínculo visitado" xfId="5423" builtinId="9" hidden="1"/>
    <cellStyle name="Hipervínculo visitado" xfId="5425" builtinId="9" hidden="1"/>
    <cellStyle name="Hipervínculo visitado" xfId="5427" builtinId="9" hidden="1"/>
    <cellStyle name="Hipervínculo visitado" xfId="5429" builtinId="9" hidden="1"/>
    <cellStyle name="Hipervínculo visitado" xfId="5431" builtinId="9" hidden="1"/>
    <cellStyle name="Hipervínculo visitado" xfId="5433" builtinId="9" hidden="1"/>
    <cellStyle name="Hipervínculo visitado" xfId="5435" builtinId="9" hidden="1"/>
    <cellStyle name="Hipervínculo visitado" xfId="5437" builtinId="9" hidden="1"/>
    <cellStyle name="Hipervínculo visitado" xfId="5439" builtinId="9" hidden="1"/>
    <cellStyle name="Hipervínculo visitado" xfId="5441" builtinId="9" hidden="1"/>
    <cellStyle name="Hipervínculo visitado" xfId="5443" builtinId="9" hidden="1"/>
    <cellStyle name="Hipervínculo visitado" xfId="5445" builtinId="9" hidden="1"/>
    <cellStyle name="Hipervínculo visitado" xfId="5447" builtinId="9" hidden="1"/>
    <cellStyle name="Hipervínculo visitado" xfId="5449" builtinId="9" hidden="1"/>
    <cellStyle name="Hipervínculo visitado" xfId="5451" builtinId="9" hidden="1"/>
    <cellStyle name="Hipervínculo visitado" xfId="5453" builtinId="9" hidden="1"/>
    <cellStyle name="Hipervínculo visitado" xfId="5455" builtinId="9" hidden="1"/>
    <cellStyle name="Hipervínculo visitado" xfId="5457" builtinId="9" hidden="1"/>
    <cellStyle name="Hipervínculo visitado" xfId="5459" builtinId="9" hidden="1"/>
    <cellStyle name="Hipervínculo visitado" xfId="5461" builtinId="9" hidden="1"/>
    <cellStyle name="Hipervínculo visitado" xfId="5463" builtinId="9" hidden="1"/>
    <cellStyle name="Hipervínculo visitado" xfId="5465" builtinId="9" hidden="1"/>
    <cellStyle name="Hipervínculo visitado" xfId="5467" builtinId="9" hidden="1"/>
    <cellStyle name="Hipervínculo visitado" xfId="5469" builtinId="9" hidden="1"/>
    <cellStyle name="Hipervínculo visitado" xfId="5471" builtinId="9" hidden="1"/>
    <cellStyle name="Hipervínculo visitado" xfId="5473" builtinId="9" hidden="1"/>
    <cellStyle name="Hipervínculo visitado" xfId="5475" builtinId="9" hidden="1"/>
    <cellStyle name="Hipervínculo visitado" xfId="5477" builtinId="9" hidden="1"/>
    <cellStyle name="Hipervínculo visitado" xfId="5479" builtinId="9" hidden="1"/>
    <cellStyle name="Hipervínculo visitado" xfId="5481" builtinId="9" hidden="1"/>
    <cellStyle name="Hipervínculo visitado" xfId="5483" builtinId="9" hidden="1"/>
    <cellStyle name="Hipervínculo visitado" xfId="5485" builtinId="9" hidden="1"/>
    <cellStyle name="Hipervínculo visitado" xfId="5487" builtinId="9" hidden="1"/>
    <cellStyle name="Hipervínculo visitado" xfId="5489" builtinId="9" hidden="1"/>
    <cellStyle name="Hipervínculo visitado" xfId="5491" builtinId="9" hidden="1"/>
    <cellStyle name="Hipervínculo visitado" xfId="5493" builtinId="9" hidden="1"/>
    <cellStyle name="Hipervínculo visitado" xfId="5495" builtinId="9" hidden="1"/>
    <cellStyle name="Hipervínculo visitado" xfId="5497" builtinId="9" hidden="1"/>
    <cellStyle name="Hipervínculo visitado" xfId="5499" builtinId="9" hidden="1"/>
    <cellStyle name="Hipervínculo visitado" xfId="5501" builtinId="9" hidden="1"/>
    <cellStyle name="Hipervínculo visitado" xfId="5503" builtinId="9" hidden="1"/>
    <cellStyle name="Hipervínculo visitado" xfId="5505" builtinId="9" hidden="1"/>
    <cellStyle name="Hipervínculo visitado" xfId="5507" builtinId="9" hidden="1"/>
    <cellStyle name="Hipervínculo visitado" xfId="5509" builtinId="9" hidden="1"/>
    <cellStyle name="Hipervínculo visitado" xfId="5511" builtinId="9" hidden="1"/>
    <cellStyle name="Hipervínculo visitado" xfId="5513" builtinId="9" hidden="1"/>
    <cellStyle name="Hipervínculo visitado" xfId="5515" builtinId="9" hidden="1"/>
    <cellStyle name="Hipervínculo visitado" xfId="5517" builtinId="9" hidden="1"/>
    <cellStyle name="Hipervínculo visitado" xfId="5519" builtinId="9" hidden="1"/>
    <cellStyle name="Hipervínculo visitado" xfId="5521" builtinId="9" hidden="1"/>
    <cellStyle name="Hipervínculo visitado" xfId="5523" builtinId="9" hidden="1"/>
    <cellStyle name="Hipervínculo visitado" xfId="5525" builtinId="9" hidden="1"/>
    <cellStyle name="Hipervínculo visitado" xfId="5527" builtinId="9" hidden="1"/>
    <cellStyle name="Hipervínculo visitado" xfId="5529" builtinId="9" hidden="1"/>
    <cellStyle name="Hipervínculo visitado" xfId="5531" builtinId="9" hidden="1"/>
    <cellStyle name="Hipervínculo visitado" xfId="5533" builtinId="9" hidden="1"/>
    <cellStyle name="Hipervínculo visitado" xfId="5535" builtinId="9" hidden="1"/>
    <cellStyle name="Hipervínculo visitado" xfId="5537" builtinId="9" hidden="1"/>
    <cellStyle name="Hipervínculo visitado" xfId="5539" builtinId="9" hidden="1"/>
    <cellStyle name="Hipervínculo visitado" xfId="5541" builtinId="9" hidden="1"/>
    <cellStyle name="Hipervínculo visitado" xfId="5543" builtinId="9" hidden="1"/>
    <cellStyle name="Hipervínculo visitado" xfId="5545" builtinId="9" hidden="1"/>
    <cellStyle name="Hipervínculo visitado" xfId="5547" builtinId="9" hidden="1"/>
    <cellStyle name="Hipervínculo visitado" xfId="5549" builtinId="9" hidden="1"/>
    <cellStyle name="Hipervínculo visitado" xfId="5551" builtinId="9" hidden="1"/>
    <cellStyle name="Hipervínculo visitado" xfId="5553" builtinId="9" hidden="1"/>
    <cellStyle name="Hipervínculo visitado" xfId="5555" builtinId="9" hidden="1"/>
    <cellStyle name="Hipervínculo visitado" xfId="5557" builtinId="9" hidden="1"/>
    <cellStyle name="Hipervínculo visitado" xfId="5559" builtinId="9" hidden="1"/>
    <cellStyle name="Hipervínculo visitado" xfId="5561" builtinId="9" hidden="1"/>
    <cellStyle name="Hipervínculo visitado" xfId="5563" builtinId="9" hidden="1"/>
    <cellStyle name="Hipervínculo visitado" xfId="5565" builtinId="9" hidden="1"/>
    <cellStyle name="Hipervínculo visitado" xfId="5567" builtinId="9" hidden="1"/>
    <cellStyle name="Hipervínculo visitado" xfId="5569" builtinId="9" hidden="1"/>
    <cellStyle name="Hipervínculo visitado" xfId="5571" builtinId="9" hidden="1"/>
    <cellStyle name="Hipervínculo visitado" xfId="5573" builtinId="9" hidden="1"/>
    <cellStyle name="Hipervínculo visitado" xfId="5575" builtinId="9" hidden="1"/>
    <cellStyle name="Hipervínculo visitado" xfId="5577" builtinId="9" hidden="1"/>
    <cellStyle name="Hipervínculo visitado" xfId="5579" builtinId="9" hidden="1"/>
    <cellStyle name="Hipervínculo visitado" xfId="5581" builtinId="9" hidden="1"/>
    <cellStyle name="Hipervínculo visitado" xfId="5583" builtinId="9" hidden="1"/>
    <cellStyle name="Hipervínculo visitado" xfId="5585" builtinId="9" hidden="1"/>
    <cellStyle name="Hipervínculo visitado" xfId="5587" builtinId="9" hidden="1"/>
    <cellStyle name="Hipervínculo visitado" xfId="5589" builtinId="9" hidden="1"/>
    <cellStyle name="Hipervínculo visitado" xfId="5591" builtinId="9" hidden="1"/>
    <cellStyle name="Hipervínculo visitado" xfId="5593" builtinId="9" hidden="1"/>
    <cellStyle name="Hipervínculo visitado" xfId="5595" builtinId="9" hidden="1"/>
    <cellStyle name="Hipervínculo visitado" xfId="5597" builtinId="9" hidden="1"/>
    <cellStyle name="Hipervínculo visitado" xfId="5599" builtinId="9" hidden="1"/>
    <cellStyle name="Hipervínculo visitado" xfId="5601" builtinId="9" hidden="1"/>
    <cellStyle name="Hipervínculo visitado" xfId="5603" builtinId="9" hidden="1"/>
    <cellStyle name="Hipervínculo visitado" xfId="5605" builtinId="9" hidden="1"/>
    <cellStyle name="Hipervínculo visitado" xfId="5607" builtinId="9" hidden="1"/>
    <cellStyle name="Hipervínculo visitado" xfId="5609" builtinId="9" hidden="1"/>
    <cellStyle name="Hipervínculo visitado" xfId="5611" builtinId="9" hidden="1"/>
    <cellStyle name="Hipervínculo visitado" xfId="5613" builtinId="9" hidden="1"/>
    <cellStyle name="Hipervínculo visitado" xfId="5615" builtinId="9" hidden="1"/>
    <cellStyle name="Hipervínculo visitado" xfId="5617" builtinId="9" hidden="1"/>
    <cellStyle name="Hipervínculo visitado" xfId="5619" builtinId="9" hidden="1"/>
    <cellStyle name="Hipervínculo visitado" xfId="5621" builtinId="9" hidden="1"/>
    <cellStyle name="Hipervínculo visitado" xfId="5623" builtinId="9" hidden="1"/>
    <cellStyle name="Hipervínculo visitado" xfId="5625" builtinId="9" hidden="1"/>
    <cellStyle name="Hipervínculo visitado" xfId="5627" builtinId="9" hidden="1"/>
    <cellStyle name="Hipervínculo visitado" xfId="5629" builtinId="9" hidden="1"/>
    <cellStyle name="Hipervínculo visitado" xfId="5631" builtinId="9" hidden="1"/>
    <cellStyle name="Hipervínculo visitado" xfId="5633" builtinId="9" hidden="1"/>
    <cellStyle name="Hipervínculo visitado" xfId="5635" builtinId="9" hidden="1"/>
    <cellStyle name="Hipervínculo visitado" xfId="5637" builtinId="9" hidden="1"/>
    <cellStyle name="Hipervínculo visitado" xfId="5639" builtinId="9" hidden="1"/>
    <cellStyle name="Hipervínculo visitado" xfId="5641" builtinId="9" hidden="1"/>
    <cellStyle name="Hipervínculo visitado" xfId="5643" builtinId="9" hidden="1"/>
    <cellStyle name="Hipervínculo visitado" xfId="5645" builtinId="9" hidden="1"/>
    <cellStyle name="Hipervínculo visitado" xfId="5647" builtinId="9" hidden="1"/>
    <cellStyle name="Hipervínculo visitado" xfId="5649" builtinId="9" hidden="1"/>
    <cellStyle name="Hipervínculo visitado" xfId="5651" builtinId="9" hidden="1"/>
    <cellStyle name="Hipervínculo visitado" xfId="5653" builtinId="9" hidden="1"/>
    <cellStyle name="Hipervínculo visitado" xfId="5655" builtinId="9" hidden="1"/>
    <cellStyle name="Hipervínculo visitado" xfId="5657" builtinId="9" hidden="1"/>
    <cellStyle name="Hipervínculo visitado" xfId="5659" builtinId="9" hidden="1"/>
    <cellStyle name="Hipervínculo visitado" xfId="5661" builtinId="9" hidden="1"/>
    <cellStyle name="Hipervínculo visitado" xfId="5663" builtinId="9" hidden="1"/>
    <cellStyle name="Hipervínculo visitado" xfId="5665" builtinId="9" hidden="1"/>
    <cellStyle name="Hipervínculo visitado" xfId="5667" builtinId="9" hidden="1"/>
    <cellStyle name="Hipervínculo visitado" xfId="5669" builtinId="9" hidden="1"/>
    <cellStyle name="Hipervínculo visitado" xfId="5671" builtinId="9" hidden="1"/>
    <cellStyle name="Hipervínculo visitado" xfId="5673" builtinId="9" hidden="1"/>
    <cellStyle name="Hipervínculo visitado" xfId="5675" builtinId="9" hidden="1"/>
    <cellStyle name="Hipervínculo visitado" xfId="5677" builtinId="9" hidden="1"/>
    <cellStyle name="Hipervínculo visitado" xfId="5679" builtinId="9" hidden="1"/>
    <cellStyle name="Hipervínculo visitado" xfId="5681" builtinId="9" hidden="1"/>
    <cellStyle name="Hipervínculo visitado" xfId="5683" builtinId="9" hidden="1"/>
    <cellStyle name="Hipervínculo visitado" xfId="5685" builtinId="9" hidden="1"/>
    <cellStyle name="Hipervínculo visitado" xfId="5687" builtinId="9" hidden="1"/>
    <cellStyle name="Hipervínculo visitado" xfId="5689" builtinId="9" hidden="1"/>
    <cellStyle name="Hipervínculo visitado" xfId="5691" builtinId="9" hidden="1"/>
    <cellStyle name="Hipervínculo visitado" xfId="5693" builtinId="9" hidden="1"/>
    <cellStyle name="Hipervínculo visitado" xfId="5695" builtinId="9" hidden="1"/>
    <cellStyle name="Hipervínculo visitado" xfId="5697" builtinId="9" hidden="1"/>
    <cellStyle name="Hipervínculo visitado" xfId="5699" builtinId="9" hidden="1"/>
    <cellStyle name="Hipervínculo visitado" xfId="5701" builtinId="9" hidden="1"/>
    <cellStyle name="Hipervínculo visitado" xfId="5703" builtinId="9" hidden="1"/>
    <cellStyle name="Hipervínculo visitado" xfId="5705" builtinId="9" hidden="1"/>
    <cellStyle name="Hipervínculo visitado" xfId="5707" builtinId="9" hidden="1"/>
    <cellStyle name="Hipervínculo visitado" xfId="5709" builtinId="9" hidden="1"/>
    <cellStyle name="Hipervínculo visitado" xfId="5711" builtinId="9" hidden="1"/>
    <cellStyle name="Hipervínculo visitado" xfId="5713" builtinId="9" hidden="1"/>
    <cellStyle name="Hipervínculo visitado" xfId="5715" builtinId="9" hidden="1"/>
    <cellStyle name="Hipervínculo visitado" xfId="5717" builtinId="9" hidden="1"/>
    <cellStyle name="Hipervínculo visitado" xfId="5719" builtinId="9" hidden="1"/>
    <cellStyle name="Hipervínculo visitado" xfId="5721" builtinId="9" hidden="1"/>
    <cellStyle name="Hipervínculo visitado" xfId="5723" builtinId="9" hidden="1"/>
    <cellStyle name="Hipervínculo visitado" xfId="5725" builtinId="9" hidden="1"/>
    <cellStyle name="Hipervínculo visitado" xfId="5727" builtinId="9" hidden="1"/>
    <cellStyle name="Hipervínculo visitado" xfId="5729" builtinId="9" hidden="1"/>
    <cellStyle name="Hipervínculo visitado" xfId="5731" builtinId="9" hidden="1"/>
    <cellStyle name="Hipervínculo visitado" xfId="5733" builtinId="9" hidden="1"/>
    <cellStyle name="Hipervínculo visitado" xfId="5735" builtinId="9" hidden="1"/>
    <cellStyle name="Hipervínculo visitado" xfId="5737" builtinId="9" hidden="1"/>
    <cellStyle name="Hipervínculo visitado" xfId="5739" builtinId="9" hidden="1"/>
    <cellStyle name="Hipervínculo visitado" xfId="5741" builtinId="9" hidden="1"/>
    <cellStyle name="Hipervínculo visitado" xfId="5743" builtinId="9" hidden="1"/>
    <cellStyle name="Hipervínculo visitado" xfId="5745" builtinId="9" hidden="1"/>
    <cellStyle name="Hipervínculo visitado" xfId="5747" builtinId="9" hidden="1"/>
    <cellStyle name="Hipervínculo visitado" xfId="5749" builtinId="9" hidden="1"/>
    <cellStyle name="Hipervínculo visitado" xfId="5751" builtinId="9" hidden="1"/>
    <cellStyle name="Hipervínculo visitado" xfId="5753" builtinId="9" hidden="1"/>
    <cellStyle name="Hipervínculo visitado" xfId="5755" builtinId="9" hidden="1"/>
    <cellStyle name="Hipervínculo visitado" xfId="5757" builtinId="9" hidden="1"/>
    <cellStyle name="Hipervínculo visitado" xfId="5759" builtinId="9" hidden="1"/>
    <cellStyle name="Hipervínculo visitado" xfId="5761" builtinId="9" hidden="1"/>
    <cellStyle name="Hipervínculo visitado" xfId="5763" builtinId="9" hidden="1"/>
    <cellStyle name="Hipervínculo visitado" xfId="5765" builtinId="9" hidden="1"/>
    <cellStyle name="Hipervínculo visitado" xfId="5767" builtinId="9" hidden="1"/>
    <cellStyle name="Hipervínculo visitado" xfId="5769" builtinId="9" hidden="1"/>
    <cellStyle name="Hipervínculo visitado" xfId="5771" builtinId="9" hidden="1"/>
    <cellStyle name="Hipervínculo visitado" xfId="5773" builtinId="9" hidden="1"/>
    <cellStyle name="Hipervínculo visitado" xfId="5775" builtinId="9" hidden="1"/>
    <cellStyle name="Hipervínculo visitado" xfId="5777" builtinId="9" hidden="1"/>
    <cellStyle name="Hipervínculo visitado" xfId="5779" builtinId="9" hidden="1"/>
    <cellStyle name="Hipervínculo visitado" xfId="5781" builtinId="9" hidden="1"/>
    <cellStyle name="Hipervínculo visitado" xfId="5783" builtinId="9" hidden="1"/>
    <cellStyle name="Hipervínculo visitado" xfId="5785" builtinId="9" hidden="1"/>
    <cellStyle name="Hipervínculo visitado" xfId="5787" builtinId="9" hidden="1"/>
    <cellStyle name="Hipervínculo visitado" xfId="5789" builtinId="9" hidden="1"/>
    <cellStyle name="Hipervínculo visitado" xfId="5791" builtinId="9" hidden="1"/>
    <cellStyle name="Hipervínculo visitado" xfId="5793" builtinId="9" hidden="1"/>
    <cellStyle name="Hipervínculo visitado" xfId="5795" builtinId="9" hidden="1"/>
    <cellStyle name="Hipervínculo visitado" xfId="5797" builtinId="9" hidden="1"/>
    <cellStyle name="Hipervínculo visitado" xfId="5799" builtinId="9" hidden="1"/>
    <cellStyle name="Hipervínculo visitado" xfId="5801" builtinId="9" hidden="1"/>
    <cellStyle name="Hipervínculo visitado" xfId="5803" builtinId="9" hidden="1"/>
    <cellStyle name="Hipervínculo visitado" xfId="5805" builtinId="9" hidden="1"/>
    <cellStyle name="Hipervínculo visitado" xfId="5807" builtinId="9" hidden="1"/>
    <cellStyle name="Hipervínculo visitado" xfId="5809" builtinId="9" hidden="1"/>
    <cellStyle name="Hipervínculo visitado" xfId="5811" builtinId="9" hidden="1"/>
    <cellStyle name="Hipervínculo visitado" xfId="5813" builtinId="9" hidden="1"/>
    <cellStyle name="Hipervínculo visitado" xfId="5815" builtinId="9" hidden="1"/>
    <cellStyle name="Hipervínculo visitado" xfId="5817" builtinId="9" hidden="1"/>
    <cellStyle name="Hipervínculo visitado" xfId="5819" builtinId="9" hidden="1"/>
    <cellStyle name="Hipervínculo visitado" xfId="5821" builtinId="9" hidden="1"/>
    <cellStyle name="Hipervínculo visitado" xfId="5823" builtinId="9" hidden="1"/>
    <cellStyle name="Hipervínculo visitado" xfId="5825" builtinId="9" hidden="1"/>
    <cellStyle name="Hipervínculo visitado" xfId="5827" builtinId="9" hidden="1"/>
    <cellStyle name="Hipervínculo visitado" xfId="5829" builtinId="9" hidden="1"/>
    <cellStyle name="Hipervínculo visitado" xfId="5831" builtinId="9" hidden="1"/>
    <cellStyle name="Hipervínculo visitado" xfId="5833" builtinId="9" hidden="1"/>
    <cellStyle name="Hipervínculo visitado" xfId="5835" builtinId="9" hidden="1"/>
    <cellStyle name="Hipervínculo visitado" xfId="5837" builtinId="9" hidden="1"/>
    <cellStyle name="Hipervínculo visitado" xfId="5839" builtinId="9" hidden="1"/>
    <cellStyle name="Hipervínculo visitado" xfId="5841" builtinId="9" hidden="1"/>
    <cellStyle name="Hipervínculo visitado" xfId="5843" builtinId="9" hidden="1"/>
    <cellStyle name="Hipervínculo visitado" xfId="5845" builtinId="9" hidden="1"/>
    <cellStyle name="Hipervínculo visitado" xfId="5847" builtinId="9" hidden="1"/>
    <cellStyle name="Hipervínculo visitado" xfId="5849" builtinId="9" hidden="1"/>
    <cellStyle name="Hipervínculo visitado" xfId="5851" builtinId="9" hidden="1"/>
    <cellStyle name="Hipervínculo visitado" xfId="5853" builtinId="9" hidden="1"/>
    <cellStyle name="Hipervínculo visitado" xfId="5855" builtinId="9" hidden="1"/>
    <cellStyle name="Hipervínculo visitado" xfId="5857" builtinId="9" hidden="1"/>
    <cellStyle name="Hipervínculo visitado" xfId="5859" builtinId="9" hidden="1"/>
    <cellStyle name="Hipervínculo visitado" xfId="5861" builtinId="9" hidden="1"/>
    <cellStyle name="Hipervínculo visitado" xfId="5863" builtinId="9" hidden="1"/>
    <cellStyle name="Hipervínculo visitado" xfId="5865" builtinId="9" hidden="1"/>
    <cellStyle name="Hipervínculo visitado" xfId="5867" builtinId="9" hidden="1"/>
    <cellStyle name="Hipervínculo visitado" xfId="5869" builtinId="9" hidden="1"/>
    <cellStyle name="Hipervínculo visitado" xfId="5871" builtinId="9" hidden="1"/>
    <cellStyle name="Hipervínculo visitado" xfId="5873" builtinId="9" hidden="1"/>
    <cellStyle name="Hipervínculo visitado" xfId="5875" builtinId="9" hidden="1"/>
    <cellStyle name="Hipervínculo visitado" xfId="5877" builtinId="9" hidden="1"/>
    <cellStyle name="Hipervínculo visitado" xfId="5879" builtinId="9" hidden="1"/>
    <cellStyle name="Hipervínculo visitado" xfId="5881" builtinId="9" hidden="1"/>
    <cellStyle name="Hipervínculo visitado" xfId="5883" builtinId="9" hidden="1"/>
    <cellStyle name="Hipervínculo visitado" xfId="5885" builtinId="9" hidden="1"/>
    <cellStyle name="Hipervínculo visitado" xfId="5887" builtinId="9" hidden="1"/>
    <cellStyle name="Hipervínculo visitado" xfId="5889" builtinId="9" hidden="1"/>
    <cellStyle name="Hipervínculo visitado" xfId="5891" builtinId="9" hidden="1"/>
    <cellStyle name="Hipervínculo visitado" xfId="5893" builtinId="9" hidden="1"/>
    <cellStyle name="Hipervínculo visitado" xfId="5895" builtinId="9" hidden="1"/>
    <cellStyle name="Hipervínculo visitado" xfId="5897" builtinId="9" hidden="1"/>
    <cellStyle name="Hipervínculo visitado" xfId="5899" builtinId="9" hidden="1"/>
    <cellStyle name="Hipervínculo visitado" xfId="5901" builtinId="9" hidden="1"/>
    <cellStyle name="Hipervínculo visitado" xfId="5903" builtinId="9" hidden="1"/>
    <cellStyle name="Hipervínculo visitado" xfId="5905" builtinId="9" hidden="1"/>
    <cellStyle name="Hipervínculo visitado" xfId="5907" builtinId="9" hidden="1"/>
    <cellStyle name="Hipervínculo visitado" xfId="5909" builtinId="9" hidden="1"/>
    <cellStyle name="Hipervínculo visitado" xfId="5911" builtinId="9" hidden="1"/>
    <cellStyle name="Hipervínculo visitado" xfId="5913" builtinId="9" hidden="1"/>
    <cellStyle name="Hipervínculo visitado" xfId="5915" builtinId="9" hidden="1"/>
    <cellStyle name="Hipervínculo visitado" xfId="5917" builtinId="9" hidden="1"/>
    <cellStyle name="Hipervínculo visitado" xfId="5919" builtinId="9" hidden="1"/>
    <cellStyle name="Hipervínculo visitado" xfId="5921" builtinId="9" hidden="1"/>
    <cellStyle name="Hipervínculo visitado" xfId="5923" builtinId="9" hidden="1"/>
    <cellStyle name="Hipervínculo visitado" xfId="5925" builtinId="9" hidden="1"/>
    <cellStyle name="Hipervínculo visitado" xfId="5927" builtinId="9" hidden="1"/>
    <cellStyle name="Hipervínculo visitado" xfId="5929" builtinId="9" hidden="1"/>
    <cellStyle name="Hipervínculo visitado" xfId="5931" builtinId="9" hidden="1"/>
    <cellStyle name="Hipervínculo visitado" xfId="5933" builtinId="9" hidden="1"/>
    <cellStyle name="Hipervínculo visitado" xfId="5935" builtinId="9" hidden="1"/>
    <cellStyle name="Hipervínculo visitado" xfId="5937" builtinId="9" hidden="1"/>
    <cellStyle name="Hipervínculo visitado" xfId="5939" builtinId="9" hidden="1"/>
    <cellStyle name="Hipervínculo visitado" xfId="5941" builtinId="9" hidden="1"/>
    <cellStyle name="Hipervínculo visitado" xfId="5943" builtinId="9" hidden="1"/>
    <cellStyle name="Hipervínculo visitado" xfId="5945" builtinId="9" hidden="1"/>
    <cellStyle name="Hipervínculo visitado" xfId="5947" builtinId="9" hidden="1"/>
    <cellStyle name="Hipervínculo visitado" xfId="5949" builtinId="9" hidden="1"/>
    <cellStyle name="Hipervínculo visitado" xfId="5951" builtinId="9" hidden="1"/>
    <cellStyle name="Hipervínculo visitado" xfId="5953" builtinId="9" hidden="1"/>
    <cellStyle name="Hipervínculo visitado" xfId="5955" builtinId="9" hidden="1"/>
    <cellStyle name="Hipervínculo visitado" xfId="5957" builtinId="9" hidden="1"/>
    <cellStyle name="Hipervínculo visitado" xfId="5959" builtinId="9" hidden="1"/>
    <cellStyle name="Hipervínculo visitado" xfId="5961" builtinId="9" hidden="1"/>
    <cellStyle name="Hipervínculo visitado" xfId="5963" builtinId="9" hidden="1"/>
    <cellStyle name="Hipervínculo visitado" xfId="5965" builtinId="9" hidden="1"/>
    <cellStyle name="Hipervínculo visitado" xfId="5967" builtinId="9" hidden="1"/>
    <cellStyle name="Hipervínculo visitado" xfId="5969" builtinId="9" hidden="1"/>
    <cellStyle name="Hipervínculo visitado" xfId="5971" builtinId="9" hidden="1"/>
    <cellStyle name="Hipervínculo visitado" xfId="5973" builtinId="9" hidden="1"/>
    <cellStyle name="Hipervínculo visitado" xfId="5975" builtinId="9" hidden="1"/>
    <cellStyle name="Hipervínculo visitado" xfId="5977" builtinId="9" hidden="1"/>
    <cellStyle name="Hipervínculo visitado" xfId="5979" builtinId="9" hidden="1"/>
    <cellStyle name="Hipervínculo visitado" xfId="5981" builtinId="9" hidden="1"/>
    <cellStyle name="Hipervínculo visitado" xfId="5983" builtinId="9" hidden="1"/>
    <cellStyle name="Hipervínculo visitado" xfId="5985" builtinId="9" hidden="1"/>
    <cellStyle name="Hipervínculo visitado" xfId="5987" builtinId="9" hidden="1"/>
    <cellStyle name="Hipervínculo visitado" xfId="5989" builtinId="9" hidden="1"/>
    <cellStyle name="Hipervínculo visitado" xfId="5991" builtinId="9" hidden="1"/>
    <cellStyle name="Hipervínculo visitado" xfId="5993" builtinId="9" hidden="1"/>
    <cellStyle name="Hipervínculo visitado" xfId="5995" builtinId="9" hidden="1"/>
    <cellStyle name="Hipervínculo visitado" xfId="5997" builtinId="9" hidden="1"/>
    <cellStyle name="Hipervínculo visitado" xfId="5999" builtinId="9" hidden="1"/>
    <cellStyle name="Hipervínculo visitado" xfId="6001" builtinId="9" hidden="1"/>
    <cellStyle name="Hipervínculo visitado" xfId="6003" builtinId="9" hidden="1"/>
    <cellStyle name="Hipervínculo visitado" xfId="6005" builtinId="9" hidden="1"/>
    <cellStyle name="Hipervínculo visitado" xfId="6007" builtinId="9" hidden="1"/>
    <cellStyle name="Hipervínculo visitado" xfId="6009" builtinId="9" hidden="1"/>
    <cellStyle name="Hipervínculo visitado" xfId="6011" builtinId="9" hidden="1"/>
    <cellStyle name="Hipervínculo visitado" xfId="6013" builtinId="9" hidden="1"/>
    <cellStyle name="Hipervínculo visitado" xfId="6015" builtinId="9" hidden="1"/>
    <cellStyle name="Hipervínculo visitado" xfId="6017" builtinId="9" hidden="1"/>
    <cellStyle name="Hipervínculo visitado" xfId="6019" builtinId="9" hidden="1"/>
    <cellStyle name="Hipervínculo visitado" xfId="6021" builtinId="9" hidden="1"/>
    <cellStyle name="Hipervínculo visitado" xfId="6023" builtinId="9" hidden="1"/>
    <cellStyle name="Hipervínculo visitado" xfId="6025" builtinId="9" hidden="1"/>
    <cellStyle name="Hipervínculo visitado" xfId="6027" builtinId="9" hidden="1"/>
    <cellStyle name="Hipervínculo visitado" xfId="6029" builtinId="9" hidden="1"/>
    <cellStyle name="Hipervínculo visitado" xfId="6031" builtinId="9" hidden="1"/>
    <cellStyle name="Hipervínculo visitado" xfId="6033" builtinId="9" hidden="1"/>
    <cellStyle name="Hipervínculo visitado" xfId="6035" builtinId="9" hidden="1"/>
    <cellStyle name="Hipervínculo visitado" xfId="6037" builtinId="9" hidden="1"/>
    <cellStyle name="Hipervínculo visitado" xfId="6039" builtinId="9" hidden="1"/>
    <cellStyle name="Hipervínculo visitado" xfId="6041" builtinId="9" hidden="1"/>
    <cellStyle name="Hipervínculo visitado" xfId="6043" builtinId="9" hidden="1"/>
    <cellStyle name="Hipervínculo visitado" xfId="6045" builtinId="9" hidden="1"/>
    <cellStyle name="Hipervínculo visitado" xfId="6047" builtinId="9" hidden="1"/>
    <cellStyle name="Hipervínculo visitado" xfId="6049" builtinId="9" hidden="1"/>
    <cellStyle name="Hipervínculo visitado" xfId="6051" builtinId="9" hidden="1"/>
    <cellStyle name="Hipervínculo visitado" xfId="6053" builtinId="9" hidden="1"/>
    <cellStyle name="Hipervínculo visitado" xfId="6055" builtinId="9" hidden="1"/>
    <cellStyle name="Hipervínculo visitado" xfId="6057" builtinId="9" hidden="1"/>
    <cellStyle name="Hipervínculo visitado" xfId="6059" builtinId="9" hidden="1"/>
    <cellStyle name="Hipervínculo visitado" xfId="6061" builtinId="9" hidden="1"/>
    <cellStyle name="Hipervínculo visitado" xfId="6063" builtinId="9" hidden="1"/>
    <cellStyle name="Hipervínculo visitado" xfId="6065" builtinId="9" hidden="1"/>
    <cellStyle name="Hipervínculo visitado" xfId="6067" builtinId="9" hidden="1"/>
    <cellStyle name="Hipervínculo visitado" xfId="6069" builtinId="9" hidden="1"/>
    <cellStyle name="Hipervínculo visitado" xfId="6071" builtinId="9" hidden="1"/>
    <cellStyle name="Hipervínculo visitado" xfId="6073" builtinId="9" hidden="1"/>
    <cellStyle name="Hipervínculo visitado" xfId="6075" builtinId="9" hidden="1"/>
    <cellStyle name="Hipervínculo visitado" xfId="6077" builtinId="9" hidden="1"/>
    <cellStyle name="Hipervínculo visitado" xfId="6079" builtinId="9" hidden="1"/>
    <cellStyle name="Hipervínculo visitado" xfId="6081" builtinId="9" hidden="1"/>
    <cellStyle name="Hipervínculo visitado" xfId="6083" builtinId="9" hidden="1"/>
    <cellStyle name="Hipervínculo visitado" xfId="6085" builtinId="9" hidden="1"/>
    <cellStyle name="Hipervínculo visitado" xfId="6087" builtinId="9" hidden="1"/>
    <cellStyle name="Hipervínculo visitado" xfId="6089" builtinId="9" hidden="1"/>
    <cellStyle name="Hipervínculo visitado" xfId="6091" builtinId="9" hidden="1"/>
    <cellStyle name="Hipervínculo visitado" xfId="6093" builtinId="9" hidden="1"/>
    <cellStyle name="Hipervínculo visitado" xfId="6095" builtinId="9" hidden="1"/>
    <cellStyle name="Hipervínculo visitado" xfId="6097" builtinId="9" hidden="1"/>
    <cellStyle name="Hipervínculo visitado" xfId="6099" builtinId="9" hidden="1"/>
    <cellStyle name="Hipervínculo visitado" xfId="6101" builtinId="9" hidden="1"/>
    <cellStyle name="Hipervínculo visitado" xfId="6103" builtinId="9" hidden="1"/>
    <cellStyle name="Hipervínculo visitado" xfId="6105" builtinId="9" hidden="1"/>
    <cellStyle name="Hipervínculo visitado" xfId="6107" builtinId="9" hidden="1"/>
    <cellStyle name="Hipervínculo visitado" xfId="6109" builtinId="9" hidden="1"/>
    <cellStyle name="Hipervínculo visitado" xfId="6111" builtinId="9" hidden="1"/>
    <cellStyle name="Hipervínculo visitado" xfId="6113" builtinId="9" hidden="1"/>
    <cellStyle name="Hipervínculo visitado" xfId="6115" builtinId="9" hidden="1"/>
    <cellStyle name="Hipervínculo visitado" xfId="6117" builtinId="9" hidden="1"/>
    <cellStyle name="Hipervínculo visitado" xfId="6119" builtinId="9" hidden="1"/>
    <cellStyle name="Hipervínculo visitado" xfId="6121" builtinId="9" hidden="1"/>
    <cellStyle name="Hipervínculo visitado" xfId="6123" builtinId="9" hidden="1"/>
    <cellStyle name="Hipervínculo visitado" xfId="6125" builtinId="9" hidden="1"/>
    <cellStyle name="Hipervínculo visitado" xfId="6127" builtinId="9" hidden="1"/>
    <cellStyle name="Hipervínculo visitado" xfId="6129" builtinId="9" hidden="1"/>
    <cellStyle name="Hipervínculo visitado" xfId="6131" builtinId="9" hidden="1"/>
    <cellStyle name="Hipervínculo visitado" xfId="6133" builtinId="9" hidden="1"/>
    <cellStyle name="Hipervínculo visitado" xfId="6135" builtinId="9" hidden="1"/>
    <cellStyle name="Hipervínculo visitado" xfId="6137" builtinId="9" hidden="1"/>
    <cellStyle name="Hipervínculo visitado" xfId="6139" builtinId="9" hidden="1"/>
    <cellStyle name="Hipervínculo visitado" xfId="6141" builtinId="9" hidden="1"/>
    <cellStyle name="Hipervínculo visitado" xfId="6143" builtinId="9" hidden="1"/>
    <cellStyle name="Hipervínculo visitado" xfId="6145" builtinId="9" hidden="1"/>
    <cellStyle name="Hipervínculo visitado" xfId="6147" builtinId="9" hidden="1"/>
    <cellStyle name="Hipervínculo visitado" xfId="6149" builtinId="9" hidden="1"/>
    <cellStyle name="Hipervínculo visitado" xfId="6151" builtinId="9" hidden="1"/>
    <cellStyle name="Hipervínculo visitado" xfId="6153" builtinId="9" hidden="1"/>
    <cellStyle name="Hipervínculo visitado" xfId="6155" builtinId="9" hidden="1"/>
    <cellStyle name="Hipervínculo visitado" xfId="6157" builtinId="9" hidden="1"/>
    <cellStyle name="Hipervínculo visitado" xfId="6159" builtinId="9" hidden="1"/>
    <cellStyle name="Hipervínculo visitado" xfId="6161" builtinId="9" hidden="1"/>
    <cellStyle name="Hipervínculo visitado" xfId="6163" builtinId="9" hidden="1"/>
    <cellStyle name="Hipervínculo visitado" xfId="6165" builtinId="9" hidden="1"/>
    <cellStyle name="Hipervínculo visitado" xfId="6167" builtinId="9" hidden="1"/>
    <cellStyle name="Hipervínculo visitado" xfId="6169" builtinId="9" hidden="1"/>
    <cellStyle name="Hipervínculo visitado" xfId="6171" builtinId="9" hidden="1"/>
    <cellStyle name="Hipervínculo visitado" xfId="6173" builtinId="9" hidden="1"/>
    <cellStyle name="Hipervínculo visitado" xfId="6175" builtinId="9" hidden="1"/>
    <cellStyle name="Hipervínculo visitado" xfId="6177" builtinId="9" hidden="1"/>
    <cellStyle name="Hipervínculo visitado" xfId="6179" builtinId="9" hidden="1"/>
    <cellStyle name="Hipervínculo visitado" xfId="6181" builtinId="9" hidden="1"/>
    <cellStyle name="Hipervínculo visitado" xfId="6183" builtinId="9" hidden="1"/>
    <cellStyle name="Hipervínculo visitado" xfId="6185" builtinId="9" hidden="1"/>
    <cellStyle name="Hipervínculo visitado" xfId="6187" builtinId="9" hidden="1"/>
    <cellStyle name="Hipervínculo visitado" xfId="6189" builtinId="9" hidden="1"/>
    <cellStyle name="Hipervínculo visitado" xfId="6191" builtinId="9" hidden="1"/>
    <cellStyle name="Hipervínculo visitado" xfId="6193" builtinId="9" hidden="1"/>
    <cellStyle name="Hipervínculo visitado" xfId="6195" builtinId="9" hidden="1"/>
    <cellStyle name="Hipervínculo visitado" xfId="6197" builtinId="9" hidden="1"/>
    <cellStyle name="Hipervínculo visitado" xfId="6199" builtinId="9" hidden="1"/>
    <cellStyle name="Hipervínculo visitado" xfId="6201" builtinId="9" hidden="1"/>
    <cellStyle name="Hipervínculo visitado" xfId="6203" builtinId="9" hidden="1"/>
    <cellStyle name="Hipervínculo visitado" xfId="6205" builtinId="9" hidden="1"/>
    <cellStyle name="Hipervínculo visitado" xfId="6207" builtinId="9" hidden="1"/>
    <cellStyle name="Hipervínculo visitado" xfId="6209" builtinId="9" hidden="1"/>
    <cellStyle name="Hipervínculo visitado" xfId="6211" builtinId="9" hidden="1"/>
    <cellStyle name="Hipervínculo visitado" xfId="6213" builtinId="9" hidden="1"/>
    <cellStyle name="Hipervínculo visitado" xfId="6215" builtinId="9" hidden="1"/>
    <cellStyle name="Hipervínculo visitado" xfId="6217" builtinId="9" hidden="1"/>
    <cellStyle name="Hipervínculo visitado" xfId="6219" builtinId="9" hidden="1"/>
    <cellStyle name="Hipervínculo visitado" xfId="6221" builtinId="9" hidden="1"/>
    <cellStyle name="Hipervínculo visitado" xfId="6223" builtinId="9" hidden="1"/>
    <cellStyle name="Hipervínculo visitado" xfId="6225" builtinId="9" hidden="1"/>
    <cellStyle name="Hipervínculo visitado" xfId="6227" builtinId="9" hidden="1"/>
    <cellStyle name="Hipervínculo visitado" xfId="6229" builtinId="9" hidden="1"/>
    <cellStyle name="Hipervínculo visitado" xfId="6231" builtinId="9" hidden="1"/>
    <cellStyle name="Hipervínculo visitado" xfId="6233" builtinId="9" hidden="1"/>
    <cellStyle name="Hipervínculo visitado" xfId="6235" builtinId="9" hidden="1"/>
    <cellStyle name="Hipervínculo visitado" xfId="6237" builtinId="9" hidden="1"/>
    <cellStyle name="Hipervínculo visitado" xfId="6239" builtinId="9" hidden="1"/>
    <cellStyle name="Hipervínculo visitado" xfId="6241" builtinId="9" hidden="1"/>
    <cellStyle name="Hipervínculo visitado" xfId="6243" builtinId="9" hidden="1"/>
    <cellStyle name="Hipervínculo visitado" xfId="6245" builtinId="9" hidden="1"/>
    <cellStyle name="Hipervínculo visitado" xfId="6247" builtinId="9" hidden="1"/>
    <cellStyle name="Hipervínculo visitado" xfId="6249" builtinId="9" hidden="1"/>
    <cellStyle name="Hipervínculo visitado" xfId="6251" builtinId="9" hidden="1"/>
    <cellStyle name="Hipervínculo visitado" xfId="6253" builtinId="9" hidden="1"/>
    <cellStyle name="Hipervínculo visitado" xfId="6255" builtinId="9" hidden="1"/>
    <cellStyle name="Hipervínculo visitado" xfId="6257" builtinId="9" hidden="1"/>
    <cellStyle name="Hipervínculo visitado" xfId="6259" builtinId="9" hidden="1"/>
    <cellStyle name="Hipervínculo visitado" xfId="6261" builtinId="9" hidden="1"/>
    <cellStyle name="Hipervínculo visitado" xfId="6263" builtinId="9" hidden="1"/>
    <cellStyle name="Hipervínculo visitado" xfId="6265" builtinId="9" hidden="1"/>
    <cellStyle name="Hipervínculo visitado" xfId="6267" builtinId="9" hidden="1"/>
    <cellStyle name="Hipervínculo visitado" xfId="6269" builtinId="9" hidden="1"/>
    <cellStyle name="Hipervínculo visitado" xfId="6271" builtinId="9" hidden="1"/>
    <cellStyle name="Hipervínculo visitado" xfId="6273" builtinId="9" hidden="1"/>
    <cellStyle name="Hipervínculo visitado" xfId="6275" builtinId="9" hidden="1"/>
    <cellStyle name="Hipervínculo visitado" xfId="6277" builtinId="9" hidden="1"/>
    <cellStyle name="Hipervínculo visitado" xfId="6279" builtinId="9" hidden="1"/>
    <cellStyle name="Hipervínculo visitado" xfId="6281" builtinId="9" hidden="1"/>
    <cellStyle name="Hipervínculo visitado" xfId="6283" builtinId="9" hidden="1"/>
    <cellStyle name="Hipervínculo visitado" xfId="6285" builtinId="9" hidden="1"/>
    <cellStyle name="Hipervínculo visitado" xfId="6287" builtinId="9" hidden="1"/>
    <cellStyle name="Hipervínculo visitado" xfId="6289" builtinId="9" hidden="1"/>
    <cellStyle name="Hipervínculo visitado" xfId="6291" builtinId="9" hidden="1"/>
    <cellStyle name="Hipervínculo visitado" xfId="6293" builtinId="9" hidden="1"/>
    <cellStyle name="Hipervínculo visitado" xfId="6295" builtinId="9" hidden="1"/>
    <cellStyle name="Hipervínculo visitado" xfId="6297" builtinId="9" hidden="1"/>
    <cellStyle name="Hipervínculo visitado" xfId="6299" builtinId="9" hidden="1"/>
    <cellStyle name="Hipervínculo visitado" xfId="6301" builtinId="9" hidden="1"/>
    <cellStyle name="Hipervínculo visitado" xfId="6303" builtinId="9" hidden="1"/>
    <cellStyle name="Hipervínculo visitado" xfId="6305" builtinId="9" hidden="1"/>
    <cellStyle name="Hipervínculo visitado" xfId="6307" builtinId="9" hidden="1"/>
    <cellStyle name="Hipervínculo visitado" xfId="6309" builtinId="9" hidden="1"/>
    <cellStyle name="Hipervínculo visitado" xfId="6311" builtinId="9" hidden="1"/>
    <cellStyle name="Hipervínculo visitado" xfId="6313" builtinId="9" hidden="1"/>
    <cellStyle name="Hipervínculo visitado" xfId="6315" builtinId="9" hidden="1"/>
    <cellStyle name="Hipervínculo visitado" xfId="6317" builtinId="9" hidden="1"/>
    <cellStyle name="Hipervínculo visitado" xfId="6319" builtinId="9" hidden="1"/>
    <cellStyle name="Hipervínculo visitado" xfId="6321" builtinId="9" hidden="1"/>
    <cellStyle name="Hipervínculo visitado" xfId="6323" builtinId="9" hidden="1"/>
    <cellStyle name="Hipervínculo visitado" xfId="6325" builtinId="9" hidden="1"/>
    <cellStyle name="Hipervínculo visitado" xfId="6327" builtinId="9" hidden="1"/>
    <cellStyle name="Hipervínculo visitado" xfId="6329" builtinId="9" hidden="1"/>
    <cellStyle name="Hipervínculo visitado" xfId="6331" builtinId="9" hidden="1"/>
    <cellStyle name="Hipervínculo visitado" xfId="6333" builtinId="9" hidden="1"/>
    <cellStyle name="Hipervínculo visitado" xfId="6335" builtinId="9" hidden="1"/>
    <cellStyle name="Hipervínculo visitado" xfId="6337" builtinId="9" hidden="1"/>
    <cellStyle name="Hipervínculo visitado" xfId="6339" builtinId="9" hidden="1"/>
    <cellStyle name="Hipervínculo visitado" xfId="6341" builtinId="9" hidden="1"/>
    <cellStyle name="Hipervínculo visitado" xfId="6343" builtinId="9" hidden="1"/>
    <cellStyle name="Hipervínculo visitado" xfId="6345" builtinId="9" hidden="1"/>
    <cellStyle name="Hipervínculo visitado" xfId="6347" builtinId="9" hidden="1"/>
    <cellStyle name="Hipervínculo visitado" xfId="6349" builtinId="9" hidden="1"/>
    <cellStyle name="Hipervínculo visitado" xfId="6351" builtinId="9" hidden="1"/>
    <cellStyle name="Hipervínculo visitado" xfId="6353" builtinId="9" hidden="1"/>
    <cellStyle name="Hipervínculo visitado" xfId="6355" builtinId="9" hidden="1"/>
    <cellStyle name="Hipervínculo visitado" xfId="6357" builtinId="9" hidden="1"/>
    <cellStyle name="Hipervínculo visitado" xfId="6359" builtinId="9" hidden="1"/>
    <cellStyle name="Hipervínculo visitado" xfId="6361" builtinId="9" hidden="1"/>
    <cellStyle name="Hipervínculo visitado" xfId="6363" builtinId="9" hidden="1"/>
    <cellStyle name="Hipervínculo visitado" xfId="6365" builtinId="9" hidden="1"/>
    <cellStyle name="Hipervínculo visitado" xfId="6367" builtinId="9" hidden="1"/>
    <cellStyle name="Hipervínculo visitado" xfId="6369" builtinId="9" hidden="1"/>
    <cellStyle name="Hipervínculo visitado" xfId="6371" builtinId="9" hidden="1"/>
    <cellStyle name="Hipervínculo visitado" xfId="6373" builtinId="9" hidden="1"/>
    <cellStyle name="Hipervínculo visitado" xfId="6375" builtinId="9" hidden="1"/>
    <cellStyle name="Hipervínculo visitado" xfId="6377" builtinId="9" hidden="1"/>
    <cellStyle name="Hipervínculo visitado" xfId="6379" builtinId="9" hidden="1"/>
    <cellStyle name="Hipervínculo visitado" xfId="6381" builtinId="9" hidden="1"/>
    <cellStyle name="Hipervínculo visitado" xfId="6383" builtinId="9" hidden="1"/>
    <cellStyle name="Hipervínculo visitado" xfId="6385" builtinId="9" hidden="1"/>
    <cellStyle name="Hipervínculo visitado" xfId="6387" builtinId="9" hidden="1"/>
    <cellStyle name="Hipervínculo visitado" xfId="6389" builtinId="9" hidden="1"/>
    <cellStyle name="Hipervínculo visitado" xfId="6391" builtinId="9" hidden="1"/>
    <cellStyle name="Hipervínculo visitado" xfId="6393" builtinId="9" hidden="1"/>
    <cellStyle name="Hipervínculo visitado" xfId="6395" builtinId="9" hidden="1"/>
    <cellStyle name="Hipervínculo visitado" xfId="6397" builtinId="9" hidden="1"/>
    <cellStyle name="Hipervínculo visitado" xfId="6399" builtinId="9" hidden="1"/>
    <cellStyle name="Hipervínculo visitado" xfId="6401" builtinId="9" hidden="1"/>
    <cellStyle name="Hipervínculo visitado" xfId="6403" builtinId="9" hidden="1"/>
    <cellStyle name="Hipervínculo visitado" xfId="6405" builtinId="9" hidden="1"/>
    <cellStyle name="Hipervínculo visitado" xfId="6407" builtinId="9" hidden="1"/>
    <cellStyle name="Hipervínculo visitado" xfId="6409" builtinId="9" hidden="1"/>
    <cellStyle name="Hipervínculo visitado" xfId="6411" builtinId="9" hidden="1"/>
    <cellStyle name="Hipervínculo visitado" xfId="6413" builtinId="9" hidden="1"/>
    <cellStyle name="Hipervínculo visitado" xfId="6415" builtinId="9" hidden="1"/>
    <cellStyle name="Hipervínculo visitado" xfId="6417" builtinId="9" hidden="1"/>
    <cellStyle name="Hipervínculo visitado" xfId="6419" builtinId="9" hidden="1"/>
    <cellStyle name="Hipervínculo visitado" xfId="6421" builtinId="9" hidden="1"/>
    <cellStyle name="Hipervínculo visitado" xfId="6423" builtinId="9" hidden="1"/>
    <cellStyle name="Hipervínculo visitado" xfId="6425" builtinId="9" hidden="1"/>
    <cellStyle name="Hipervínculo visitado" xfId="6427" builtinId="9" hidden="1"/>
    <cellStyle name="Hipervínculo visitado" xfId="6429" builtinId="9" hidden="1"/>
    <cellStyle name="Hipervínculo visitado" xfId="6431" builtinId="9" hidden="1"/>
    <cellStyle name="Hipervínculo visitado" xfId="6433" builtinId="9" hidden="1"/>
    <cellStyle name="Hipervínculo visitado" xfId="6435" builtinId="9" hidden="1"/>
    <cellStyle name="Hipervínculo visitado" xfId="6437" builtinId="9" hidden="1"/>
    <cellStyle name="Hipervínculo visitado" xfId="6439" builtinId="9" hidden="1"/>
    <cellStyle name="Hipervínculo visitado" xfId="6441" builtinId="9" hidden="1"/>
    <cellStyle name="Hipervínculo visitado" xfId="6443" builtinId="9" hidden="1"/>
    <cellStyle name="Hipervínculo visitado" xfId="6445" builtinId="9" hidden="1"/>
    <cellStyle name="Hipervínculo visitado" xfId="6447" builtinId="9" hidden="1"/>
    <cellStyle name="Hipervínculo visitado" xfId="6449" builtinId="9" hidden="1"/>
    <cellStyle name="Hipervínculo visitado" xfId="6451" builtinId="9" hidden="1"/>
    <cellStyle name="Hipervínculo visitado" xfId="6453" builtinId="9" hidden="1"/>
    <cellStyle name="Hipervínculo visitado" xfId="6455" builtinId="9" hidden="1"/>
    <cellStyle name="Hipervínculo visitado" xfId="6457" builtinId="9" hidden="1"/>
    <cellStyle name="Hipervínculo visitado" xfId="6459" builtinId="9" hidden="1"/>
    <cellStyle name="Hipervínculo visitado" xfId="6461" builtinId="9" hidden="1"/>
    <cellStyle name="Hipervínculo visitado" xfId="6463" builtinId="9" hidden="1"/>
    <cellStyle name="Hipervínculo visitado" xfId="6465" builtinId="9" hidden="1"/>
    <cellStyle name="Hipervínculo visitado" xfId="6467" builtinId="9" hidden="1"/>
    <cellStyle name="Hipervínculo visitado" xfId="6469" builtinId="9" hidden="1"/>
    <cellStyle name="Hipervínculo visitado" xfId="6471" builtinId="9" hidden="1"/>
    <cellStyle name="Hipervínculo visitado" xfId="6473" builtinId="9" hidden="1"/>
    <cellStyle name="Hipervínculo visitado" xfId="6475" builtinId="9" hidden="1"/>
    <cellStyle name="Hipervínculo visitado" xfId="6477" builtinId="9" hidden="1"/>
    <cellStyle name="Hipervínculo visitado" xfId="6479" builtinId="9" hidden="1"/>
    <cellStyle name="Hipervínculo visitado" xfId="6481" builtinId="9" hidden="1"/>
    <cellStyle name="Hipervínculo visitado" xfId="6483" builtinId="9" hidden="1"/>
    <cellStyle name="Hipervínculo visitado" xfId="6485" builtinId="9" hidden="1"/>
    <cellStyle name="Hipervínculo visitado" xfId="6487" builtinId="9" hidden="1"/>
    <cellStyle name="Hipervínculo visitado" xfId="6489" builtinId="9" hidden="1"/>
    <cellStyle name="Hipervínculo visitado" xfId="6491" builtinId="9" hidden="1"/>
    <cellStyle name="Hipervínculo visitado" xfId="6493" builtinId="9" hidden="1"/>
    <cellStyle name="Hipervínculo visitado" xfId="6495" builtinId="9" hidden="1"/>
    <cellStyle name="Hipervínculo visitado" xfId="6497" builtinId="9" hidden="1"/>
    <cellStyle name="Hipervínculo visitado" xfId="6499" builtinId="9" hidden="1"/>
    <cellStyle name="Hipervínculo visitado" xfId="6501" builtinId="9" hidden="1"/>
    <cellStyle name="Hipervínculo visitado" xfId="6503" builtinId="9" hidden="1"/>
    <cellStyle name="Hipervínculo visitado" xfId="6505" builtinId="9" hidden="1"/>
    <cellStyle name="Hipervínculo visitado" xfId="6507" builtinId="9" hidden="1"/>
    <cellStyle name="Hipervínculo visitado" xfId="6509" builtinId="9" hidden="1"/>
    <cellStyle name="Hipervínculo visitado" xfId="6511" builtinId="9" hidden="1"/>
    <cellStyle name="Hipervínculo visitado" xfId="6513" builtinId="9" hidden="1"/>
    <cellStyle name="Hipervínculo visitado" xfId="6515" builtinId="9" hidden="1"/>
    <cellStyle name="Hipervínculo visitado" xfId="6517" builtinId="9" hidden="1"/>
    <cellStyle name="Hipervínculo visitado" xfId="6519" builtinId="9" hidden="1"/>
    <cellStyle name="Hipervínculo visitado" xfId="6521" builtinId="9" hidden="1"/>
    <cellStyle name="Hipervínculo visitado" xfId="6523" builtinId="9" hidden="1"/>
    <cellStyle name="Hipervínculo visitado" xfId="6525" builtinId="9" hidden="1"/>
    <cellStyle name="Hipervínculo visitado" xfId="6527" builtinId="9" hidden="1"/>
    <cellStyle name="Hipervínculo visitado" xfId="6529" builtinId="9" hidden="1"/>
    <cellStyle name="Hipervínculo visitado" xfId="6531" builtinId="9" hidden="1"/>
    <cellStyle name="Hipervínculo visitado" xfId="6533" builtinId="9" hidden="1"/>
    <cellStyle name="Hipervínculo visitado" xfId="6535" builtinId="9" hidden="1"/>
    <cellStyle name="Hipervínculo visitado" xfId="6537" builtinId="9" hidden="1"/>
    <cellStyle name="Hipervínculo visitado" xfId="6539" builtinId="9" hidden="1"/>
    <cellStyle name="Hipervínculo visitado" xfId="6541" builtinId="9" hidden="1"/>
    <cellStyle name="Hipervínculo visitado" xfId="6543" builtinId="9" hidden="1"/>
    <cellStyle name="Hipervínculo visitado" xfId="6545" builtinId="9" hidden="1"/>
    <cellStyle name="Hipervínculo visitado" xfId="6547" builtinId="9" hidden="1"/>
    <cellStyle name="Hipervínculo visitado" xfId="6549" builtinId="9" hidden="1"/>
    <cellStyle name="Hipervínculo visitado" xfId="6551" builtinId="9" hidden="1"/>
    <cellStyle name="Hipervínculo visitado" xfId="6553" builtinId="9" hidden="1"/>
    <cellStyle name="Hipervínculo visitado" xfId="6555" builtinId="9" hidden="1"/>
    <cellStyle name="Hipervínculo visitado" xfId="6557" builtinId="9" hidden="1"/>
    <cellStyle name="Hipervínculo visitado" xfId="6559" builtinId="9" hidden="1"/>
    <cellStyle name="Hipervínculo visitado" xfId="6561" builtinId="9" hidden="1"/>
    <cellStyle name="Hipervínculo visitado" xfId="6563" builtinId="9" hidden="1"/>
    <cellStyle name="Hipervínculo visitado" xfId="6565" builtinId="9" hidden="1"/>
    <cellStyle name="Hipervínculo visitado" xfId="6567" builtinId="9" hidden="1"/>
    <cellStyle name="Hipervínculo visitado" xfId="6569" builtinId="9" hidden="1"/>
    <cellStyle name="Hipervínculo visitado" xfId="6571" builtinId="9" hidden="1"/>
    <cellStyle name="Hipervínculo visitado" xfId="6573" builtinId="9" hidden="1"/>
    <cellStyle name="Hipervínculo visitado" xfId="6575" builtinId="9" hidden="1"/>
    <cellStyle name="Hipervínculo visitado" xfId="6577" builtinId="9" hidden="1"/>
    <cellStyle name="Hipervínculo visitado" xfId="6579" builtinId="9" hidden="1"/>
    <cellStyle name="Hipervínculo visitado" xfId="6581" builtinId="9" hidden="1"/>
    <cellStyle name="Hipervínculo visitado" xfId="6583" builtinId="9" hidden="1"/>
    <cellStyle name="Hipervínculo visitado" xfId="6585" builtinId="9" hidden="1"/>
    <cellStyle name="Hipervínculo visitado" xfId="6587" builtinId="9" hidden="1"/>
    <cellStyle name="Hipervínculo visitado" xfId="6589" builtinId="9" hidden="1"/>
    <cellStyle name="Hipervínculo visitado" xfId="6591" builtinId="9" hidden="1"/>
    <cellStyle name="Hipervínculo visitado" xfId="6593" builtinId="9" hidden="1"/>
    <cellStyle name="Hipervínculo visitado" xfId="6595" builtinId="9" hidden="1"/>
    <cellStyle name="Hipervínculo visitado" xfId="6597" builtinId="9" hidden="1"/>
    <cellStyle name="Hipervínculo visitado" xfId="6599" builtinId="9" hidden="1"/>
    <cellStyle name="Hipervínculo visitado" xfId="6601" builtinId="9" hidden="1"/>
    <cellStyle name="Hipervínculo visitado" xfId="6603" builtinId="9" hidden="1"/>
    <cellStyle name="Hipervínculo visitado" xfId="6605" builtinId="9" hidden="1"/>
    <cellStyle name="Hipervínculo visitado" xfId="6607" builtinId="9" hidden="1"/>
    <cellStyle name="Hipervínculo visitado" xfId="6609" builtinId="9" hidden="1"/>
    <cellStyle name="Hipervínculo visitado" xfId="6611" builtinId="9" hidden="1"/>
    <cellStyle name="Hipervínculo visitado" xfId="6613" builtinId="9" hidden="1"/>
    <cellStyle name="Hipervínculo visitado" xfId="6615" builtinId="9" hidden="1"/>
    <cellStyle name="Hipervínculo visitado" xfId="6617" builtinId="9" hidden="1"/>
    <cellStyle name="Hipervínculo visitado" xfId="6619" builtinId="9" hidden="1"/>
    <cellStyle name="Hipervínculo visitado" xfId="6621" builtinId="9" hidden="1"/>
    <cellStyle name="Hipervínculo visitado" xfId="6623" builtinId="9" hidden="1"/>
    <cellStyle name="Hipervínculo visitado" xfId="6625" builtinId="9" hidden="1"/>
    <cellStyle name="Hipervínculo visitado" xfId="6627" builtinId="9" hidden="1"/>
    <cellStyle name="Hipervínculo visitado" xfId="6629" builtinId="9" hidden="1"/>
    <cellStyle name="Hipervínculo visitado" xfId="6631" builtinId="9" hidden="1"/>
    <cellStyle name="Hipervínculo visitado" xfId="6633" builtinId="9" hidden="1"/>
    <cellStyle name="Hipervínculo visitado" xfId="6635" builtinId="9" hidden="1"/>
    <cellStyle name="Hipervínculo visitado" xfId="6637" builtinId="9" hidden="1"/>
    <cellStyle name="Hipervínculo visitado" xfId="6639" builtinId="9" hidden="1"/>
    <cellStyle name="Hipervínculo visitado" xfId="6641" builtinId="9" hidden="1"/>
    <cellStyle name="Hipervínculo visitado" xfId="6643" builtinId="9" hidden="1"/>
    <cellStyle name="Hipervínculo visitado" xfId="6645" builtinId="9" hidden="1"/>
    <cellStyle name="Hipervínculo visitado" xfId="6647" builtinId="9" hidden="1"/>
    <cellStyle name="Hipervínculo visitado" xfId="6649" builtinId="9" hidden="1"/>
    <cellStyle name="Hipervínculo visitado" xfId="6651" builtinId="9" hidden="1"/>
    <cellStyle name="Hipervínculo visitado" xfId="6653" builtinId="9" hidden="1"/>
    <cellStyle name="Hipervínculo visitado" xfId="6655" builtinId="9" hidden="1"/>
    <cellStyle name="Hipervínculo visitado" xfId="6657" builtinId="9" hidden="1"/>
    <cellStyle name="Hipervínculo visitado" xfId="6659" builtinId="9" hidden="1"/>
    <cellStyle name="Hipervínculo visitado" xfId="6661" builtinId="9" hidden="1"/>
    <cellStyle name="Hipervínculo visitado" xfId="6663" builtinId="9" hidden="1"/>
    <cellStyle name="Hipervínculo visitado" xfId="6665" builtinId="9" hidden="1"/>
    <cellStyle name="Hipervínculo visitado" xfId="6667" builtinId="9" hidden="1"/>
    <cellStyle name="Hipervínculo visitado" xfId="6669" builtinId="9" hidden="1"/>
    <cellStyle name="Hipervínculo visitado" xfId="6671" builtinId="9" hidden="1"/>
    <cellStyle name="Hipervínculo visitado" xfId="6673" builtinId="9" hidden="1"/>
    <cellStyle name="Hipervínculo visitado" xfId="6675" builtinId="9" hidden="1"/>
    <cellStyle name="Hipervínculo visitado" xfId="6677" builtinId="9" hidden="1"/>
    <cellStyle name="Hipervínculo visitado" xfId="6679" builtinId="9" hidden="1"/>
    <cellStyle name="Hipervínculo visitado" xfId="6681" builtinId="9" hidden="1"/>
    <cellStyle name="Hipervínculo visitado" xfId="6683" builtinId="9" hidden="1"/>
    <cellStyle name="Hipervínculo visitado" xfId="6685" builtinId="9" hidden="1"/>
    <cellStyle name="Hipervínculo visitado" xfId="6687" builtinId="9" hidden="1"/>
    <cellStyle name="Hipervínculo visitado" xfId="6689" builtinId="9" hidden="1"/>
    <cellStyle name="Hipervínculo visitado" xfId="6691" builtinId="9" hidden="1"/>
    <cellStyle name="Hipervínculo visitado" xfId="6693" builtinId="9" hidden="1"/>
    <cellStyle name="Hipervínculo visitado" xfId="6695" builtinId="9" hidden="1"/>
    <cellStyle name="Hipervínculo visitado" xfId="6697" builtinId="9" hidden="1"/>
    <cellStyle name="Hipervínculo visitado" xfId="6699" builtinId="9" hidden="1"/>
    <cellStyle name="Hipervínculo visitado" xfId="6701" builtinId="9" hidden="1"/>
    <cellStyle name="Hipervínculo visitado" xfId="6703" builtinId="9" hidden="1"/>
    <cellStyle name="Hipervínculo visitado" xfId="6705" builtinId="9" hidden="1"/>
    <cellStyle name="Hipervínculo visitado" xfId="6707" builtinId="9" hidden="1"/>
    <cellStyle name="Hipervínculo visitado" xfId="6709" builtinId="9" hidden="1"/>
    <cellStyle name="Hipervínculo visitado" xfId="6711" builtinId="9" hidden="1"/>
    <cellStyle name="Hipervínculo visitado" xfId="6713" builtinId="9" hidden="1"/>
    <cellStyle name="Hipervínculo visitado" xfId="6715" builtinId="9" hidden="1"/>
    <cellStyle name="Hipervínculo visitado" xfId="6717" builtinId="9" hidden="1"/>
    <cellStyle name="Hipervínculo visitado" xfId="6719" builtinId="9" hidden="1"/>
    <cellStyle name="Hipervínculo visitado" xfId="6721" builtinId="9" hidden="1"/>
    <cellStyle name="Hipervínculo visitado" xfId="6723" builtinId="9" hidden="1"/>
    <cellStyle name="Hipervínculo visitado" xfId="6725" builtinId="9" hidden="1"/>
    <cellStyle name="Hipervínculo visitado" xfId="6727" builtinId="9" hidden="1"/>
    <cellStyle name="Hipervínculo visitado" xfId="6729" builtinId="9" hidden="1"/>
    <cellStyle name="Hipervínculo visitado" xfId="6731" builtinId="9" hidden="1"/>
    <cellStyle name="Hipervínculo visitado" xfId="6733" builtinId="9" hidden="1"/>
    <cellStyle name="Hipervínculo visitado" xfId="6735" builtinId="9" hidden="1"/>
    <cellStyle name="Hipervínculo visitado" xfId="6737" builtinId="9" hidden="1"/>
    <cellStyle name="Hipervínculo visitado" xfId="6739" builtinId="9" hidden="1"/>
    <cellStyle name="Hipervínculo visitado" xfId="6741" builtinId="9" hidden="1"/>
    <cellStyle name="Hipervínculo visitado" xfId="6743" builtinId="9" hidden="1"/>
    <cellStyle name="Hipervínculo visitado" xfId="6745" builtinId="9" hidden="1"/>
    <cellStyle name="Hipervínculo visitado" xfId="6747" builtinId="9" hidden="1"/>
    <cellStyle name="Hipervínculo visitado" xfId="6749" builtinId="9" hidden="1"/>
    <cellStyle name="Hipervínculo visitado" xfId="6751" builtinId="9" hidden="1"/>
    <cellStyle name="Hipervínculo visitado" xfId="6753" builtinId="9" hidden="1"/>
    <cellStyle name="Hipervínculo visitado" xfId="6755" builtinId="9" hidden="1"/>
    <cellStyle name="Hipervínculo visitado" xfId="6757" builtinId="9" hidden="1"/>
    <cellStyle name="Hipervínculo visitado" xfId="6759" builtinId="9" hidden="1"/>
    <cellStyle name="Hipervínculo visitado" xfId="6761" builtinId="9" hidden="1"/>
    <cellStyle name="Hipervínculo visitado" xfId="6763" builtinId="9" hidden="1"/>
    <cellStyle name="Hipervínculo visitado" xfId="6765" builtinId="9" hidden="1"/>
    <cellStyle name="Hipervínculo visitado" xfId="6767" builtinId="9" hidden="1"/>
    <cellStyle name="Hipervínculo visitado" xfId="6769" builtinId="9" hidden="1"/>
    <cellStyle name="Hipervínculo visitado" xfId="6771" builtinId="9" hidden="1"/>
    <cellStyle name="Hipervínculo visitado" xfId="6773" builtinId="9" hidden="1"/>
    <cellStyle name="Hipervínculo visitado" xfId="6775" builtinId="9" hidden="1"/>
    <cellStyle name="Hipervínculo visitado" xfId="6777" builtinId="9" hidden="1"/>
    <cellStyle name="Hipervínculo visitado" xfId="6779" builtinId="9" hidden="1"/>
    <cellStyle name="Hipervínculo visitado" xfId="6781" builtinId="9" hidden="1"/>
    <cellStyle name="Hipervínculo visitado" xfId="6783" builtinId="9" hidden="1"/>
    <cellStyle name="Hipervínculo visitado" xfId="6785" builtinId="9" hidden="1"/>
    <cellStyle name="Hipervínculo visitado" xfId="6787" builtinId="9" hidden="1"/>
    <cellStyle name="Hipervínculo visitado" xfId="6789" builtinId="9" hidden="1"/>
    <cellStyle name="Hipervínculo visitado" xfId="6791" builtinId="9" hidden="1"/>
    <cellStyle name="Hipervínculo visitado" xfId="6793" builtinId="9" hidden="1"/>
    <cellStyle name="Hipervínculo visitado" xfId="6795" builtinId="9" hidden="1"/>
    <cellStyle name="Hipervínculo visitado" xfId="6797" builtinId="9" hidden="1"/>
    <cellStyle name="Hipervínculo visitado" xfId="6799" builtinId="9" hidden="1"/>
    <cellStyle name="Hipervínculo visitado" xfId="6801" builtinId="9" hidden="1"/>
    <cellStyle name="Hipervínculo visitado" xfId="6803" builtinId="9" hidden="1"/>
    <cellStyle name="Hipervínculo visitado" xfId="6805" builtinId="9" hidden="1"/>
    <cellStyle name="Hipervínculo visitado" xfId="6807" builtinId="9" hidden="1"/>
    <cellStyle name="Hipervínculo visitado" xfId="6809" builtinId="9" hidden="1"/>
    <cellStyle name="Hipervínculo visitado" xfId="6811" builtinId="9" hidden="1"/>
    <cellStyle name="Hipervínculo visitado" xfId="6813" builtinId="9" hidden="1"/>
    <cellStyle name="Hipervínculo visitado" xfId="6815" builtinId="9" hidden="1"/>
    <cellStyle name="Hipervínculo visitado" xfId="6817" builtinId="9" hidden="1"/>
    <cellStyle name="Hipervínculo visitado" xfId="6819" builtinId="9" hidden="1"/>
    <cellStyle name="Hipervínculo visitado" xfId="6821" builtinId="9" hidden="1"/>
    <cellStyle name="Hipervínculo visitado" xfId="6823" builtinId="9" hidden="1"/>
    <cellStyle name="Hipervínculo visitado" xfId="6825" builtinId="9" hidden="1"/>
    <cellStyle name="Hipervínculo visitado" xfId="6827" builtinId="9" hidden="1"/>
    <cellStyle name="Hipervínculo visitado" xfId="6829" builtinId="9" hidden="1"/>
    <cellStyle name="Hipervínculo visitado" xfId="6831" builtinId="9" hidden="1"/>
    <cellStyle name="Hipervínculo visitado" xfId="6833" builtinId="9" hidden="1"/>
    <cellStyle name="Hipervínculo visitado" xfId="6835" builtinId="9" hidden="1"/>
    <cellStyle name="Hipervínculo visitado" xfId="6837" builtinId="9" hidden="1"/>
    <cellStyle name="Hipervínculo visitado" xfId="6839" builtinId="9" hidden="1"/>
    <cellStyle name="Hipervínculo visitado" xfId="6841" builtinId="9" hidden="1"/>
    <cellStyle name="Hipervínculo visitado" xfId="6843" builtinId="9" hidden="1"/>
    <cellStyle name="Hipervínculo visitado" xfId="6845" builtinId="9" hidden="1"/>
    <cellStyle name="Hipervínculo visitado" xfId="6847" builtinId="9" hidden="1"/>
    <cellStyle name="Hipervínculo visitado" xfId="6849" builtinId="9" hidden="1"/>
    <cellStyle name="Hipervínculo visitado" xfId="6851" builtinId="9" hidden="1"/>
    <cellStyle name="Hipervínculo visitado" xfId="6853" builtinId="9" hidden="1"/>
    <cellStyle name="Hipervínculo visitado" xfId="6855" builtinId="9" hidden="1"/>
    <cellStyle name="Hipervínculo visitado" xfId="6857" builtinId="9" hidden="1"/>
    <cellStyle name="Hipervínculo visitado" xfId="6859" builtinId="9" hidden="1"/>
    <cellStyle name="Hipervínculo visitado" xfId="6861" builtinId="9" hidden="1"/>
    <cellStyle name="Hipervínculo visitado" xfId="6863" builtinId="9" hidden="1"/>
    <cellStyle name="Hipervínculo visitado" xfId="6865" builtinId="9" hidden="1"/>
    <cellStyle name="Hipervínculo visitado" xfId="6867" builtinId="9" hidden="1"/>
    <cellStyle name="Hipervínculo visitado" xfId="6869" builtinId="9" hidden="1"/>
    <cellStyle name="Hipervínculo visitado" xfId="6871" builtinId="9" hidden="1"/>
    <cellStyle name="Hipervínculo visitado" xfId="6873" builtinId="9" hidden="1"/>
    <cellStyle name="Hipervínculo visitado" xfId="6875" builtinId="9" hidden="1"/>
    <cellStyle name="Hipervínculo visitado" xfId="6877" builtinId="9" hidden="1"/>
    <cellStyle name="Hipervínculo visitado" xfId="6879" builtinId="9" hidden="1"/>
    <cellStyle name="Hipervínculo visitado" xfId="6881" builtinId="9" hidden="1"/>
    <cellStyle name="Hipervínculo visitado" xfId="6883" builtinId="9" hidden="1"/>
    <cellStyle name="Hipervínculo visitado" xfId="6885" builtinId="9" hidden="1"/>
    <cellStyle name="Hipervínculo visitado" xfId="6887" builtinId="9" hidden="1"/>
    <cellStyle name="Hipervínculo visitado" xfId="6889" builtinId="9" hidden="1"/>
    <cellStyle name="Hipervínculo visitado" xfId="6891" builtinId="9" hidden="1"/>
    <cellStyle name="Hipervínculo visitado" xfId="6893" builtinId="9" hidden="1"/>
    <cellStyle name="Hipervínculo visitado" xfId="6895" builtinId="9" hidden="1"/>
    <cellStyle name="Hipervínculo visitado" xfId="6897" builtinId="9" hidden="1"/>
    <cellStyle name="Hipervínculo visitado" xfId="6899" builtinId="9" hidden="1"/>
    <cellStyle name="Hipervínculo visitado" xfId="6901" builtinId="9" hidden="1"/>
    <cellStyle name="Hipervínculo visitado" xfId="6903" builtinId="9" hidden="1"/>
    <cellStyle name="Hipervínculo visitado" xfId="6905" builtinId="9" hidden="1"/>
    <cellStyle name="Hipervínculo visitado" xfId="6907" builtinId="9" hidden="1"/>
    <cellStyle name="Hipervínculo visitado" xfId="6909" builtinId="9" hidden="1"/>
    <cellStyle name="Hipervínculo visitado" xfId="6911" builtinId="9" hidden="1"/>
    <cellStyle name="Hipervínculo visitado" xfId="6913" builtinId="9" hidden="1"/>
    <cellStyle name="Hipervínculo visitado" xfId="6915" builtinId="9" hidden="1"/>
    <cellStyle name="Hipervínculo visitado" xfId="6917" builtinId="9" hidden="1"/>
    <cellStyle name="Hipervínculo visitado" xfId="6919" builtinId="9" hidden="1"/>
    <cellStyle name="Hipervínculo visitado" xfId="6921" builtinId="9" hidden="1"/>
    <cellStyle name="Hipervínculo visitado" xfId="6923" builtinId="9" hidden="1"/>
    <cellStyle name="Hipervínculo visitado" xfId="6925" builtinId="9" hidden="1"/>
    <cellStyle name="Hipervínculo visitado" xfId="6927" builtinId="9" hidden="1"/>
    <cellStyle name="Hipervínculo visitado" xfId="6929" builtinId="9" hidden="1"/>
    <cellStyle name="Hipervínculo visitado" xfId="6931" builtinId="9" hidden="1"/>
    <cellStyle name="Hipervínculo visitado" xfId="6933" builtinId="9" hidden="1"/>
    <cellStyle name="Hipervínculo visitado" xfId="6935" builtinId="9" hidden="1"/>
    <cellStyle name="Hipervínculo visitado" xfId="6937" builtinId="9" hidden="1"/>
    <cellStyle name="Hipervínculo visitado" xfId="6939" builtinId="9" hidden="1"/>
    <cellStyle name="Hipervínculo visitado" xfId="6941" builtinId="9" hidden="1"/>
    <cellStyle name="Hipervínculo visitado" xfId="6943" builtinId="9" hidden="1"/>
    <cellStyle name="Hipervínculo visitado" xfId="6945" builtinId="9" hidden="1"/>
    <cellStyle name="Hipervínculo visitado" xfId="6947" builtinId="9" hidden="1"/>
    <cellStyle name="Hipervínculo visitado" xfId="6949" builtinId="9" hidden="1"/>
    <cellStyle name="Hipervínculo visitado" xfId="6951" builtinId="9" hidden="1"/>
    <cellStyle name="Hipervínculo visitado" xfId="6953" builtinId="9" hidden="1"/>
    <cellStyle name="Hipervínculo visitado" xfId="6955" builtinId="9" hidden="1"/>
    <cellStyle name="Hipervínculo visitado" xfId="6957" builtinId="9" hidden="1"/>
    <cellStyle name="Hipervínculo visitado" xfId="6959" builtinId="9" hidden="1"/>
    <cellStyle name="Hipervínculo visitado" xfId="6961" builtinId="9" hidden="1"/>
    <cellStyle name="Hipervínculo visitado" xfId="6963" builtinId="9" hidden="1"/>
    <cellStyle name="Hipervínculo visitado" xfId="6965" builtinId="9" hidden="1"/>
    <cellStyle name="Hipervínculo visitado" xfId="6967" builtinId="9" hidden="1"/>
    <cellStyle name="Hipervínculo visitado" xfId="6969" builtinId="9" hidden="1"/>
    <cellStyle name="Hipervínculo visitado" xfId="6971" builtinId="9" hidden="1"/>
    <cellStyle name="Hipervínculo visitado" xfId="6973" builtinId="9" hidden="1"/>
    <cellStyle name="Hipervínculo visitado" xfId="6975" builtinId="9" hidden="1"/>
    <cellStyle name="Hipervínculo visitado" xfId="6977" builtinId="9" hidden="1"/>
    <cellStyle name="Hipervínculo visitado" xfId="6979" builtinId="9" hidden="1"/>
    <cellStyle name="Hipervínculo visitado" xfId="6981" builtinId="9" hidden="1"/>
    <cellStyle name="Hipervínculo visitado" xfId="6983" builtinId="9" hidden="1"/>
    <cellStyle name="Hipervínculo visitado" xfId="6985" builtinId="9" hidden="1"/>
    <cellStyle name="Hipervínculo visitado" xfId="6987" builtinId="9" hidden="1"/>
    <cellStyle name="Hipervínculo visitado" xfId="6989" builtinId="9" hidden="1"/>
    <cellStyle name="Hipervínculo visitado" xfId="6991" builtinId="9" hidden="1"/>
    <cellStyle name="Hipervínculo visitado" xfId="6993" builtinId="9" hidden="1"/>
    <cellStyle name="Hipervínculo visitado" xfId="6995" builtinId="9" hidden="1"/>
    <cellStyle name="Hipervínculo visitado" xfId="6997" builtinId="9" hidden="1"/>
    <cellStyle name="Hipervínculo visitado" xfId="6999" builtinId="9" hidden="1"/>
    <cellStyle name="Hipervínculo visitado" xfId="7001" builtinId="9" hidden="1"/>
    <cellStyle name="Hipervínculo visitado" xfId="7003" builtinId="9" hidden="1"/>
    <cellStyle name="Hipervínculo visitado" xfId="7005" builtinId="9" hidden="1"/>
    <cellStyle name="Hipervínculo visitado" xfId="7007" builtinId="9" hidden="1"/>
    <cellStyle name="Hipervínculo visitado" xfId="7009" builtinId="9" hidden="1"/>
    <cellStyle name="Hipervínculo visitado" xfId="7011" builtinId="9" hidden="1"/>
    <cellStyle name="Hipervínculo visitado" xfId="7013" builtinId="9" hidden="1"/>
    <cellStyle name="Hipervínculo visitado" xfId="7015" builtinId="9" hidden="1"/>
    <cellStyle name="Hipervínculo visitado" xfId="7017" builtinId="9" hidden="1"/>
    <cellStyle name="Hipervínculo visitado" xfId="7019" builtinId="9" hidden="1"/>
    <cellStyle name="Hipervínculo visitado" xfId="7021" builtinId="9" hidden="1"/>
    <cellStyle name="Hipervínculo visitado" xfId="7023" builtinId="9" hidden="1"/>
    <cellStyle name="Hipervínculo visitado" xfId="7025" builtinId="9" hidden="1"/>
    <cellStyle name="Hipervínculo visitado" xfId="7027" builtinId="9" hidden="1"/>
    <cellStyle name="Hipervínculo visitado" xfId="7029" builtinId="9" hidden="1"/>
    <cellStyle name="Hipervínculo visitado" xfId="7031" builtinId="9" hidden="1"/>
    <cellStyle name="Hipervínculo visitado" xfId="7033" builtinId="9" hidden="1"/>
    <cellStyle name="Hipervínculo visitado" xfId="7035" builtinId="9" hidden="1"/>
    <cellStyle name="Hipervínculo visitado" xfId="7037" builtinId="9" hidden="1"/>
    <cellStyle name="Hipervínculo visitado" xfId="7039" builtinId="9" hidden="1"/>
    <cellStyle name="Hipervínculo visitado" xfId="7041" builtinId="9" hidden="1"/>
    <cellStyle name="Hipervínculo visitado" xfId="7043" builtinId="9" hidden="1"/>
    <cellStyle name="Hipervínculo visitado" xfId="7045" builtinId="9" hidden="1"/>
    <cellStyle name="Hipervínculo visitado" xfId="7047" builtinId="9" hidden="1"/>
    <cellStyle name="Hipervínculo visitado" xfId="7049" builtinId="9" hidden="1"/>
    <cellStyle name="Hipervínculo visitado" xfId="7051" builtinId="9" hidden="1"/>
    <cellStyle name="Hipervínculo visitado" xfId="7053" builtinId="9" hidden="1"/>
    <cellStyle name="Hipervínculo visitado" xfId="7055" builtinId="9" hidden="1"/>
    <cellStyle name="Hipervínculo visitado" xfId="7057" builtinId="9" hidden="1"/>
    <cellStyle name="Hipervínculo visitado" xfId="7059" builtinId="9" hidden="1"/>
    <cellStyle name="Hipervínculo visitado" xfId="7061" builtinId="9" hidden="1"/>
    <cellStyle name="Hipervínculo visitado" xfId="7063" builtinId="9" hidden="1"/>
    <cellStyle name="Hipervínculo visitado" xfId="7065" builtinId="9" hidden="1"/>
    <cellStyle name="Hipervínculo visitado" xfId="7067" builtinId="9" hidden="1"/>
    <cellStyle name="Hipervínculo visitado" xfId="7069" builtinId="9" hidden="1"/>
    <cellStyle name="Hipervínculo visitado" xfId="7071" builtinId="9" hidden="1"/>
    <cellStyle name="Hipervínculo visitado" xfId="7073" builtinId="9" hidden="1"/>
    <cellStyle name="Hipervínculo visitado" xfId="7075" builtinId="9" hidden="1"/>
    <cellStyle name="Hipervínculo visitado" xfId="7077" builtinId="9" hidden="1"/>
    <cellStyle name="Hipervínculo visitado" xfId="7079" builtinId="9" hidden="1"/>
    <cellStyle name="Hipervínculo visitado" xfId="7081" builtinId="9" hidden="1"/>
    <cellStyle name="Hipervínculo visitado" xfId="7083" builtinId="9" hidden="1"/>
    <cellStyle name="Hipervínculo visitado" xfId="7085" builtinId="9" hidden="1"/>
    <cellStyle name="Hipervínculo visitado" xfId="7087" builtinId="9" hidden="1"/>
    <cellStyle name="Hipervínculo visitado" xfId="7089" builtinId="9" hidden="1"/>
    <cellStyle name="Hipervínculo visitado" xfId="7091" builtinId="9" hidden="1"/>
    <cellStyle name="Hipervínculo visitado" xfId="7093" builtinId="9" hidden="1"/>
    <cellStyle name="Hipervínculo visitado" xfId="7095" builtinId="9" hidden="1"/>
    <cellStyle name="Hipervínculo visitado" xfId="7097" builtinId="9" hidden="1"/>
    <cellStyle name="Hipervínculo visitado" xfId="7099" builtinId="9" hidden="1"/>
    <cellStyle name="Hipervínculo visitado" xfId="7101" builtinId="9" hidden="1"/>
    <cellStyle name="Hipervínculo visitado" xfId="7103" builtinId="9" hidden="1"/>
    <cellStyle name="Hipervínculo visitado" xfId="7105" builtinId="9" hidden="1"/>
    <cellStyle name="Hipervínculo visitado" xfId="7107" builtinId="9" hidden="1"/>
    <cellStyle name="Hipervínculo visitado" xfId="7109" builtinId="9" hidden="1"/>
    <cellStyle name="Hipervínculo visitado" xfId="7111" builtinId="9" hidden="1"/>
    <cellStyle name="Hipervínculo visitado" xfId="7113" builtinId="9" hidden="1"/>
    <cellStyle name="Hipervínculo visitado" xfId="7115" builtinId="9" hidden="1"/>
    <cellStyle name="Hipervínculo visitado" xfId="7117" builtinId="9" hidden="1"/>
    <cellStyle name="Hipervínculo visitado" xfId="7119" builtinId="9" hidden="1"/>
    <cellStyle name="Hipervínculo visitado" xfId="7121" builtinId="9" hidden="1"/>
    <cellStyle name="Hipervínculo visitado" xfId="7123" builtinId="9" hidden="1"/>
    <cellStyle name="Hipervínculo visitado" xfId="7125" builtinId="9" hidden="1"/>
    <cellStyle name="Hipervínculo visitado" xfId="7127" builtinId="9" hidden="1"/>
    <cellStyle name="Hipervínculo visitado" xfId="7129" builtinId="9" hidden="1"/>
    <cellStyle name="Hipervínculo visitado" xfId="7131" builtinId="9" hidden="1"/>
    <cellStyle name="Hipervínculo visitado" xfId="7133" builtinId="9" hidden="1"/>
    <cellStyle name="Hipervínculo visitado" xfId="7135" builtinId="9" hidden="1"/>
    <cellStyle name="Hipervínculo visitado" xfId="7137" builtinId="9" hidden="1"/>
    <cellStyle name="Hipervínculo visitado" xfId="7139" builtinId="9" hidden="1"/>
    <cellStyle name="Hipervínculo visitado" xfId="7141" builtinId="9" hidden="1"/>
    <cellStyle name="Hipervínculo visitado" xfId="7143" builtinId="9" hidden="1"/>
    <cellStyle name="Hipervínculo visitado" xfId="7145" builtinId="9" hidden="1"/>
    <cellStyle name="Hipervínculo visitado" xfId="7147" builtinId="9" hidden="1"/>
    <cellStyle name="Hipervínculo visitado" xfId="7149" builtinId="9" hidden="1"/>
    <cellStyle name="Hipervínculo visitado" xfId="7151" builtinId="9" hidden="1"/>
    <cellStyle name="Hipervínculo visitado" xfId="7153" builtinId="9" hidden="1"/>
    <cellStyle name="Hipervínculo visitado" xfId="7155" builtinId="9" hidden="1"/>
    <cellStyle name="Hipervínculo visitado" xfId="7157" builtinId="9" hidden="1"/>
    <cellStyle name="Hipervínculo visitado" xfId="7159" builtinId="9" hidden="1"/>
    <cellStyle name="Hipervínculo visitado" xfId="7161" builtinId="9" hidden="1"/>
    <cellStyle name="Hipervínculo visitado" xfId="7163" builtinId="9" hidden="1"/>
    <cellStyle name="Hipervínculo visitado" xfId="7165" builtinId="9" hidden="1"/>
    <cellStyle name="Hipervínculo visitado" xfId="7167" builtinId="9" hidden="1"/>
    <cellStyle name="Hipervínculo visitado" xfId="7169" builtinId="9" hidden="1"/>
    <cellStyle name="Hipervínculo visitado" xfId="7171" builtinId="9" hidden="1"/>
    <cellStyle name="Hipervínculo visitado" xfId="7173" builtinId="9" hidden="1"/>
    <cellStyle name="Hipervínculo visitado" xfId="7175" builtinId="9" hidden="1"/>
    <cellStyle name="Hipervínculo visitado" xfId="7177" builtinId="9" hidden="1"/>
    <cellStyle name="Hipervínculo visitado" xfId="7179" builtinId="9" hidden="1"/>
    <cellStyle name="Hipervínculo visitado" xfId="7181" builtinId="9" hidden="1"/>
    <cellStyle name="Hipervínculo visitado" xfId="7183" builtinId="9" hidden="1"/>
    <cellStyle name="Hipervínculo visitado" xfId="7185" builtinId="9" hidden="1"/>
    <cellStyle name="Hipervínculo visitado" xfId="7187" builtinId="9" hidden="1"/>
    <cellStyle name="Hipervínculo visitado" xfId="7189" builtinId="9" hidden="1"/>
    <cellStyle name="Hipervínculo visitado" xfId="7191" builtinId="9" hidden="1"/>
    <cellStyle name="Hipervínculo visitado" xfId="7193" builtinId="9" hidden="1"/>
    <cellStyle name="Hipervínculo visitado" xfId="7195" builtinId="9" hidden="1"/>
    <cellStyle name="Hipervínculo visitado" xfId="7197" builtinId="9" hidden="1"/>
    <cellStyle name="Hipervínculo visitado" xfId="7199" builtinId="9" hidden="1"/>
    <cellStyle name="Hipervínculo visitado" xfId="7201" builtinId="9" hidden="1"/>
    <cellStyle name="Hipervínculo visitado" xfId="7203" builtinId="9" hidden="1"/>
    <cellStyle name="Hipervínculo visitado" xfId="7205" builtinId="9" hidden="1"/>
    <cellStyle name="Hipervínculo visitado" xfId="7207" builtinId="9" hidden="1"/>
    <cellStyle name="Hipervínculo visitado" xfId="7209" builtinId="9" hidden="1"/>
    <cellStyle name="Hipervínculo visitado" xfId="7211" builtinId="9" hidden="1"/>
    <cellStyle name="Hipervínculo visitado" xfId="7213" builtinId="9" hidden="1"/>
    <cellStyle name="Hipervínculo visitado" xfId="7215" builtinId="9" hidden="1"/>
    <cellStyle name="Hipervínculo visitado" xfId="7217" builtinId="9" hidden="1"/>
    <cellStyle name="Hipervínculo visitado" xfId="7219" builtinId="9" hidden="1"/>
    <cellStyle name="Hipervínculo visitado" xfId="7221" builtinId="9" hidden="1"/>
    <cellStyle name="Hipervínculo visitado" xfId="7223" builtinId="9" hidden="1"/>
    <cellStyle name="Hipervínculo visitado" xfId="7225" builtinId="9" hidden="1"/>
    <cellStyle name="Hipervínculo visitado" xfId="7227" builtinId="9" hidden="1"/>
    <cellStyle name="Hipervínculo visitado" xfId="7229" builtinId="9" hidden="1"/>
    <cellStyle name="Hipervínculo visitado" xfId="7231" builtinId="9" hidden="1"/>
    <cellStyle name="Hipervínculo visitado" xfId="7233" builtinId="9" hidden="1"/>
    <cellStyle name="Hipervínculo visitado" xfId="7235" builtinId="9" hidden="1"/>
    <cellStyle name="Hipervínculo visitado" xfId="7237" builtinId="9" hidden="1"/>
    <cellStyle name="Hipervínculo visitado" xfId="7239" builtinId="9" hidden="1"/>
    <cellStyle name="Hipervínculo visitado" xfId="7241" builtinId="9" hidden="1"/>
    <cellStyle name="Hipervínculo visitado" xfId="7243" builtinId="9" hidden="1"/>
    <cellStyle name="Hipervínculo visitado" xfId="7245" builtinId="9" hidden="1"/>
    <cellStyle name="Hipervínculo visitado" xfId="7247" builtinId="9" hidden="1"/>
    <cellStyle name="Hipervínculo visitado" xfId="7249" builtinId="9" hidden="1"/>
    <cellStyle name="Hipervínculo visitado" xfId="7251" builtinId="9" hidden="1"/>
    <cellStyle name="Hipervínculo visitado" xfId="7253" builtinId="9" hidden="1"/>
    <cellStyle name="Hipervínculo visitado" xfId="7255" builtinId="9" hidden="1"/>
    <cellStyle name="Hipervínculo visitado" xfId="7257" builtinId="9" hidden="1"/>
    <cellStyle name="Hipervínculo visitado" xfId="7259" builtinId="9" hidden="1"/>
    <cellStyle name="Hipervínculo visitado" xfId="7261" builtinId="9" hidden="1"/>
    <cellStyle name="Hipervínculo visitado" xfId="7263" builtinId="9" hidden="1"/>
    <cellStyle name="Hipervínculo visitado" xfId="7265" builtinId="9" hidden="1"/>
    <cellStyle name="Hipervínculo visitado" xfId="7267" builtinId="9" hidden="1"/>
    <cellStyle name="Hipervínculo visitado" xfId="7269" builtinId="9" hidden="1"/>
    <cellStyle name="Hipervínculo visitado" xfId="7271" builtinId="9" hidden="1"/>
    <cellStyle name="Hipervínculo visitado" xfId="7273" builtinId="9" hidden="1"/>
    <cellStyle name="Hipervínculo visitado" xfId="7275" builtinId="9" hidden="1"/>
    <cellStyle name="Hipervínculo visitado" xfId="7277" builtinId="9" hidden="1"/>
    <cellStyle name="Hipervínculo visitado" xfId="7279" builtinId="9" hidden="1"/>
    <cellStyle name="Hipervínculo visitado" xfId="7281" builtinId="9" hidden="1"/>
    <cellStyle name="Hipervínculo visitado" xfId="7283" builtinId="9" hidden="1"/>
    <cellStyle name="Hipervínculo visitado" xfId="7285" builtinId="9" hidden="1"/>
    <cellStyle name="Hipervínculo visitado" xfId="7287" builtinId="9" hidden="1"/>
    <cellStyle name="Hipervínculo visitado" xfId="7289" builtinId="9" hidden="1"/>
    <cellStyle name="Hipervínculo visitado" xfId="7291" builtinId="9" hidden="1"/>
    <cellStyle name="Hipervínculo visitado" xfId="7293" builtinId="9" hidden="1"/>
    <cellStyle name="Hipervínculo visitado" xfId="7295" builtinId="9" hidden="1"/>
    <cellStyle name="Hipervínculo visitado" xfId="7297" builtinId="9" hidden="1"/>
    <cellStyle name="Hipervínculo visitado" xfId="7299" builtinId="9" hidden="1"/>
    <cellStyle name="Hipervínculo visitado" xfId="7301" builtinId="9" hidden="1"/>
    <cellStyle name="Hipervínculo visitado" xfId="7303" builtinId="9" hidden="1"/>
    <cellStyle name="Hipervínculo visitado" xfId="7305" builtinId="9" hidden="1"/>
    <cellStyle name="Hipervínculo visitado" xfId="7307" builtinId="9" hidden="1"/>
    <cellStyle name="Hipervínculo visitado" xfId="7309" builtinId="9" hidden="1"/>
    <cellStyle name="Hipervínculo visitado" xfId="7311" builtinId="9" hidden="1"/>
    <cellStyle name="Hipervínculo visitado" xfId="7313" builtinId="9" hidden="1"/>
    <cellStyle name="Hipervínculo visitado" xfId="7315" builtinId="9" hidden="1"/>
    <cellStyle name="Hipervínculo visitado" xfId="7317" builtinId="9" hidden="1"/>
    <cellStyle name="Hipervínculo visitado" xfId="7319" builtinId="9" hidden="1"/>
    <cellStyle name="Hipervínculo visitado" xfId="7321" builtinId="9" hidden="1"/>
    <cellStyle name="Hipervínculo visitado" xfId="7323" builtinId="9" hidden="1"/>
    <cellStyle name="Hipervínculo visitado" xfId="7325" builtinId="9" hidden="1"/>
    <cellStyle name="Hipervínculo visitado" xfId="7327" builtinId="9" hidden="1"/>
    <cellStyle name="Hipervínculo visitado" xfId="7329" builtinId="9" hidden="1"/>
    <cellStyle name="Hipervínculo visitado" xfId="7331" builtinId="9" hidden="1"/>
    <cellStyle name="Hipervínculo visitado" xfId="7333" builtinId="9" hidden="1"/>
    <cellStyle name="Hipervínculo visitado" xfId="7335" builtinId="9" hidden="1"/>
    <cellStyle name="Hipervínculo visitado" xfId="7337" builtinId="9" hidden="1"/>
    <cellStyle name="Hipervínculo visitado" xfId="7339" builtinId="9" hidden="1"/>
    <cellStyle name="Hipervínculo visitado" xfId="7341" builtinId="9" hidden="1"/>
    <cellStyle name="Hipervínculo visitado" xfId="7343" builtinId="9" hidden="1"/>
    <cellStyle name="Hipervínculo visitado" xfId="7345" builtinId="9" hidden="1"/>
    <cellStyle name="Hipervínculo visitado" xfId="7347" builtinId="9" hidden="1"/>
    <cellStyle name="Hipervínculo visitado" xfId="7349" builtinId="9" hidden="1"/>
    <cellStyle name="Hipervínculo visitado" xfId="7351" builtinId="9" hidden="1"/>
    <cellStyle name="Hipervínculo visitado" xfId="7353" builtinId="9" hidden="1"/>
    <cellStyle name="Hipervínculo visitado" xfId="7355" builtinId="9" hidden="1"/>
    <cellStyle name="Hipervínculo visitado" xfId="7357" builtinId="9" hidden="1"/>
    <cellStyle name="Hipervínculo visitado" xfId="7359" builtinId="9" hidden="1"/>
    <cellStyle name="Hipervínculo visitado" xfId="7361" builtinId="9" hidden="1"/>
    <cellStyle name="Hipervínculo visitado" xfId="7363" builtinId="9" hidden="1"/>
    <cellStyle name="Hipervínculo visitado" xfId="7365" builtinId="9" hidden="1"/>
    <cellStyle name="Hipervínculo visitado" xfId="7367" builtinId="9" hidden="1"/>
    <cellStyle name="Hipervínculo visitado" xfId="7369" builtinId="9" hidden="1"/>
    <cellStyle name="Hipervínculo visitado" xfId="7371" builtinId="9" hidden="1"/>
    <cellStyle name="Hipervínculo visitado" xfId="7373" builtinId="9" hidden="1"/>
    <cellStyle name="Hipervínculo visitado" xfId="7375" builtinId="9" hidden="1"/>
    <cellStyle name="Hipervínculo visitado" xfId="7377" builtinId="9" hidden="1"/>
    <cellStyle name="Hipervínculo visitado" xfId="7379" builtinId="9" hidden="1"/>
    <cellStyle name="Hipervínculo visitado" xfId="7381" builtinId="9" hidden="1"/>
    <cellStyle name="Hipervínculo visitado" xfId="7383" builtinId="9" hidden="1"/>
    <cellStyle name="Hipervínculo visitado" xfId="7385" builtinId="9" hidden="1"/>
    <cellStyle name="Hipervínculo visitado" xfId="7387" builtinId="9" hidden="1"/>
    <cellStyle name="Hipervínculo visitado" xfId="7389" builtinId="9" hidden="1"/>
    <cellStyle name="Hipervínculo visitado" xfId="7391" builtinId="9" hidden="1"/>
    <cellStyle name="Hipervínculo visitado" xfId="7393" builtinId="9" hidden="1"/>
    <cellStyle name="Hipervínculo visitado" xfId="7395" builtinId="9" hidden="1"/>
    <cellStyle name="Hipervínculo visitado" xfId="7397" builtinId="9" hidden="1"/>
    <cellStyle name="Hipervínculo visitado" xfId="7399" builtinId="9" hidden="1"/>
    <cellStyle name="Hipervínculo visitado" xfId="7401" builtinId="9" hidden="1"/>
    <cellStyle name="Hipervínculo visitado" xfId="7403" builtinId="9" hidden="1"/>
    <cellStyle name="Hipervínculo visitado" xfId="7405" builtinId="9" hidden="1"/>
    <cellStyle name="Hipervínculo visitado" xfId="7407" builtinId="9" hidden="1"/>
    <cellStyle name="Hipervínculo visitado" xfId="7409" builtinId="9" hidden="1"/>
    <cellStyle name="Hipervínculo visitado" xfId="7411" builtinId="9" hidden="1"/>
    <cellStyle name="Hipervínculo visitado" xfId="7413" builtinId="9" hidden="1"/>
    <cellStyle name="Hipervínculo visitado" xfId="7415" builtinId="9" hidden="1"/>
    <cellStyle name="Hipervínculo visitado" xfId="7417" builtinId="9" hidden="1"/>
    <cellStyle name="Hipervínculo visitado" xfId="7419" builtinId="9" hidden="1"/>
    <cellStyle name="Hipervínculo visitado" xfId="7421" builtinId="9" hidden="1"/>
    <cellStyle name="Hipervínculo visitado" xfId="7423" builtinId="9" hidden="1"/>
    <cellStyle name="Hipervínculo visitado" xfId="7425" builtinId="9" hidden="1"/>
    <cellStyle name="Hipervínculo visitado" xfId="7427" builtinId="9" hidden="1"/>
    <cellStyle name="Hipervínculo visitado" xfId="7429" builtinId="9" hidden="1"/>
    <cellStyle name="Hipervínculo visitado" xfId="7431" builtinId="9" hidden="1"/>
    <cellStyle name="Hipervínculo visitado" xfId="7433" builtinId="9" hidden="1"/>
    <cellStyle name="Hipervínculo visitado" xfId="7435" builtinId="9" hidden="1"/>
    <cellStyle name="Hipervínculo visitado" xfId="7437" builtinId="9" hidden="1"/>
    <cellStyle name="Hipervínculo visitado" xfId="7439" builtinId="9" hidden="1"/>
    <cellStyle name="Hipervínculo visitado" xfId="7441" builtinId="9" hidden="1"/>
    <cellStyle name="Hipervínculo visitado" xfId="7443" builtinId="9" hidden="1"/>
    <cellStyle name="Hipervínculo visitado" xfId="7445" builtinId="9" hidden="1"/>
    <cellStyle name="Hipervínculo visitado" xfId="7447" builtinId="9" hidden="1"/>
    <cellStyle name="Hipervínculo visitado" xfId="7449" builtinId="9" hidden="1"/>
    <cellStyle name="Hipervínculo visitado" xfId="7451" builtinId="9" hidden="1"/>
    <cellStyle name="Hipervínculo visitado" xfId="7453" builtinId="9" hidden="1"/>
    <cellStyle name="Hipervínculo visitado" xfId="7455" builtinId="9" hidden="1"/>
    <cellStyle name="Hipervínculo visitado" xfId="7457" builtinId="9" hidden="1"/>
    <cellStyle name="Hipervínculo visitado" xfId="7459" builtinId="9" hidden="1"/>
    <cellStyle name="Hipervínculo visitado" xfId="7461" builtinId="9" hidden="1"/>
    <cellStyle name="Hipervínculo visitado" xfId="7463" builtinId="9" hidden="1"/>
    <cellStyle name="Hipervínculo visitado" xfId="7465" builtinId="9" hidden="1"/>
    <cellStyle name="Hipervínculo visitado" xfId="7467" builtinId="9" hidden="1"/>
    <cellStyle name="Hipervínculo visitado" xfId="7469" builtinId="9" hidden="1"/>
    <cellStyle name="Hipervínculo visitado" xfId="7471" builtinId="9" hidden="1"/>
    <cellStyle name="Hipervínculo visitado" xfId="7473" builtinId="9" hidden="1"/>
    <cellStyle name="Hipervínculo visitado" xfId="7475" builtinId="9" hidden="1"/>
    <cellStyle name="Hipervínculo visitado" xfId="7477" builtinId="9" hidden="1"/>
    <cellStyle name="Hipervínculo visitado" xfId="7479" builtinId="9" hidden="1"/>
    <cellStyle name="Hipervínculo visitado" xfId="7481" builtinId="9" hidden="1"/>
    <cellStyle name="Hipervínculo visitado" xfId="7483" builtinId="9" hidden="1"/>
    <cellStyle name="Hipervínculo visitado" xfId="7485" builtinId="9" hidden="1"/>
    <cellStyle name="Hipervínculo visitado" xfId="7487" builtinId="9" hidden="1"/>
    <cellStyle name="Hipervínculo visitado" xfId="7489" builtinId="9" hidden="1"/>
    <cellStyle name="Hipervínculo visitado" xfId="7491" builtinId="9" hidden="1"/>
    <cellStyle name="Hipervínculo visitado" xfId="7493" builtinId="9" hidden="1"/>
    <cellStyle name="Hipervínculo visitado" xfId="7495" builtinId="9" hidden="1"/>
    <cellStyle name="Hipervínculo visitado" xfId="7497" builtinId="9" hidden="1"/>
    <cellStyle name="Hipervínculo visitado" xfId="7499" builtinId="9" hidden="1"/>
    <cellStyle name="Hipervínculo visitado" xfId="7501" builtinId="9" hidden="1"/>
    <cellStyle name="Hipervínculo visitado" xfId="7503" builtinId="9" hidden="1"/>
    <cellStyle name="Hipervínculo visitado" xfId="7505" builtinId="9" hidden="1"/>
    <cellStyle name="Hipervínculo visitado" xfId="7507" builtinId="9" hidden="1"/>
    <cellStyle name="Hipervínculo visitado" xfId="7509" builtinId="9" hidden="1"/>
    <cellStyle name="Hipervínculo visitado" xfId="7511" builtinId="9" hidden="1"/>
    <cellStyle name="Hipervínculo visitado" xfId="7513" builtinId="9" hidden="1"/>
    <cellStyle name="Hipervínculo visitado" xfId="7515" builtinId="9" hidden="1"/>
    <cellStyle name="Hipervínculo visitado" xfId="7517" builtinId="9" hidden="1"/>
    <cellStyle name="Hipervínculo visitado" xfId="7519" builtinId="9" hidden="1"/>
    <cellStyle name="Hipervínculo visitado" xfId="7521" builtinId="9" hidden="1"/>
    <cellStyle name="Hipervínculo visitado" xfId="7523" builtinId="9" hidden="1"/>
    <cellStyle name="Hipervínculo visitado" xfId="7525" builtinId="9" hidden="1"/>
    <cellStyle name="Hipervínculo visitado" xfId="7527" builtinId="9" hidden="1"/>
    <cellStyle name="Hipervínculo visitado" xfId="7529" builtinId="9" hidden="1"/>
    <cellStyle name="Hipervínculo visitado" xfId="7531" builtinId="9" hidden="1"/>
    <cellStyle name="Hipervínculo visitado" xfId="7533" builtinId="9" hidden="1"/>
    <cellStyle name="Hipervínculo visitado" xfId="7535" builtinId="9" hidden="1"/>
    <cellStyle name="Hipervínculo visitado" xfId="7537" builtinId="9" hidden="1"/>
    <cellStyle name="Hipervínculo visitado" xfId="7539" builtinId="9" hidden="1"/>
    <cellStyle name="Hipervínculo visitado" xfId="7541" builtinId="9" hidden="1"/>
    <cellStyle name="Hipervínculo visitado" xfId="7543" builtinId="9" hidden="1"/>
    <cellStyle name="Hipervínculo visitado" xfId="7545" builtinId="9" hidden="1"/>
    <cellStyle name="Hipervínculo visitado" xfId="7547" builtinId="9" hidden="1"/>
    <cellStyle name="Hipervínculo visitado" xfId="7549" builtinId="9" hidden="1"/>
    <cellStyle name="Hipervínculo visitado" xfId="7551" builtinId="9" hidden="1"/>
    <cellStyle name="Hipervínculo visitado" xfId="7553" builtinId="9" hidden="1"/>
    <cellStyle name="Hipervínculo visitado" xfId="7555" builtinId="9" hidden="1"/>
    <cellStyle name="Hipervínculo visitado" xfId="7557" builtinId="9" hidden="1"/>
    <cellStyle name="Hipervínculo visitado" xfId="7559" builtinId="9" hidden="1"/>
    <cellStyle name="Hipervínculo visitado" xfId="7561" builtinId="9" hidden="1"/>
    <cellStyle name="Hipervínculo visitado" xfId="7563" builtinId="9" hidden="1"/>
    <cellStyle name="Hipervínculo visitado" xfId="7565" builtinId="9" hidden="1"/>
    <cellStyle name="Hipervínculo visitado" xfId="7567" builtinId="9" hidden="1"/>
    <cellStyle name="Hipervínculo visitado" xfId="7569" builtinId="9" hidden="1"/>
    <cellStyle name="Hipervínculo visitado" xfId="7571" builtinId="9" hidden="1"/>
    <cellStyle name="Hipervínculo visitado" xfId="7573" builtinId="9" hidden="1"/>
    <cellStyle name="Hipervínculo visitado" xfId="7575" builtinId="9" hidden="1"/>
    <cellStyle name="Hipervínculo visitado" xfId="7577" builtinId="9" hidden="1"/>
    <cellStyle name="Hipervínculo visitado" xfId="7579" builtinId="9" hidden="1"/>
    <cellStyle name="Hipervínculo visitado" xfId="7581" builtinId="9" hidden="1"/>
    <cellStyle name="Hipervínculo visitado" xfId="7583" builtinId="9" hidden="1"/>
    <cellStyle name="Hipervínculo visitado" xfId="7585" builtinId="9" hidden="1"/>
    <cellStyle name="Hipervínculo visitado" xfId="7587" builtinId="9" hidden="1"/>
    <cellStyle name="Hipervínculo visitado" xfId="7589" builtinId="9" hidden="1"/>
    <cellStyle name="Hipervínculo visitado" xfId="7591" builtinId="9" hidden="1"/>
    <cellStyle name="Hipervínculo visitado" xfId="7593" builtinId="9" hidden="1"/>
    <cellStyle name="Hipervínculo visitado" xfId="7595" builtinId="9" hidden="1"/>
    <cellStyle name="Hipervínculo visitado" xfId="7597" builtinId="9" hidden="1"/>
    <cellStyle name="Hipervínculo visitado" xfId="7599" builtinId="9" hidden="1"/>
    <cellStyle name="Hipervínculo visitado" xfId="7601" builtinId="9" hidden="1"/>
    <cellStyle name="Hipervínculo visitado" xfId="7603" builtinId="9" hidden="1"/>
    <cellStyle name="Hipervínculo visitado" xfId="7605" builtinId="9" hidden="1"/>
    <cellStyle name="Hipervínculo visitado" xfId="7607" builtinId="9" hidden="1"/>
    <cellStyle name="Hipervínculo visitado" xfId="7609" builtinId="9" hidden="1"/>
    <cellStyle name="Hipervínculo visitado" xfId="7611" builtinId="9" hidden="1"/>
    <cellStyle name="Hipervínculo visitado" xfId="7613" builtinId="9" hidden="1"/>
    <cellStyle name="Hipervínculo visitado" xfId="7615" builtinId="9" hidden="1"/>
    <cellStyle name="Hipervínculo visitado" xfId="7617" builtinId="9" hidden="1"/>
    <cellStyle name="Hipervínculo visitado" xfId="7619" builtinId="9" hidden="1"/>
    <cellStyle name="Hipervínculo visitado" xfId="7621" builtinId="9" hidden="1"/>
    <cellStyle name="Hipervínculo visitado" xfId="7623" builtinId="9" hidden="1"/>
    <cellStyle name="Hipervínculo visitado" xfId="7625" builtinId="9" hidden="1"/>
    <cellStyle name="Hipervínculo visitado" xfId="7627" builtinId="9" hidden="1"/>
    <cellStyle name="Hipervínculo visitado" xfId="7629" builtinId="9" hidden="1"/>
    <cellStyle name="Hipervínculo visitado" xfId="7631" builtinId="9" hidden="1"/>
    <cellStyle name="Hipervínculo visitado" xfId="7633" builtinId="9" hidden="1"/>
    <cellStyle name="Hipervínculo visitado" xfId="7635" builtinId="9" hidden="1"/>
    <cellStyle name="Hipervínculo visitado" xfId="7637" builtinId="9" hidden="1"/>
    <cellStyle name="Hipervínculo visitado" xfId="7639" builtinId="9" hidden="1"/>
    <cellStyle name="Hipervínculo visitado" xfId="7641" builtinId="9" hidden="1"/>
    <cellStyle name="Hipervínculo visitado" xfId="7643" builtinId="9" hidden="1"/>
    <cellStyle name="Hipervínculo visitado" xfId="7645" builtinId="9" hidden="1"/>
    <cellStyle name="Hipervínculo visitado" xfId="7647" builtinId="9" hidden="1"/>
    <cellStyle name="Hipervínculo visitado" xfId="7649" builtinId="9" hidden="1"/>
    <cellStyle name="Hipervínculo visitado" xfId="7651" builtinId="9" hidden="1"/>
    <cellStyle name="Hipervínculo visitado" xfId="7653" builtinId="9" hidden="1"/>
    <cellStyle name="Hipervínculo visitado" xfId="7655" builtinId="9" hidden="1"/>
    <cellStyle name="Hipervínculo visitado" xfId="7657" builtinId="9" hidden="1"/>
    <cellStyle name="Hipervínculo visitado" xfId="7659" builtinId="9" hidden="1"/>
    <cellStyle name="Hipervínculo visitado" xfId="7661" builtinId="9" hidden="1"/>
    <cellStyle name="Hipervínculo visitado" xfId="7663" builtinId="9" hidden="1"/>
    <cellStyle name="Hipervínculo visitado" xfId="7665" builtinId="9" hidden="1"/>
    <cellStyle name="Hipervínculo visitado" xfId="7667" builtinId="9" hidden="1"/>
    <cellStyle name="Hipervínculo visitado" xfId="7669" builtinId="9" hidden="1"/>
    <cellStyle name="Hipervínculo visitado" xfId="7671" builtinId="9" hidden="1"/>
    <cellStyle name="Hipervínculo visitado" xfId="7673" builtinId="9" hidden="1"/>
    <cellStyle name="Hipervínculo visitado" xfId="7675" builtinId="9" hidden="1"/>
    <cellStyle name="Hipervínculo visitado" xfId="7677" builtinId="9" hidden="1"/>
    <cellStyle name="Hipervínculo visitado" xfId="7679" builtinId="9" hidden="1"/>
    <cellStyle name="Hipervínculo visitado" xfId="7681" builtinId="9" hidden="1"/>
    <cellStyle name="Hipervínculo visitado" xfId="7683" builtinId="9" hidden="1"/>
    <cellStyle name="Hipervínculo visitado" xfId="7685" builtinId="9" hidden="1"/>
    <cellStyle name="Hipervínculo visitado" xfId="7687" builtinId="9" hidden="1"/>
    <cellStyle name="Hipervínculo visitado" xfId="7689" builtinId="9" hidden="1"/>
    <cellStyle name="Hipervínculo visitado" xfId="7691" builtinId="9" hidden="1"/>
    <cellStyle name="Hipervínculo visitado" xfId="7693" builtinId="9" hidden="1"/>
    <cellStyle name="Hipervínculo visitado" xfId="7695" builtinId="9" hidden="1"/>
    <cellStyle name="Hipervínculo visitado" xfId="7697" builtinId="9" hidden="1"/>
    <cellStyle name="Hipervínculo visitado" xfId="7699" builtinId="9" hidden="1"/>
    <cellStyle name="Hipervínculo visitado" xfId="7701" builtinId="9" hidden="1"/>
    <cellStyle name="Hipervínculo visitado" xfId="7703" builtinId="9" hidden="1"/>
    <cellStyle name="Hipervínculo visitado" xfId="7705" builtinId="9" hidden="1"/>
    <cellStyle name="Hipervínculo visitado" xfId="7707" builtinId="9" hidden="1"/>
    <cellStyle name="Hipervínculo visitado" xfId="7709" builtinId="9" hidden="1"/>
    <cellStyle name="Hipervínculo visitado" xfId="7711" builtinId="9" hidden="1"/>
    <cellStyle name="Hipervínculo visitado" xfId="7713" builtinId="9" hidden="1"/>
    <cellStyle name="Hipervínculo visitado" xfId="7715" builtinId="9" hidden="1"/>
    <cellStyle name="Hipervínculo visitado" xfId="7717" builtinId="9" hidden="1"/>
    <cellStyle name="Hipervínculo visitado" xfId="7719" builtinId="9" hidden="1"/>
    <cellStyle name="Hipervínculo visitado" xfId="7721" builtinId="9" hidden="1"/>
    <cellStyle name="Hipervínculo visitado" xfId="7723" builtinId="9" hidden="1"/>
    <cellStyle name="Hipervínculo visitado" xfId="7725" builtinId="9" hidden="1"/>
    <cellStyle name="Hipervínculo visitado" xfId="7727" builtinId="9" hidden="1"/>
    <cellStyle name="Hipervínculo visitado" xfId="7729" builtinId="9" hidden="1"/>
    <cellStyle name="Hipervínculo visitado" xfId="7731" builtinId="9" hidden="1"/>
    <cellStyle name="Hipervínculo visitado" xfId="7733" builtinId="9" hidden="1"/>
    <cellStyle name="Hipervínculo visitado" xfId="7735" builtinId="9" hidden="1"/>
    <cellStyle name="Hipervínculo visitado" xfId="7737" builtinId="9" hidden="1"/>
    <cellStyle name="Hipervínculo visitado" xfId="7739" builtinId="9" hidden="1"/>
    <cellStyle name="Hipervínculo visitado" xfId="7741" builtinId="9" hidden="1"/>
    <cellStyle name="Hipervínculo visitado" xfId="7743" builtinId="9" hidden="1"/>
    <cellStyle name="Hipervínculo visitado" xfId="7745" builtinId="9" hidden="1"/>
    <cellStyle name="Hipervínculo visitado" xfId="7747" builtinId="9" hidden="1"/>
    <cellStyle name="Hipervínculo visitado" xfId="7749" builtinId="9" hidden="1"/>
    <cellStyle name="Hipervínculo visitado" xfId="7751" builtinId="9" hidden="1"/>
    <cellStyle name="Hipervínculo visitado" xfId="7753" builtinId="9" hidden="1"/>
    <cellStyle name="Hipervínculo visitado" xfId="7755" builtinId="9" hidden="1"/>
    <cellStyle name="Hipervínculo visitado" xfId="7757" builtinId="9" hidden="1"/>
    <cellStyle name="Hipervínculo visitado" xfId="7759" builtinId="9" hidden="1"/>
    <cellStyle name="Hipervínculo visitado" xfId="7761" builtinId="9" hidden="1"/>
    <cellStyle name="Hipervínculo visitado" xfId="7763" builtinId="9" hidden="1"/>
    <cellStyle name="Hipervínculo visitado" xfId="7765" builtinId="9" hidden="1"/>
    <cellStyle name="Hipervínculo visitado" xfId="7767" builtinId="9" hidden="1"/>
    <cellStyle name="Hipervínculo visitado" xfId="7769" builtinId="9" hidden="1"/>
    <cellStyle name="Hipervínculo visitado" xfId="7771" builtinId="9" hidden="1"/>
    <cellStyle name="Hipervínculo visitado" xfId="7773" builtinId="9" hidden="1"/>
    <cellStyle name="Hipervínculo visitado" xfId="7775" builtinId="9" hidden="1"/>
    <cellStyle name="Hipervínculo visitado" xfId="7777" builtinId="9" hidden="1"/>
    <cellStyle name="Hipervínculo visitado" xfId="7779" builtinId="9" hidden="1"/>
    <cellStyle name="Hipervínculo visitado" xfId="7781" builtinId="9" hidden="1"/>
    <cellStyle name="Hipervínculo visitado" xfId="7783" builtinId="9" hidden="1"/>
    <cellStyle name="Hipervínculo visitado" xfId="7785" builtinId="9" hidden="1"/>
    <cellStyle name="Hipervínculo visitado" xfId="7787" builtinId="9" hidden="1"/>
    <cellStyle name="Hipervínculo visitado" xfId="7789" builtinId="9" hidden="1"/>
    <cellStyle name="Hipervínculo visitado" xfId="7791" builtinId="9" hidden="1"/>
    <cellStyle name="Hipervínculo visitado" xfId="7793" builtinId="9" hidden="1"/>
    <cellStyle name="Hipervínculo visitado" xfId="7795" builtinId="9" hidden="1"/>
    <cellStyle name="Hipervínculo visitado" xfId="7797" builtinId="9" hidden="1"/>
    <cellStyle name="Hipervínculo visitado" xfId="7799" builtinId="9" hidden="1"/>
    <cellStyle name="Hipervínculo visitado" xfId="7801" builtinId="9" hidden="1"/>
    <cellStyle name="Hipervínculo visitado" xfId="7803" builtinId="9" hidden="1"/>
    <cellStyle name="Hipervínculo visitado" xfId="7805" builtinId="9" hidden="1"/>
    <cellStyle name="Hipervínculo visitado" xfId="7807" builtinId="9" hidden="1"/>
    <cellStyle name="Hipervínculo visitado" xfId="7809" builtinId="9" hidden="1"/>
    <cellStyle name="Hipervínculo visitado" xfId="7811" builtinId="9" hidden="1"/>
    <cellStyle name="Hipervínculo visitado" xfId="7813" builtinId="9" hidden="1"/>
    <cellStyle name="Hipervínculo visitado" xfId="7815" builtinId="9" hidden="1"/>
    <cellStyle name="Hipervínculo visitado" xfId="7817" builtinId="9" hidden="1"/>
    <cellStyle name="Hipervínculo visitado" xfId="7819" builtinId="9" hidden="1"/>
    <cellStyle name="Hipervínculo visitado" xfId="7821" builtinId="9" hidden="1"/>
    <cellStyle name="Hipervínculo visitado" xfId="7823" builtinId="9" hidden="1"/>
    <cellStyle name="Hipervínculo visitado" xfId="7825" builtinId="9" hidden="1"/>
    <cellStyle name="Hipervínculo visitado" xfId="7827" builtinId="9" hidden="1"/>
    <cellStyle name="Hipervínculo visitado" xfId="7829" builtinId="9" hidden="1"/>
    <cellStyle name="Hipervínculo visitado" xfId="7831" builtinId="9" hidden="1"/>
    <cellStyle name="Hipervínculo visitado" xfId="7833" builtinId="9" hidden="1"/>
    <cellStyle name="Hipervínculo visitado" xfId="7835" builtinId="9" hidden="1"/>
    <cellStyle name="Hipervínculo visitado" xfId="7837" builtinId="9" hidden="1"/>
    <cellStyle name="Hipervínculo visitado" xfId="7839" builtinId="9" hidden="1"/>
    <cellStyle name="Hipervínculo visitado" xfId="7841" builtinId="9" hidden="1"/>
    <cellStyle name="Hipervínculo visitado" xfId="7843" builtinId="9" hidden="1"/>
    <cellStyle name="Hipervínculo visitado" xfId="7845" builtinId="9" hidden="1"/>
    <cellStyle name="Hipervínculo visitado" xfId="7847" builtinId="9" hidden="1"/>
    <cellStyle name="Hipervínculo visitado" xfId="7849" builtinId="9" hidden="1"/>
    <cellStyle name="Hipervínculo visitado" xfId="7851" builtinId="9" hidden="1"/>
    <cellStyle name="Hipervínculo visitado" xfId="7853" builtinId="9" hidden="1"/>
    <cellStyle name="Hipervínculo visitado" xfId="7855" builtinId="9" hidden="1"/>
    <cellStyle name="Hipervínculo visitado" xfId="7857" builtinId="9" hidden="1"/>
    <cellStyle name="Hipervínculo visitado" xfId="7859" builtinId="9" hidden="1"/>
    <cellStyle name="Hipervínculo visitado" xfId="7861" builtinId="9" hidden="1"/>
    <cellStyle name="Hipervínculo visitado" xfId="7863" builtinId="9" hidden="1"/>
    <cellStyle name="Hipervínculo visitado" xfId="7865" builtinId="9" hidden="1"/>
    <cellStyle name="Hipervínculo visitado" xfId="7867" builtinId="9" hidden="1"/>
    <cellStyle name="Hipervínculo visitado" xfId="7869" builtinId="9" hidden="1"/>
    <cellStyle name="Hipervínculo visitado" xfId="7871" builtinId="9" hidden="1"/>
    <cellStyle name="Hipervínculo visitado" xfId="7873" builtinId="9" hidden="1"/>
    <cellStyle name="Hipervínculo visitado" xfId="7875" builtinId="9" hidden="1"/>
    <cellStyle name="Hipervínculo visitado" xfId="7877" builtinId="9" hidden="1"/>
    <cellStyle name="Hipervínculo visitado" xfId="7879" builtinId="9" hidden="1"/>
    <cellStyle name="Hipervínculo visitado" xfId="7881" builtinId="9" hidden="1"/>
    <cellStyle name="Hipervínculo visitado" xfId="7883" builtinId="9" hidden="1"/>
    <cellStyle name="Hipervínculo visitado" xfId="7885" builtinId="9" hidden="1"/>
    <cellStyle name="Hipervínculo visitado" xfId="7887" builtinId="9" hidden="1"/>
    <cellStyle name="Hipervínculo visitado" xfId="7889" builtinId="9" hidden="1"/>
    <cellStyle name="Hipervínculo visitado" xfId="7891" builtinId="9" hidden="1"/>
    <cellStyle name="Hipervínculo visitado" xfId="7893" builtinId="9" hidden="1"/>
    <cellStyle name="Hipervínculo visitado" xfId="7895" builtinId="9" hidden="1"/>
    <cellStyle name="Hipervínculo visitado" xfId="7897" builtinId="9" hidden="1"/>
    <cellStyle name="Hipervínculo visitado" xfId="7899" builtinId="9" hidden="1"/>
    <cellStyle name="Hipervínculo visitado" xfId="7901" builtinId="9" hidden="1"/>
    <cellStyle name="Hipervínculo visitado" xfId="7903" builtinId="9" hidden="1"/>
    <cellStyle name="Hipervínculo visitado" xfId="7905" builtinId="9" hidden="1"/>
    <cellStyle name="Hipervínculo visitado" xfId="7907" builtinId="9" hidden="1"/>
    <cellStyle name="Hipervínculo visitado" xfId="7909" builtinId="9" hidden="1"/>
    <cellStyle name="Hipervínculo visitado" xfId="7911" builtinId="9" hidden="1"/>
    <cellStyle name="Hipervínculo visitado" xfId="7913" builtinId="9" hidden="1"/>
    <cellStyle name="Hipervínculo visitado" xfId="7915" builtinId="9" hidden="1"/>
    <cellStyle name="Hipervínculo visitado" xfId="7917" builtinId="9" hidden="1"/>
    <cellStyle name="Hipervínculo visitado" xfId="7919" builtinId="9" hidden="1"/>
    <cellStyle name="Hipervínculo visitado" xfId="7921" builtinId="9" hidden="1"/>
    <cellStyle name="Hipervínculo visitado" xfId="7923" builtinId="9" hidden="1"/>
    <cellStyle name="Hipervínculo visitado" xfId="7925" builtinId="9" hidden="1"/>
    <cellStyle name="Hipervínculo visitado" xfId="7927" builtinId="9" hidden="1"/>
    <cellStyle name="Hipervínculo visitado" xfId="7929" builtinId="9" hidden="1"/>
    <cellStyle name="Hipervínculo visitado" xfId="7931" builtinId="9" hidden="1"/>
    <cellStyle name="Hipervínculo visitado" xfId="7933" builtinId="9" hidden="1"/>
    <cellStyle name="Hipervínculo visitado" xfId="7935" builtinId="9" hidden="1"/>
    <cellStyle name="Hipervínculo visitado" xfId="7937" builtinId="9" hidden="1"/>
    <cellStyle name="Hipervínculo visitado" xfId="7939" builtinId="9" hidden="1"/>
    <cellStyle name="Hipervínculo visitado" xfId="7941" builtinId="9" hidden="1"/>
    <cellStyle name="Hipervínculo visitado" xfId="7943" builtinId="9" hidden="1"/>
    <cellStyle name="Hipervínculo visitado" xfId="7945" builtinId="9" hidden="1"/>
    <cellStyle name="Hipervínculo visitado" xfId="7947" builtinId="9" hidden="1"/>
    <cellStyle name="Hipervínculo visitado" xfId="7949" builtinId="9" hidden="1"/>
    <cellStyle name="Hipervínculo visitado" xfId="7951" builtinId="9" hidden="1"/>
    <cellStyle name="Hipervínculo visitado" xfId="7953" builtinId="9" hidden="1"/>
    <cellStyle name="Hipervínculo visitado" xfId="7955" builtinId="9" hidden="1"/>
    <cellStyle name="Hipervínculo visitado" xfId="7957" builtinId="9" hidden="1"/>
    <cellStyle name="Hipervínculo visitado" xfId="7959" builtinId="9" hidden="1"/>
    <cellStyle name="Hipervínculo visitado" xfId="7961" builtinId="9" hidden="1"/>
    <cellStyle name="Hipervínculo visitado" xfId="7963" builtinId="9" hidden="1"/>
    <cellStyle name="Hipervínculo visitado" xfId="7965" builtinId="9" hidden="1"/>
    <cellStyle name="Hipervínculo visitado" xfId="7967" builtinId="9" hidden="1"/>
    <cellStyle name="Hipervínculo visitado" xfId="7969" builtinId="9" hidden="1"/>
    <cellStyle name="Hipervínculo visitado" xfId="7971" builtinId="9" hidden="1"/>
    <cellStyle name="Hipervínculo visitado" xfId="7973" builtinId="9" hidden="1"/>
    <cellStyle name="Hipervínculo visitado" xfId="7975" builtinId="9" hidden="1"/>
    <cellStyle name="Hipervínculo visitado" xfId="7977" builtinId="9" hidden="1"/>
    <cellStyle name="Hipervínculo visitado" xfId="7979" builtinId="9" hidden="1"/>
    <cellStyle name="Hipervínculo visitado" xfId="7981" builtinId="9" hidden="1"/>
    <cellStyle name="Hipervínculo visitado" xfId="7983" builtinId="9" hidden="1"/>
    <cellStyle name="Hipervínculo visitado" xfId="7985" builtinId="9" hidden="1"/>
    <cellStyle name="Hipervínculo visitado" xfId="7987" builtinId="9" hidden="1"/>
    <cellStyle name="Hipervínculo visitado" xfId="7989" builtinId="9" hidden="1"/>
    <cellStyle name="Hipervínculo visitado" xfId="7991" builtinId="9" hidden="1"/>
    <cellStyle name="Hipervínculo visitado" xfId="7993" builtinId="9" hidden="1"/>
    <cellStyle name="Hipervínculo visitado" xfId="7995" builtinId="9" hidden="1"/>
    <cellStyle name="Hipervínculo visitado" xfId="7997" builtinId="9" hidden="1"/>
    <cellStyle name="Hipervínculo visitado" xfId="7999" builtinId="9" hidden="1"/>
    <cellStyle name="Hipervínculo visitado" xfId="8001" builtinId="9" hidden="1"/>
    <cellStyle name="Hipervínculo visitado" xfId="8003" builtinId="9" hidden="1"/>
    <cellStyle name="Hipervínculo visitado" xfId="8005" builtinId="9" hidden="1"/>
    <cellStyle name="Hipervínculo visitado" xfId="8007" builtinId="9" hidden="1"/>
    <cellStyle name="Hipervínculo visitado" xfId="8009" builtinId="9" hidden="1"/>
    <cellStyle name="Hipervínculo visitado" xfId="8011" builtinId="9" hidden="1"/>
    <cellStyle name="Hipervínculo visitado" xfId="8013" builtinId="9" hidden="1"/>
    <cellStyle name="Hipervínculo visitado" xfId="8015" builtinId="9" hidden="1"/>
    <cellStyle name="Hipervínculo visitado" xfId="8017" builtinId="9" hidden="1"/>
    <cellStyle name="Hipervínculo visitado" xfId="8019" builtinId="9" hidden="1"/>
    <cellStyle name="Hipervínculo visitado" xfId="8021" builtinId="9" hidden="1"/>
    <cellStyle name="Hipervínculo visitado" xfId="8023" builtinId="9" hidden="1"/>
    <cellStyle name="Hipervínculo visitado" xfId="8025" builtinId="9" hidden="1"/>
    <cellStyle name="Hipervínculo visitado" xfId="8027" builtinId="9" hidden="1"/>
    <cellStyle name="Hipervínculo visitado" xfId="8029" builtinId="9" hidden="1"/>
    <cellStyle name="Hipervínculo visitado" xfId="8031" builtinId="9" hidden="1"/>
    <cellStyle name="Hipervínculo visitado" xfId="8033" builtinId="9" hidden="1"/>
    <cellStyle name="Hipervínculo visitado" xfId="8035" builtinId="9" hidden="1"/>
    <cellStyle name="Hipervínculo visitado" xfId="8037" builtinId="9" hidden="1"/>
    <cellStyle name="Hipervínculo visitado" xfId="8039" builtinId="9" hidden="1"/>
    <cellStyle name="Hipervínculo visitado" xfId="8041" builtinId="9" hidden="1"/>
    <cellStyle name="Hipervínculo visitado" xfId="8043" builtinId="9" hidden="1"/>
    <cellStyle name="Hipervínculo visitado" xfId="8045" builtinId="9" hidden="1"/>
    <cellStyle name="Hipervínculo visitado" xfId="8047" builtinId="9" hidden="1"/>
    <cellStyle name="Hipervínculo visitado" xfId="8049" builtinId="9" hidden="1"/>
    <cellStyle name="Hipervínculo visitado" xfId="8051" builtinId="9" hidden="1"/>
    <cellStyle name="Hipervínculo visitado" xfId="8053" builtinId="9" hidden="1"/>
    <cellStyle name="Hipervínculo visitado" xfId="8055" builtinId="9" hidden="1"/>
    <cellStyle name="Hipervínculo visitado" xfId="8057" builtinId="9" hidden="1"/>
    <cellStyle name="Hipervínculo visitado" xfId="8059" builtinId="9" hidden="1"/>
    <cellStyle name="Hipervínculo visitado" xfId="8061" builtinId="9" hidden="1"/>
    <cellStyle name="Hipervínculo visitado" xfId="8063" builtinId="9" hidden="1"/>
    <cellStyle name="Hipervínculo visitado" xfId="8065" builtinId="9" hidden="1"/>
    <cellStyle name="Hipervínculo visitado" xfId="8067" builtinId="9" hidden="1"/>
    <cellStyle name="Hipervínculo visitado" xfId="8069" builtinId="9" hidden="1"/>
    <cellStyle name="Hipervínculo visitado" xfId="8071" builtinId="9" hidden="1"/>
    <cellStyle name="Hipervínculo visitado" xfId="8073" builtinId="9" hidden="1"/>
    <cellStyle name="Hipervínculo visitado" xfId="8075" builtinId="9" hidden="1"/>
    <cellStyle name="Hipervínculo visitado" xfId="8077" builtinId="9" hidden="1"/>
    <cellStyle name="Hipervínculo visitado" xfId="8079" builtinId="9" hidden="1"/>
    <cellStyle name="Hipervínculo visitado" xfId="8081" builtinId="9" hidden="1"/>
    <cellStyle name="Hipervínculo visitado" xfId="8083" builtinId="9" hidden="1"/>
    <cellStyle name="Hipervínculo visitado" xfId="8085" builtinId="9" hidden="1"/>
    <cellStyle name="Hipervínculo visitado" xfId="8087" builtinId="9" hidden="1"/>
    <cellStyle name="Hipervínculo visitado" xfId="8089" builtinId="9" hidden="1"/>
    <cellStyle name="Hipervínculo visitado" xfId="8091" builtinId="9" hidden="1"/>
    <cellStyle name="Hipervínculo visitado" xfId="8093" builtinId="9" hidden="1"/>
    <cellStyle name="Hipervínculo visitado" xfId="8095" builtinId="9" hidden="1"/>
    <cellStyle name="Hipervínculo visitado" xfId="8097" builtinId="9" hidden="1"/>
    <cellStyle name="Hipervínculo visitado" xfId="8099" builtinId="9" hidden="1"/>
    <cellStyle name="Hipervínculo visitado" xfId="8101" builtinId="9" hidden="1"/>
    <cellStyle name="Hipervínculo visitado" xfId="8103" builtinId="9" hidden="1"/>
    <cellStyle name="Hipervínculo visitado" xfId="8105" builtinId="9" hidden="1"/>
    <cellStyle name="Hipervínculo visitado" xfId="8107" builtinId="9" hidden="1"/>
    <cellStyle name="Hipervínculo visitado" xfId="8109" builtinId="9" hidden="1"/>
    <cellStyle name="Hipervínculo visitado" xfId="8111" builtinId="9" hidden="1"/>
    <cellStyle name="Hipervínculo visitado" xfId="8113" builtinId="9" hidden="1"/>
    <cellStyle name="Hipervínculo visitado" xfId="8115" builtinId="9" hidden="1"/>
    <cellStyle name="Hipervínculo visitado" xfId="8117" builtinId="9" hidden="1"/>
    <cellStyle name="Hipervínculo visitado" xfId="8119" builtinId="9" hidden="1"/>
    <cellStyle name="Hipervínculo visitado" xfId="8121" builtinId="9" hidden="1"/>
    <cellStyle name="Hipervínculo visitado" xfId="8123" builtinId="9" hidden="1"/>
    <cellStyle name="Hipervínculo visitado" xfId="8125" builtinId="9" hidden="1"/>
    <cellStyle name="Hipervínculo visitado" xfId="8127" builtinId="9" hidden="1"/>
    <cellStyle name="Hipervínculo visitado" xfId="8129" builtinId="9" hidden="1"/>
    <cellStyle name="Hipervínculo visitado" xfId="8131" builtinId="9" hidden="1"/>
    <cellStyle name="Hipervínculo visitado" xfId="8133" builtinId="9" hidden="1"/>
    <cellStyle name="Hipervínculo visitado" xfId="8135" builtinId="9" hidden="1"/>
    <cellStyle name="Hipervínculo visitado" xfId="8137" builtinId="9" hidden="1"/>
    <cellStyle name="Hipervínculo visitado" xfId="8139" builtinId="9" hidden="1"/>
    <cellStyle name="Hipervínculo visitado" xfId="8141" builtinId="9" hidden="1"/>
    <cellStyle name="Hipervínculo visitado" xfId="8143" builtinId="9" hidden="1"/>
    <cellStyle name="Hipervínculo visitado" xfId="8145" builtinId="9" hidden="1"/>
    <cellStyle name="Hipervínculo visitado" xfId="8147" builtinId="9" hidden="1"/>
    <cellStyle name="Hipervínculo visitado" xfId="8149" builtinId="9" hidden="1"/>
    <cellStyle name="Hipervínculo visitado" xfId="8151" builtinId="9" hidden="1"/>
    <cellStyle name="Hipervínculo visitado" xfId="8153" builtinId="9" hidden="1"/>
    <cellStyle name="Hipervínculo visitado" xfId="8155" builtinId="9" hidden="1"/>
    <cellStyle name="Hipervínculo visitado" xfId="8157" builtinId="9" hidden="1"/>
    <cellStyle name="Hipervínculo visitado" xfId="8159" builtinId="9" hidden="1"/>
    <cellStyle name="Hipervínculo visitado" xfId="8161" builtinId="9" hidden="1"/>
    <cellStyle name="Hipervínculo visitado" xfId="8163" builtinId="9" hidden="1"/>
    <cellStyle name="Hipervínculo visitado" xfId="8165" builtinId="9" hidden="1"/>
    <cellStyle name="Hipervínculo visitado" xfId="8167" builtinId="9" hidden="1"/>
    <cellStyle name="Hipervínculo visitado" xfId="8169" builtinId="9" hidden="1"/>
    <cellStyle name="Hipervínculo visitado" xfId="8171" builtinId="9" hidden="1"/>
    <cellStyle name="Hipervínculo visitado" xfId="8173" builtinId="9" hidden="1"/>
    <cellStyle name="Hipervínculo visitado" xfId="8175" builtinId="9" hidden="1"/>
    <cellStyle name="Hipervínculo visitado" xfId="8177" builtinId="9" hidden="1"/>
    <cellStyle name="Hipervínculo visitado" xfId="8179" builtinId="9" hidden="1"/>
    <cellStyle name="Hipervínculo visitado" xfId="8181" builtinId="9" hidden="1"/>
    <cellStyle name="Hipervínculo visitado" xfId="8183" builtinId="9" hidden="1"/>
    <cellStyle name="Hipervínculo visitado" xfId="8185" builtinId="9" hidden="1"/>
    <cellStyle name="Hipervínculo visitado" xfId="8187" builtinId="9" hidden="1"/>
    <cellStyle name="Hipervínculo visitado" xfId="8189" builtinId="9" hidden="1"/>
    <cellStyle name="Hipervínculo visitado" xfId="8191" builtinId="9" hidden="1"/>
    <cellStyle name="Hipervínculo visitado" xfId="8193" builtinId="9" hidden="1"/>
    <cellStyle name="Hipervínculo visitado" xfId="8195" builtinId="9" hidden="1"/>
    <cellStyle name="Hipervínculo visitado" xfId="8197" builtinId="9" hidden="1"/>
    <cellStyle name="Hipervínculo visitado" xfId="8199" builtinId="9" hidden="1"/>
    <cellStyle name="Hipervínculo visitado" xfId="8201" builtinId="9" hidden="1"/>
    <cellStyle name="Hipervínculo visitado" xfId="8203" builtinId="9" hidden="1"/>
    <cellStyle name="Hipervínculo visitado" xfId="8205" builtinId="9" hidden="1"/>
    <cellStyle name="Hipervínculo visitado" xfId="8207" builtinId="9" hidden="1"/>
    <cellStyle name="Hipervínculo visitado" xfId="8209" builtinId="9" hidden="1"/>
    <cellStyle name="Hipervínculo visitado" xfId="8211" builtinId="9" hidden="1"/>
    <cellStyle name="Hipervínculo visitado" xfId="8213" builtinId="9" hidden="1"/>
    <cellStyle name="Hipervínculo visitado" xfId="8215" builtinId="9" hidden="1"/>
    <cellStyle name="Hipervínculo visitado" xfId="8217" builtinId="9" hidden="1"/>
    <cellStyle name="Hipervínculo visitado" xfId="8219" builtinId="9" hidden="1"/>
    <cellStyle name="Hipervínculo visitado" xfId="8221" builtinId="9" hidden="1"/>
    <cellStyle name="Hipervínculo visitado" xfId="8223" builtinId="9" hidden="1"/>
    <cellStyle name="Hipervínculo visitado" xfId="8225" builtinId="9" hidden="1"/>
    <cellStyle name="Hipervínculo visitado" xfId="8227" builtinId="9" hidden="1"/>
    <cellStyle name="Hipervínculo visitado" xfId="8229" builtinId="9" hidden="1"/>
    <cellStyle name="Hipervínculo visitado" xfId="8231" builtinId="9" hidden="1"/>
    <cellStyle name="Hipervínculo visitado" xfId="8233" builtinId="9" hidden="1"/>
    <cellStyle name="Hipervínculo visitado" xfId="8235" builtinId="9" hidden="1"/>
    <cellStyle name="Hipervínculo visitado" xfId="8237" builtinId="9" hidden="1"/>
    <cellStyle name="Hipervínculo visitado" xfId="8239" builtinId="9" hidden="1"/>
    <cellStyle name="Hipervínculo visitado" xfId="8241" builtinId="9" hidden="1"/>
    <cellStyle name="Hipervínculo visitado" xfId="8243" builtinId="9" hidden="1"/>
    <cellStyle name="Hipervínculo visitado" xfId="8245" builtinId="9" hidden="1"/>
    <cellStyle name="Hipervínculo visitado" xfId="8247" builtinId="9" hidden="1"/>
    <cellStyle name="Hipervínculo visitado" xfId="8249" builtinId="9" hidden="1"/>
    <cellStyle name="Hipervínculo visitado" xfId="8251" builtinId="9" hidden="1"/>
    <cellStyle name="Hipervínculo visitado" xfId="8253" builtinId="9" hidden="1"/>
    <cellStyle name="Hipervínculo visitado" xfId="8255" builtinId="9" hidden="1"/>
    <cellStyle name="Hipervínculo visitado" xfId="8257" builtinId="9" hidden="1"/>
    <cellStyle name="Hipervínculo visitado" xfId="8259" builtinId="9" hidden="1"/>
    <cellStyle name="Hipervínculo visitado" xfId="8261" builtinId="9" hidden="1"/>
    <cellStyle name="Hipervínculo visitado" xfId="8263" builtinId="9" hidden="1"/>
    <cellStyle name="Hipervínculo visitado" xfId="8265" builtinId="9" hidden="1"/>
    <cellStyle name="Hipervínculo visitado" xfId="8267" builtinId="9" hidden="1"/>
    <cellStyle name="Hipervínculo visitado" xfId="8269" builtinId="9" hidden="1"/>
    <cellStyle name="Hipervínculo visitado" xfId="8271" builtinId="9" hidden="1"/>
    <cellStyle name="Hipervínculo visitado" xfId="8273" builtinId="9" hidden="1"/>
    <cellStyle name="Hipervínculo visitado" xfId="8275" builtinId="9" hidden="1"/>
    <cellStyle name="Hipervínculo visitado" xfId="8277" builtinId="9" hidden="1"/>
    <cellStyle name="Hipervínculo visitado" xfId="8279" builtinId="9" hidden="1"/>
    <cellStyle name="Hipervínculo visitado" xfId="8281" builtinId="9" hidden="1"/>
    <cellStyle name="Hipervínculo visitado" xfId="8283" builtinId="9" hidden="1"/>
    <cellStyle name="Hipervínculo visitado" xfId="8285" builtinId="9" hidden="1"/>
    <cellStyle name="Hipervínculo visitado" xfId="8287" builtinId="9" hidden="1"/>
    <cellStyle name="Hipervínculo visitado" xfId="8289" builtinId="9" hidden="1"/>
    <cellStyle name="Hipervínculo visitado" xfId="8291" builtinId="9" hidden="1"/>
    <cellStyle name="Hipervínculo visitado" xfId="8293" builtinId="9" hidden="1"/>
    <cellStyle name="Hipervínculo visitado" xfId="8295" builtinId="9" hidden="1"/>
    <cellStyle name="Hipervínculo visitado" xfId="8297" builtinId="9" hidden="1"/>
    <cellStyle name="Hipervínculo visitado" xfId="8299" builtinId="9" hidden="1"/>
    <cellStyle name="Hipervínculo visitado" xfId="8301" builtinId="9" hidden="1"/>
    <cellStyle name="Hipervínculo visitado" xfId="8303" builtinId="9" hidden="1"/>
    <cellStyle name="Hipervínculo visitado" xfId="8305" builtinId="9" hidden="1"/>
    <cellStyle name="Hipervínculo visitado" xfId="8307" builtinId="9" hidden="1"/>
    <cellStyle name="Hipervínculo visitado" xfId="8309" builtinId="9" hidden="1"/>
    <cellStyle name="Hipervínculo visitado" xfId="8311" builtinId="9" hidden="1"/>
    <cellStyle name="Hipervínculo visitado" xfId="8313" builtinId="9" hidden="1"/>
    <cellStyle name="Hipervínculo visitado" xfId="8315" builtinId="9" hidden="1"/>
    <cellStyle name="Hipervínculo visitado" xfId="8317" builtinId="9" hidden="1"/>
    <cellStyle name="Hipervínculo visitado" xfId="8319" builtinId="9" hidden="1"/>
    <cellStyle name="Hipervínculo visitado" xfId="8321" builtinId="9" hidden="1"/>
    <cellStyle name="Hipervínculo visitado" xfId="8323" builtinId="9" hidden="1"/>
    <cellStyle name="Hipervínculo visitado" xfId="8325" builtinId="9" hidden="1"/>
    <cellStyle name="Hipervínculo visitado" xfId="8327" builtinId="9" hidden="1"/>
    <cellStyle name="Hipervínculo visitado" xfId="8329" builtinId="9" hidden="1"/>
    <cellStyle name="Hipervínculo visitado" xfId="8331" builtinId="9" hidden="1"/>
    <cellStyle name="Hipervínculo visitado" xfId="8333" builtinId="9" hidden="1"/>
    <cellStyle name="Hipervínculo visitado" xfId="8335" builtinId="9" hidden="1"/>
    <cellStyle name="Hipervínculo visitado" xfId="8337" builtinId="9" hidden="1"/>
    <cellStyle name="Hipervínculo visitado" xfId="8339" builtinId="9" hidden="1"/>
    <cellStyle name="Hipervínculo visitado" xfId="8341" builtinId="9" hidden="1"/>
    <cellStyle name="Hipervínculo visitado" xfId="8343" builtinId="9" hidden="1"/>
    <cellStyle name="Hipervínculo visitado" xfId="8345" builtinId="9" hidden="1"/>
    <cellStyle name="Hipervínculo visitado" xfId="8347" builtinId="9" hidden="1"/>
    <cellStyle name="Hipervínculo visitado" xfId="8349" builtinId="9" hidden="1"/>
    <cellStyle name="Hipervínculo visitado" xfId="8351" builtinId="9" hidden="1"/>
    <cellStyle name="Hipervínculo visitado" xfId="8353" builtinId="9" hidden="1"/>
    <cellStyle name="Hipervínculo visitado" xfId="8355" builtinId="9" hidden="1"/>
    <cellStyle name="Hipervínculo visitado" xfId="8357" builtinId="9" hidden="1"/>
    <cellStyle name="Hipervínculo visitado" xfId="8359" builtinId="9" hidden="1"/>
    <cellStyle name="Hipervínculo visitado" xfId="8361" builtinId="9" hidden="1"/>
    <cellStyle name="Hipervínculo visitado" xfId="8363" builtinId="9" hidden="1"/>
    <cellStyle name="Hipervínculo visitado" xfId="8365" builtinId="9" hidden="1"/>
    <cellStyle name="Hipervínculo visitado" xfId="8367" builtinId="9" hidden="1"/>
    <cellStyle name="Hipervínculo visitado" xfId="8369" builtinId="9" hidden="1"/>
    <cellStyle name="Hipervínculo visitado" xfId="8371" builtinId="9" hidden="1"/>
    <cellStyle name="Hipervínculo visitado" xfId="8373" builtinId="9" hidden="1"/>
    <cellStyle name="Hipervínculo visitado" xfId="8375" builtinId="9" hidden="1"/>
    <cellStyle name="Hipervínculo visitado" xfId="8377" builtinId="9" hidden="1"/>
    <cellStyle name="Hipervínculo visitado" xfId="8379" builtinId="9" hidden="1"/>
    <cellStyle name="Hipervínculo visitado" xfId="8381" builtinId="9" hidden="1"/>
    <cellStyle name="Hipervínculo visitado" xfId="8383" builtinId="9" hidden="1"/>
    <cellStyle name="Hipervínculo visitado" xfId="8385" builtinId="9" hidden="1"/>
    <cellStyle name="Hipervínculo visitado" xfId="8387" builtinId="9" hidden="1"/>
    <cellStyle name="Hipervínculo visitado" xfId="8389" builtinId="9" hidden="1"/>
    <cellStyle name="Hipervínculo visitado" xfId="8391" builtinId="9" hidden="1"/>
    <cellStyle name="Hipervínculo visitado" xfId="8393" builtinId="9" hidden="1"/>
    <cellStyle name="Hipervínculo visitado" xfId="8395" builtinId="9" hidden="1"/>
    <cellStyle name="Hipervínculo visitado" xfId="8397" builtinId="9" hidden="1"/>
    <cellStyle name="Hipervínculo visitado" xfId="8399" builtinId="9" hidden="1"/>
    <cellStyle name="Hipervínculo visitado" xfId="8401" builtinId="9" hidden="1"/>
    <cellStyle name="Hipervínculo visitado" xfId="8403" builtinId="9" hidden="1"/>
    <cellStyle name="Hipervínculo visitado" xfId="8405" builtinId="9" hidden="1"/>
    <cellStyle name="Hipervínculo visitado" xfId="8407" builtinId="9" hidden="1"/>
    <cellStyle name="Hipervínculo visitado" xfId="8409" builtinId="9" hidden="1"/>
    <cellStyle name="Hipervínculo visitado" xfId="8411" builtinId="9" hidden="1"/>
    <cellStyle name="Hipervínculo visitado" xfId="8413" builtinId="9" hidden="1"/>
    <cellStyle name="Hipervínculo visitado" xfId="8415" builtinId="9" hidden="1"/>
    <cellStyle name="Hipervínculo visitado" xfId="8417" builtinId="9" hidden="1"/>
    <cellStyle name="Hipervínculo visitado" xfId="8419" builtinId="9" hidden="1"/>
    <cellStyle name="Hipervínculo visitado" xfId="8421" builtinId="9" hidden="1"/>
    <cellStyle name="Hipervínculo visitado" xfId="8423" builtinId="9" hidden="1"/>
    <cellStyle name="Hipervínculo visitado" xfId="8425" builtinId="9" hidden="1"/>
    <cellStyle name="Hipervínculo visitado" xfId="8427" builtinId="9" hidden="1"/>
    <cellStyle name="Hipervínculo visitado" xfId="8429" builtinId="9" hidden="1"/>
    <cellStyle name="Hipervínculo visitado" xfId="8431" builtinId="9" hidden="1"/>
    <cellStyle name="Hipervínculo visitado" xfId="8433" builtinId="9" hidden="1"/>
    <cellStyle name="Hipervínculo visitado" xfId="8435" builtinId="9" hidden="1"/>
    <cellStyle name="Hipervínculo visitado" xfId="8437" builtinId="9" hidden="1"/>
    <cellStyle name="Hipervínculo visitado" xfId="8439" builtinId="9" hidden="1"/>
    <cellStyle name="Hipervínculo visitado" xfId="8441" builtinId="9" hidden="1"/>
    <cellStyle name="Hipervínculo visitado" xfId="8443" builtinId="9" hidden="1"/>
    <cellStyle name="Hipervínculo visitado" xfId="8445" builtinId="9" hidden="1"/>
    <cellStyle name="Hipervínculo visitado" xfId="8447" builtinId="9" hidden="1"/>
    <cellStyle name="Hipervínculo visitado" xfId="8449" builtinId="9" hidden="1"/>
    <cellStyle name="Hipervínculo visitado" xfId="8451" builtinId="9" hidden="1"/>
    <cellStyle name="Hipervínculo visitado" xfId="8453" builtinId="9" hidden="1"/>
    <cellStyle name="Hipervínculo visitado" xfId="8455" builtinId="9" hidden="1"/>
    <cellStyle name="Hipervínculo visitado" xfId="8457" builtinId="9" hidden="1"/>
    <cellStyle name="Hipervínculo visitado" xfId="8459" builtinId="9" hidden="1"/>
    <cellStyle name="Hipervínculo visitado" xfId="8461" builtinId="9" hidden="1"/>
    <cellStyle name="Hipervínculo visitado" xfId="8463" builtinId="9" hidden="1"/>
    <cellStyle name="Hipervínculo visitado" xfId="8465" builtinId="9" hidden="1"/>
    <cellStyle name="Hipervínculo visitado" xfId="8467" builtinId="9" hidden="1"/>
    <cellStyle name="Hipervínculo visitado" xfId="8469" builtinId="9" hidden="1"/>
    <cellStyle name="Hipervínculo visitado" xfId="8471" builtinId="9" hidden="1"/>
    <cellStyle name="Hipervínculo visitado" xfId="8473" builtinId="9" hidden="1"/>
    <cellStyle name="Hipervínculo visitado" xfId="8475" builtinId="9" hidden="1"/>
    <cellStyle name="Hipervínculo visitado" xfId="8477" builtinId="9" hidden="1"/>
    <cellStyle name="Hipervínculo visitado" xfId="8479" builtinId="9" hidden="1"/>
    <cellStyle name="Hipervínculo visitado" xfId="8481" builtinId="9" hidden="1"/>
    <cellStyle name="Hipervínculo visitado" xfId="8483" builtinId="9" hidden="1"/>
    <cellStyle name="Hipervínculo visitado" xfId="8485" builtinId="9" hidden="1"/>
    <cellStyle name="Hipervínculo visitado" xfId="8487" builtinId="9" hidden="1"/>
    <cellStyle name="Hipervínculo visitado" xfId="8489" builtinId="9" hidden="1"/>
    <cellStyle name="Hipervínculo visitado" xfId="8491" builtinId="9" hidden="1"/>
    <cellStyle name="Hipervínculo visitado" xfId="8493" builtinId="9" hidden="1"/>
    <cellStyle name="Hipervínculo visitado" xfId="8495" builtinId="9" hidden="1"/>
    <cellStyle name="Hipervínculo visitado" xfId="8497" builtinId="9" hidden="1"/>
    <cellStyle name="Hipervínculo visitado" xfId="8499" builtinId="9" hidden="1"/>
    <cellStyle name="Hipervínculo visitado" xfId="8501" builtinId="9" hidden="1"/>
    <cellStyle name="Hipervínculo visitado" xfId="8503" builtinId="9" hidden="1"/>
    <cellStyle name="Hipervínculo visitado" xfId="8505" builtinId="9" hidden="1"/>
    <cellStyle name="Hipervínculo visitado" xfId="8507" builtinId="9" hidden="1"/>
    <cellStyle name="Hipervínculo visitado" xfId="8509" builtinId="9" hidden="1"/>
    <cellStyle name="Hipervínculo visitado" xfId="8511" builtinId="9" hidden="1"/>
    <cellStyle name="Hipervínculo visitado" xfId="8513" builtinId="9" hidden="1"/>
    <cellStyle name="Hipervínculo visitado" xfId="8515" builtinId="9" hidden="1"/>
    <cellStyle name="Hipervínculo visitado" xfId="8517" builtinId="9" hidden="1"/>
    <cellStyle name="Hipervínculo visitado" xfId="8519" builtinId="9" hidden="1"/>
    <cellStyle name="Hipervínculo visitado" xfId="8521" builtinId="9" hidden="1"/>
    <cellStyle name="Hipervínculo visitado" xfId="8523" builtinId="9" hidden="1"/>
    <cellStyle name="Hipervínculo visitado" xfId="8525" builtinId="9" hidden="1"/>
    <cellStyle name="Hipervínculo visitado" xfId="8527" builtinId="9" hidden="1"/>
    <cellStyle name="Hipervínculo visitado" xfId="8529" builtinId="9" hidden="1"/>
    <cellStyle name="Hipervínculo visitado" xfId="8531" builtinId="9" hidden="1"/>
    <cellStyle name="Hipervínculo visitado" xfId="8533" builtinId="9" hidden="1"/>
    <cellStyle name="Hipervínculo visitado" xfId="8535" builtinId="9" hidden="1"/>
    <cellStyle name="Hipervínculo visitado" xfId="8537" builtinId="9" hidden="1"/>
    <cellStyle name="Hipervínculo visitado" xfId="8539" builtinId="9" hidden="1"/>
    <cellStyle name="Hipervínculo visitado" xfId="8541" builtinId="9" hidden="1"/>
    <cellStyle name="Hipervínculo visitado" xfId="8543" builtinId="9" hidden="1"/>
    <cellStyle name="Hipervínculo visitado" xfId="8545" builtinId="9" hidden="1"/>
    <cellStyle name="Hipervínculo visitado" xfId="8547" builtinId="9" hidden="1"/>
    <cellStyle name="Hipervínculo visitado" xfId="8549" builtinId="9" hidden="1"/>
    <cellStyle name="Hipervínculo visitado" xfId="8551" builtinId="9" hidden="1"/>
    <cellStyle name="Hipervínculo visitado" xfId="8553" builtinId="9" hidden="1"/>
    <cellStyle name="Hipervínculo visitado" xfId="8555" builtinId="9" hidden="1"/>
    <cellStyle name="Hipervínculo visitado" xfId="8557" builtinId="9" hidden="1"/>
    <cellStyle name="Hipervínculo visitado" xfId="8559" builtinId="9" hidden="1"/>
    <cellStyle name="Hipervínculo visitado" xfId="8561" builtinId="9" hidden="1"/>
    <cellStyle name="Hipervínculo visitado" xfId="8563" builtinId="9" hidden="1"/>
    <cellStyle name="Hipervínculo visitado" xfId="8565" builtinId="9" hidden="1"/>
    <cellStyle name="Hipervínculo visitado" xfId="8567" builtinId="9" hidden="1"/>
    <cellStyle name="Hipervínculo visitado" xfId="8569" builtinId="9" hidden="1"/>
    <cellStyle name="Hipervínculo visitado" xfId="8571" builtinId="9" hidden="1"/>
    <cellStyle name="Hipervínculo visitado" xfId="8573" builtinId="9" hidden="1"/>
    <cellStyle name="Hipervínculo visitado" xfId="8575" builtinId="9" hidden="1"/>
    <cellStyle name="Hipervínculo visitado" xfId="8577" builtinId="9" hidden="1"/>
    <cellStyle name="Hipervínculo visitado" xfId="8579" builtinId="9" hidden="1"/>
    <cellStyle name="Hipervínculo visitado" xfId="8581" builtinId="9" hidden="1"/>
    <cellStyle name="Hipervínculo visitado" xfId="8583" builtinId="9" hidden="1"/>
    <cellStyle name="Hipervínculo visitado" xfId="8585" builtinId="9" hidden="1"/>
    <cellStyle name="Hipervínculo visitado" xfId="8587" builtinId="9" hidden="1"/>
    <cellStyle name="Hipervínculo visitado" xfId="8589" builtinId="9" hidden="1"/>
    <cellStyle name="Hipervínculo visitado" xfId="8591" builtinId="9" hidden="1"/>
    <cellStyle name="Hipervínculo visitado" xfId="8593" builtinId="9" hidden="1"/>
    <cellStyle name="Hipervínculo visitado" xfId="8595" builtinId="9" hidden="1"/>
    <cellStyle name="Hipervínculo visitado" xfId="8597" builtinId="9" hidden="1"/>
    <cellStyle name="Hipervínculo visitado" xfId="8599" builtinId="9" hidden="1"/>
    <cellStyle name="Hipervínculo visitado" xfId="8601" builtinId="9" hidden="1"/>
    <cellStyle name="Hipervínculo visitado" xfId="8603" builtinId="9" hidden="1"/>
    <cellStyle name="Hipervínculo visitado" xfId="8605" builtinId="9" hidden="1"/>
    <cellStyle name="Hipervínculo visitado" xfId="8607" builtinId="9" hidden="1"/>
    <cellStyle name="Hipervínculo visitado" xfId="8609" builtinId="9" hidden="1"/>
    <cellStyle name="Hipervínculo visitado" xfId="8611" builtinId="9" hidden="1"/>
    <cellStyle name="Hipervínculo visitado" xfId="8613" builtinId="9" hidden="1"/>
    <cellStyle name="Hipervínculo visitado" xfId="8615" builtinId="9" hidden="1"/>
    <cellStyle name="Hipervínculo visitado" xfId="8617" builtinId="9" hidden="1"/>
    <cellStyle name="Hipervínculo visitado" xfId="8619" builtinId="9" hidden="1"/>
    <cellStyle name="Hipervínculo visitado" xfId="8621" builtinId="9" hidden="1"/>
    <cellStyle name="Hipervínculo visitado" xfId="8623" builtinId="9" hidden="1"/>
    <cellStyle name="Hipervínculo visitado" xfId="8625" builtinId="9" hidden="1"/>
    <cellStyle name="Hipervínculo visitado" xfId="8627" builtinId="9" hidden="1"/>
    <cellStyle name="Hipervínculo visitado" xfId="8629" builtinId="9" hidden="1"/>
    <cellStyle name="Hipervínculo visitado" xfId="8631" builtinId="9" hidden="1"/>
    <cellStyle name="Hipervínculo visitado" xfId="8633" builtinId="9" hidden="1"/>
    <cellStyle name="Hipervínculo visitado" xfId="8635" builtinId="9" hidden="1"/>
    <cellStyle name="Hipervínculo visitado" xfId="8637" builtinId="9" hidden="1"/>
    <cellStyle name="Hipervínculo visitado" xfId="8639" builtinId="9" hidden="1"/>
    <cellStyle name="Hipervínculo visitado" xfId="8641" builtinId="9" hidden="1"/>
    <cellStyle name="Hipervínculo visitado" xfId="8643" builtinId="9" hidden="1"/>
    <cellStyle name="Hipervínculo visitado" xfId="8645" builtinId="9" hidden="1"/>
    <cellStyle name="Hipervínculo visitado" xfId="8647" builtinId="9" hidden="1"/>
    <cellStyle name="Hipervínculo visitado" xfId="8649" builtinId="9" hidden="1"/>
    <cellStyle name="Hipervínculo visitado" xfId="8651" builtinId="9" hidden="1"/>
    <cellStyle name="Hipervínculo visitado" xfId="8653" builtinId="9" hidden="1"/>
    <cellStyle name="Hipervínculo visitado" xfId="8655" builtinId="9" hidden="1"/>
    <cellStyle name="Hipervínculo visitado" xfId="8657" builtinId="9" hidden="1"/>
    <cellStyle name="Hipervínculo visitado" xfId="8659" builtinId="9" hidden="1"/>
    <cellStyle name="Hipervínculo visitado" xfId="8661" builtinId="9" hidden="1"/>
    <cellStyle name="Hipervínculo visitado" xfId="8663" builtinId="9" hidden="1"/>
    <cellStyle name="Hipervínculo visitado" xfId="8665" builtinId="9" hidden="1"/>
    <cellStyle name="Hipervínculo visitado" xfId="8667" builtinId="9" hidden="1"/>
    <cellStyle name="Hipervínculo visitado" xfId="8669" builtinId="9" hidden="1"/>
    <cellStyle name="Hipervínculo visitado" xfId="8671" builtinId="9" hidden="1"/>
    <cellStyle name="Hipervínculo visitado" xfId="8673" builtinId="9" hidden="1"/>
    <cellStyle name="Hipervínculo visitado" xfId="8675" builtinId="9" hidden="1"/>
    <cellStyle name="Hipervínculo visitado" xfId="8677" builtinId="9" hidden="1"/>
    <cellStyle name="Hipervínculo visitado" xfId="8679" builtinId="9" hidden="1"/>
    <cellStyle name="Hipervínculo visitado" xfId="8681" builtinId="9" hidden="1"/>
    <cellStyle name="Hipervínculo visitado" xfId="8683" builtinId="9" hidden="1"/>
    <cellStyle name="Hipervínculo visitado" xfId="8685" builtinId="9" hidden="1"/>
    <cellStyle name="Hipervínculo visitado" xfId="8687" builtinId="9" hidden="1"/>
    <cellStyle name="Hipervínculo visitado" xfId="8689" builtinId="9" hidden="1"/>
    <cellStyle name="Hipervínculo visitado" xfId="8691" builtinId="9" hidden="1"/>
    <cellStyle name="Hipervínculo visitado" xfId="8693" builtinId="9" hidden="1"/>
    <cellStyle name="Hipervínculo visitado" xfId="8695" builtinId="9" hidden="1"/>
    <cellStyle name="Hipervínculo visitado" xfId="8697" builtinId="9" hidden="1"/>
    <cellStyle name="Hipervínculo visitado" xfId="8699" builtinId="9" hidden="1"/>
    <cellStyle name="Hipervínculo visitado" xfId="8701" builtinId="9" hidden="1"/>
    <cellStyle name="Hipervínculo visitado" xfId="8703" builtinId="9" hidden="1"/>
    <cellStyle name="Hipervínculo visitado" xfId="8705" builtinId="9" hidden="1"/>
    <cellStyle name="Hipervínculo visitado" xfId="8707" builtinId="9" hidden="1"/>
    <cellStyle name="Hipervínculo visitado" xfId="8709" builtinId="9" hidden="1"/>
    <cellStyle name="Hipervínculo visitado" xfId="8711" builtinId="9" hidden="1"/>
    <cellStyle name="Hipervínculo visitado" xfId="8713" builtinId="9" hidden="1"/>
    <cellStyle name="Hipervínculo visitado" xfId="8715" builtinId="9" hidden="1"/>
    <cellStyle name="Hipervínculo visitado" xfId="8717" builtinId="9" hidden="1"/>
    <cellStyle name="Hipervínculo visitado" xfId="8719" builtinId="9" hidden="1"/>
    <cellStyle name="Hipervínculo visitado" xfId="8721" builtinId="9" hidden="1"/>
    <cellStyle name="Hipervínculo visitado" xfId="8723" builtinId="9" hidden="1"/>
    <cellStyle name="Hipervínculo visitado" xfId="8725" builtinId="9" hidden="1"/>
    <cellStyle name="Hipervínculo visitado" xfId="8727" builtinId="9" hidden="1"/>
    <cellStyle name="Hipervínculo visitado" xfId="8729" builtinId="9" hidden="1"/>
    <cellStyle name="Hipervínculo visitado" xfId="8731" builtinId="9" hidden="1"/>
    <cellStyle name="Hipervínculo visitado" xfId="8733" builtinId="9" hidden="1"/>
    <cellStyle name="Hipervínculo visitado" xfId="8735" builtinId="9" hidden="1"/>
    <cellStyle name="Hipervínculo visitado" xfId="8737" builtinId="9" hidden="1"/>
    <cellStyle name="Hipervínculo visitado" xfId="8739" builtinId="9" hidden="1"/>
    <cellStyle name="Hipervínculo visitado" xfId="8741" builtinId="9" hidden="1"/>
    <cellStyle name="Hipervínculo visitado" xfId="8743" builtinId="9" hidden="1"/>
    <cellStyle name="Hipervínculo visitado" xfId="8745" builtinId="9" hidden="1"/>
    <cellStyle name="Hipervínculo visitado" xfId="8747" builtinId="9" hidden="1"/>
    <cellStyle name="Hipervínculo visitado" xfId="8749" builtinId="9" hidden="1"/>
    <cellStyle name="Hipervínculo visitado" xfId="8751" builtinId="9" hidden="1"/>
    <cellStyle name="Hipervínculo visitado" xfId="8753" builtinId="9" hidden="1"/>
    <cellStyle name="Hipervínculo visitado" xfId="8755" builtinId="9" hidden="1"/>
    <cellStyle name="Hipervínculo visitado" xfId="8757" builtinId="9" hidden="1"/>
    <cellStyle name="Hipervínculo visitado" xfId="8759" builtinId="9" hidden="1"/>
    <cellStyle name="Hipervínculo visitado" xfId="8761" builtinId="9" hidden="1"/>
    <cellStyle name="Hipervínculo visitado" xfId="8763" builtinId="9" hidden="1"/>
    <cellStyle name="Hipervínculo visitado" xfId="8765" builtinId="9" hidden="1"/>
    <cellStyle name="Hipervínculo visitado" xfId="8767" builtinId="9" hidden="1"/>
    <cellStyle name="Hipervínculo visitado" xfId="8769" builtinId="9" hidden="1"/>
    <cellStyle name="Hipervínculo visitado" xfId="8771" builtinId="9" hidden="1"/>
    <cellStyle name="Hipervínculo visitado" xfId="8773" builtinId="9" hidden="1"/>
    <cellStyle name="Hipervínculo visitado" xfId="8775" builtinId="9" hidden="1"/>
    <cellStyle name="Hipervínculo visitado" xfId="8777" builtinId="9" hidden="1"/>
    <cellStyle name="Hipervínculo visitado" xfId="8779" builtinId="9" hidden="1"/>
    <cellStyle name="Hipervínculo visitado" xfId="8781" builtinId="9" hidden="1"/>
    <cellStyle name="Hipervínculo visitado" xfId="8783" builtinId="9" hidden="1"/>
    <cellStyle name="Hipervínculo visitado" xfId="8785" builtinId="9" hidden="1"/>
    <cellStyle name="Hipervínculo visitado" xfId="8787" builtinId="9" hidden="1"/>
    <cellStyle name="Hipervínculo visitado" xfId="8789" builtinId="9" hidden="1"/>
    <cellStyle name="Hipervínculo visitado" xfId="8791" builtinId="9" hidden="1"/>
    <cellStyle name="Hipervínculo visitado" xfId="8793" builtinId="9" hidden="1"/>
    <cellStyle name="Hipervínculo visitado" xfId="8795" builtinId="9" hidden="1"/>
    <cellStyle name="Hipervínculo visitado" xfId="8797" builtinId="9" hidden="1"/>
    <cellStyle name="Hipervínculo visitado" xfId="8799" builtinId="9" hidden="1"/>
    <cellStyle name="Hipervínculo visitado" xfId="8801" builtinId="9" hidden="1"/>
    <cellStyle name="Hipervínculo visitado" xfId="8803" builtinId="9" hidden="1"/>
    <cellStyle name="Hipervínculo visitado" xfId="8805" builtinId="9" hidden="1"/>
    <cellStyle name="Hipervínculo visitado" xfId="8807" builtinId="9" hidden="1"/>
    <cellStyle name="Hipervínculo visitado" xfId="8809" builtinId="9" hidden="1"/>
    <cellStyle name="Hipervínculo visitado" xfId="8811" builtinId="9" hidden="1"/>
    <cellStyle name="Hipervínculo visitado" xfId="8813" builtinId="9" hidden="1"/>
    <cellStyle name="Hipervínculo visitado" xfId="8815" builtinId="9" hidden="1"/>
    <cellStyle name="Hipervínculo visitado" xfId="8817" builtinId="9" hidden="1"/>
    <cellStyle name="Hipervínculo visitado" xfId="8819" builtinId="9" hidden="1"/>
    <cellStyle name="Hipervínculo visitado" xfId="8821" builtinId="9" hidden="1"/>
    <cellStyle name="Hipervínculo visitado" xfId="8823" builtinId="9" hidden="1"/>
    <cellStyle name="Hipervínculo visitado" xfId="8825" builtinId="9" hidden="1"/>
    <cellStyle name="Hipervínculo visitado" xfId="8827" builtinId="9" hidden="1"/>
    <cellStyle name="Hipervínculo visitado" xfId="8829" builtinId="9" hidden="1"/>
    <cellStyle name="Hipervínculo visitado" xfId="8831" builtinId="9" hidden="1"/>
    <cellStyle name="Hipervínculo visitado" xfId="8833" builtinId="9" hidden="1"/>
    <cellStyle name="Hipervínculo visitado" xfId="8835" builtinId="9" hidden="1"/>
    <cellStyle name="Hipervínculo visitado" xfId="8837" builtinId="9" hidden="1"/>
    <cellStyle name="Hipervínculo visitado" xfId="8839" builtinId="9" hidden="1"/>
    <cellStyle name="Hipervínculo visitado" xfId="8841" builtinId="9" hidden="1"/>
    <cellStyle name="Hipervínculo visitado" xfId="8843" builtinId="9" hidden="1"/>
    <cellStyle name="Hipervínculo visitado" xfId="8845" builtinId="9" hidden="1"/>
    <cellStyle name="Hipervínculo visitado" xfId="8847" builtinId="9" hidden="1"/>
    <cellStyle name="Hipervínculo visitado" xfId="8849" builtinId="9" hidden="1"/>
    <cellStyle name="Hipervínculo visitado" xfId="8851" builtinId="9" hidden="1"/>
    <cellStyle name="Hipervínculo visitado" xfId="8853" builtinId="9" hidden="1"/>
    <cellStyle name="Hipervínculo visitado" xfId="8855" builtinId="9" hidden="1"/>
    <cellStyle name="Hipervínculo visitado" xfId="8857" builtinId="9" hidden="1"/>
    <cellStyle name="Hipervínculo visitado" xfId="8859" builtinId="9" hidden="1"/>
    <cellStyle name="Hipervínculo visitado" xfId="8861" builtinId="9" hidden="1"/>
    <cellStyle name="Hipervínculo visitado" xfId="8863" builtinId="9" hidden="1"/>
    <cellStyle name="Hipervínculo visitado" xfId="8865" builtinId="9" hidden="1"/>
    <cellStyle name="Hipervínculo visitado" xfId="8867" builtinId="9" hidden="1"/>
    <cellStyle name="Hipervínculo visitado" xfId="8869" builtinId="9" hidden="1"/>
    <cellStyle name="Hipervínculo visitado" xfId="8871" builtinId="9" hidden="1"/>
    <cellStyle name="Hipervínculo visitado" xfId="8873" builtinId="9" hidden="1"/>
    <cellStyle name="Hipervínculo visitado" xfId="8875" builtinId="9" hidden="1"/>
    <cellStyle name="Hipervínculo visitado" xfId="8877" builtinId="9" hidden="1"/>
    <cellStyle name="Hipervínculo visitado" xfId="8879" builtinId="9" hidden="1"/>
    <cellStyle name="Hipervínculo visitado" xfId="8881" builtinId="9" hidden="1"/>
    <cellStyle name="Hipervínculo visitado" xfId="8883" builtinId="9" hidden="1"/>
    <cellStyle name="Hipervínculo visitado" xfId="8885" builtinId="9" hidden="1"/>
    <cellStyle name="Hipervínculo visitado" xfId="8887" builtinId="9" hidden="1"/>
    <cellStyle name="Hipervínculo visitado" xfId="8889" builtinId="9" hidden="1"/>
    <cellStyle name="Hipervínculo visitado" xfId="8891" builtinId="9" hidden="1"/>
    <cellStyle name="Hipervínculo visitado" xfId="8893" builtinId="9" hidden="1"/>
    <cellStyle name="Hipervínculo visitado" xfId="8895" builtinId="9" hidden="1"/>
    <cellStyle name="Hipervínculo visitado" xfId="8897" builtinId="9" hidden="1"/>
    <cellStyle name="Hipervínculo visitado" xfId="8899" builtinId="9" hidden="1"/>
    <cellStyle name="Hipervínculo visitado" xfId="8901" builtinId="9" hidden="1"/>
    <cellStyle name="Hipervínculo visitado" xfId="8903" builtinId="9" hidden="1"/>
    <cellStyle name="Hipervínculo visitado" xfId="8905" builtinId="9" hidden="1"/>
    <cellStyle name="Hipervínculo visitado" xfId="8907" builtinId="9" hidden="1"/>
    <cellStyle name="Hipervínculo visitado" xfId="8909" builtinId="9" hidden="1"/>
    <cellStyle name="Hipervínculo visitado" xfId="8911" builtinId="9" hidden="1"/>
    <cellStyle name="Hipervínculo visitado" xfId="8913" builtinId="9" hidden="1"/>
    <cellStyle name="Hipervínculo visitado" xfId="8915" builtinId="9" hidden="1"/>
    <cellStyle name="Hipervínculo visitado" xfId="8917" builtinId="9" hidden="1"/>
    <cellStyle name="Hipervínculo visitado" xfId="8919" builtinId="9" hidden="1"/>
    <cellStyle name="Hipervínculo visitado" xfId="8921" builtinId="9" hidden="1"/>
    <cellStyle name="Hipervínculo visitado" xfId="8923" builtinId="9" hidden="1"/>
    <cellStyle name="Hipervínculo visitado" xfId="8925" builtinId="9" hidden="1"/>
    <cellStyle name="Hipervínculo visitado" xfId="8927" builtinId="9" hidden="1"/>
    <cellStyle name="Hipervínculo visitado" xfId="8929" builtinId="9" hidden="1"/>
    <cellStyle name="Hipervínculo visitado" xfId="8931" builtinId="9" hidden="1"/>
    <cellStyle name="Hipervínculo visitado" xfId="8933" builtinId="9" hidden="1"/>
    <cellStyle name="Hipervínculo visitado" xfId="8935" builtinId="9" hidden="1"/>
    <cellStyle name="Hipervínculo visitado" xfId="8937" builtinId="9" hidden="1"/>
    <cellStyle name="Hipervínculo visitado" xfId="8939" builtinId="9" hidden="1"/>
    <cellStyle name="Hipervínculo visitado" xfId="8941" builtinId="9" hidden="1"/>
    <cellStyle name="Hipervínculo visitado" xfId="8943" builtinId="9" hidden="1"/>
    <cellStyle name="Hipervínculo visitado" xfId="8945" builtinId="9" hidden="1"/>
    <cellStyle name="Hipervínculo visitado" xfId="8947" builtinId="9" hidden="1"/>
    <cellStyle name="Hipervínculo visitado" xfId="8949" builtinId="9" hidden="1"/>
    <cellStyle name="Hipervínculo visitado" xfId="8951" builtinId="9" hidden="1"/>
    <cellStyle name="Hipervínculo visitado" xfId="8953" builtinId="9" hidden="1"/>
    <cellStyle name="Hipervínculo visitado" xfId="8955" builtinId="9" hidden="1"/>
    <cellStyle name="Hipervínculo visitado" xfId="8957" builtinId="9" hidden="1"/>
    <cellStyle name="Hipervínculo visitado" xfId="8959" builtinId="9" hidden="1"/>
    <cellStyle name="Hipervínculo visitado" xfId="8961" builtinId="9" hidden="1"/>
    <cellStyle name="Hipervínculo visitado" xfId="8963" builtinId="9" hidden="1"/>
    <cellStyle name="Hipervínculo visitado" xfId="8965" builtinId="9" hidden="1"/>
    <cellStyle name="Hipervínculo visitado" xfId="8967" builtinId="9" hidden="1"/>
    <cellStyle name="Hipervínculo visitado" xfId="8969" builtinId="9" hidden="1"/>
    <cellStyle name="Hipervínculo visitado" xfId="8971" builtinId="9" hidden="1"/>
    <cellStyle name="Hipervínculo visitado" xfId="8973" builtinId="9" hidden="1"/>
    <cellStyle name="Hipervínculo visitado" xfId="8975" builtinId="9" hidden="1"/>
    <cellStyle name="Hipervínculo visitado" xfId="8977" builtinId="9" hidden="1"/>
    <cellStyle name="Hipervínculo visitado" xfId="8979" builtinId="9" hidden="1"/>
    <cellStyle name="Hipervínculo visitado" xfId="8981" builtinId="9" hidden="1"/>
    <cellStyle name="Hipervínculo visitado" xfId="8983" builtinId="9" hidden="1"/>
    <cellStyle name="Hipervínculo visitado" xfId="8985" builtinId="9" hidden="1"/>
    <cellStyle name="Hipervínculo visitado" xfId="8987" builtinId="9" hidden="1"/>
    <cellStyle name="Hipervínculo visitado" xfId="8989" builtinId="9" hidden="1"/>
    <cellStyle name="Hipervínculo visitado" xfId="8991" builtinId="9" hidden="1"/>
    <cellStyle name="Hipervínculo visitado" xfId="8993" builtinId="9" hidden="1"/>
    <cellStyle name="Hipervínculo visitado" xfId="8995" builtinId="9" hidden="1"/>
    <cellStyle name="Hipervínculo visitado" xfId="8997" builtinId="9" hidden="1"/>
    <cellStyle name="Hipervínculo visitado" xfId="8999" builtinId="9" hidden="1"/>
    <cellStyle name="Hipervínculo visitado" xfId="9001" builtinId="9" hidden="1"/>
    <cellStyle name="Hipervínculo visitado" xfId="9003" builtinId="9" hidden="1"/>
    <cellStyle name="Hipervínculo visitado" xfId="9005" builtinId="9" hidden="1"/>
    <cellStyle name="Hipervínculo visitado" xfId="9007" builtinId="9" hidden="1"/>
    <cellStyle name="Hipervínculo visitado" xfId="9009" builtinId="9" hidden="1"/>
    <cellStyle name="Hipervínculo visitado" xfId="9011" builtinId="9" hidden="1"/>
    <cellStyle name="Hipervínculo visitado" xfId="9013" builtinId="9" hidden="1"/>
    <cellStyle name="Hipervínculo visitado" xfId="9015" builtinId="9" hidden="1"/>
    <cellStyle name="Hipervínculo visitado" xfId="9017" builtinId="9" hidden="1"/>
    <cellStyle name="Hipervínculo visitado" xfId="9019" builtinId="9" hidden="1"/>
    <cellStyle name="Hipervínculo visitado" xfId="9021" builtinId="9" hidden="1"/>
    <cellStyle name="Hipervínculo visitado" xfId="9023" builtinId="9" hidden="1"/>
    <cellStyle name="Hipervínculo visitado" xfId="9025" builtinId="9" hidden="1"/>
    <cellStyle name="Hipervínculo visitado" xfId="9027" builtinId="9" hidden="1"/>
    <cellStyle name="Hipervínculo visitado" xfId="9029" builtinId="9" hidden="1"/>
    <cellStyle name="Hipervínculo visitado" xfId="9031" builtinId="9" hidden="1"/>
    <cellStyle name="Hipervínculo visitado" xfId="9033" builtinId="9" hidden="1"/>
    <cellStyle name="Hipervínculo visitado" xfId="9035" builtinId="9" hidden="1"/>
    <cellStyle name="Hipervínculo visitado" xfId="9037" builtinId="9" hidden="1"/>
    <cellStyle name="Hipervínculo visitado" xfId="9039" builtinId="9" hidden="1"/>
    <cellStyle name="Hipervínculo visitado" xfId="9041" builtinId="9" hidden="1"/>
    <cellStyle name="Hipervínculo visitado" xfId="9043" builtinId="9" hidden="1"/>
    <cellStyle name="Hipervínculo visitado" xfId="9045" builtinId="9" hidden="1"/>
    <cellStyle name="Hipervínculo visitado" xfId="9047" builtinId="9" hidden="1"/>
    <cellStyle name="Hipervínculo visitado" xfId="9049" builtinId="9" hidden="1"/>
    <cellStyle name="Hipervínculo visitado" xfId="9051" builtinId="9" hidden="1"/>
    <cellStyle name="Hipervínculo visitado" xfId="9053" builtinId="9" hidden="1"/>
    <cellStyle name="Hipervínculo visitado" xfId="9055" builtinId="9" hidden="1"/>
    <cellStyle name="Hipervínculo visitado" xfId="9057" builtinId="9" hidden="1"/>
    <cellStyle name="Hipervínculo visitado" xfId="9059" builtinId="9" hidden="1"/>
    <cellStyle name="Hipervínculo visitado" xfId="9061" builtinId="9" hidden="1"/>
    <cellStyle name="Hipervínculo visitado" xfId="9063" builtinId="9" hidden="1"/>
    <cellStyle name="Hipervínculo visitado" xfId="9065" builtinId="9" hidden="1"/>
    <cellStyle name="Hipervínculo visitado" xfId="9067" builtinId="9" hidden="1"/>
    <cellStyle name="Hipervínculo visitado" xfId="9069" builtinId="9" hidden="1"/>
    <cellStyle name="Hipervínculo visitado" xfId="9071" builtinId="9" hidden="1"/>
    <cellStyle name="Hipervínculo visitado" xfId="9073" builtinId="9" hidden="1"/>
    <cellStyle name="Hipervínculo visitado" xfId="9075" builtinId="9" hidden="1"/>
    <cellStyle name="Hipervínculo visitado" xfId="9077" builtinId="9" hidden="1"/>
    <cellStyle name="Hipervínculo visitado" xfId="9079" builtinId="9" hidden="1"/>
    <cellStyle name="Hipervínculo visitado" xfId="9081" builtinId="9" hidden="1"/>
    <cellStyle name="Hipervínculo visitado" xfId="9083" builtinId="9" hidden="1"/>
    <cellStyle name="Hipervínculo visitado" xfId="9085" builtinId="9" hidden="1"/>
    <cellStyle name="Hipervínculo visitado" xfId="9087" builtinId="9" hidden="1"/>
    <cellStyle name="Hipervínculo visitado" xfId="9089" builtinId="9" hidden="1"/>
    <cellStyle name="Hipervínculo visitado" xfId="9091" builtinId="9" hidden="1"/>
    <cellStyle name="Hipervínculo visitado" xfId="9093" builtinId="9" hidden="1"/>
    <cellStyle name="Hipervínculo visitado" xfId="9095" builtinId="9" hidden="1"/>
    <cellStyle name="Hipervínculo visitado" xfId="9097" builtinId="9" hidden="1"/>
    <cellStyle name="Hipervínculo visitado" xfId="9099" builtinId="9" hidden="1"/>
    <cellStyle name="Hipervínculo visitado" xfId="9101" builtinId="9" hidden="1"/>
    <cellStyle name="Hipervínculo visitado" xfId="9103" builtinId="9" hidden="1"/>
    <cellStyle name="Hipervínculo visitado" xfId="9105" builtinId="9" hidden="1"/>
    <cellStyle name="Hipervínculo visitado" xfId="9107" builtinId="9" hidden="1"/>
    <cellStyle name="Hipervínculo visitado" xfId="9109" builtinId="9" hidden="1"/>
    <cellStyle name="Hipervínculo visitado" xfId="9111" builtinId="9" hidden="1"/>
    <cellStyle name="Hipervínculo visitado" xfId="9113" builtinId="9" hidden="1"/>
    <cellStyle name="Hipervínculo visitado" xfId="9115" builtinId="9" hidden="1"/>
    <cellStyle name="Hipervínculo visitado" xfId="9117" builtinId="9" hidden="1"/>
    <cellStyle name="Hipervínculo visitado" xfId="9119" builtinId="9" hidden="1"/>
    <cellStyle name="Hipervínculo visitado" xfId="9121" builtinId="9" hidden="1"/>
    <cellStyle name="Hipervínculo visitado" xfId="9123" builtinId="9" hidden="1"/>
    <cellStyle name="Hipervínculo visitado" xfId="9125" builtinId="9" hidden="1"/>
    <cellStyle name="Hipervínculo visitado" xfId="9127" builtinId="9" hidden="1"/>
    <cellStyle name="Hipervínculo visitado" xfId="9129" builtinId="9" hidden="1"/>
    <cellStyle name="Hipervínculo visitado" xfId="9131" builtinId="9" hidden="1"/>
    <cellStyle name="Hipervínculo visitado" xfId="9133" builtinId="9" hidden="1"/>
    <cellStyle name="Hipervínculo visitado" xfId="9135" builtinId="9" hidden="1"/>
    <cellStyle name="Hipervínculo visitado" xfId="9137" builtinId="9" hidden="1"/>
    <cellStyle name="Hipervínculo visitado" xfId="9139" builtinId="9" hidden="1"/>
    <cellStyle name="Hipervínculo visitado" xfId="9141" builtinId="9" hidden="1"/>
    <cellStyle name="Hipervínculo visitado" xfId="9143" builtinId="9" hidden="1"/>
    <cellStyle name="Hipervínculo visitado" xfId="9145" builtinId="9" hidden="1"/>
    <cellStyle name="Hipervínculo visitado" xfId="9147" builtinId="9" hidden="1"/>
    <cellStyle name="Hipervínculo visitado" xfId="9149" builtinId="9" hidden="1"/>
    <cellStyle name="Hipervínculo visitado" xfId="9151" builtinId="9" hidden="1"/>
    <cellStyle name="Hipervínculo visitado" xfId="9153" builtinId="9" hidden="1"/>
    <cellStyle name="Hipervínculo visitado" xfId="9155" builtinId="9" hidden="1"/>
    <cellStyle name="Hipervínculo visitado" xfId="9157" builtinId="9" hidden="1"/>
    <cellStyle name="Hipervínculo visitado" xfId="9159" builtinId="9" hidden="1"/>
    <cellStyle name="Hipervínculo visitado" xfId="9161" builtinId="9" hidden="1"/>
    <cellStyle name="Hipervínculo visitado" xfId="9163" builtinId="9" hidden="1"/>
    <cellStyle name="Hipervínculo visitado" xfId="9165" builtinId="9" hidden="1"/>
    <cellStyle name="Hipervínculo visitado" xfId="9167" builtinId="9" hidden="1"/>
    <cellStyle name="Hipervínculo visitado" xfId="9169" builtinId="9" hidden="1"/>
    <cellStyle name="Hipervínculo visitado" xfId="9171" builtinId="9" hidden="1"/>
    <cellStyle name="Hipervínculo visitado" xfId="9173" builtinId="9" hidden="1"/>
    <cellStyle name="Hipervínculo visitado" xfId="9175" builtinId="9" hidden="1"/>
    <cellStyle name="Hipervínculo visitado" xfId="9177" builtinId="9" hidden="1"/>
    <cellStyle name="Hipervínculo visitado" xfId="9179" builtinId="9" hidden="1"/>
    <cellStyle name="Hipervínculo visitado" xfId="9181" builtinId="9" hidden="1"/>
    <cellStyle name="Hipervínculo visitado" xfId="9183" builtinId="9" hidden="1"/>
    <cellStyle name="Hipervínculo visitado" xfId="9185" builtinId="9" hidden="1"/>
    <cellStyle name="Hipervínculo visitado" xfId="9187" builtinId="9" hidden="1"/>
    <cellStyle name="Hipervínculo visitado" xfId="9189" builtinId="9" hidden="1"/>
    <cellStyle name="Hipervínculo visitado" xfId="9191" builtinId="9" hidden="1"/>
    <cellStyle name="Hipervínculo visitado" xfId="9193" builtinId="9" hidden="1"/>
    <cellStyle name="Hipervínculo visitado" xfId="9195" builtinId="9" hidden="1"/>
    <cellStyle name="Hipervínculo visitado" xfId="9197" builtinId="9" hidden="1"/>
    <cellStyle name="Hipervínculo visitado" xfId="9199" builtinId="9" hidden="1"/>
    <cellStyle name="Hipervínculo visitado" xfId="9201" builtinId="9" hidden="1"/>
    <cellStyle name="Hipervínculo visitado" xfId="9203" builtinId="9" hidden="1"/>
    <cellStyle name="Hipervínculo visitado" xfId="9205" builtinId="9" hidden="1"/>
    <cellStyle name="Hipervínculo visitado" xfId="9207" builtinId="9" hidden="1"/>
    <cellStyle name="Hipervínculo visitado" xfId="9209" builtinId="9" hidden="1"/>
    <cellStyle name="Hipervínculo visitado" xfId="9211" builtinId="9" hidden="1"/>
    <cellStyle name="Hipervínculo visitado" xfId="9213" builtinId="9" hidden="1"/>
    <cellStyle name="Hipervínculo visitado" xfId="9215" builtinId="9" hidden="1"/>
    <cellStyle name="Hipervínculo visitado" xfId="9217" builtinId="9" hidden="1"/>
    <cellStyle name="Hipervínculo visitado" xfId="9219" builtinId="9" hidden="1"/>
    <cellStyle name="Hipervínculo visitado" xfId="9221" builtinId="9" hidden="1"/>
    <cellStyle name="Hipervínculo visitado" xfId="9223" builtinId="9" hidden="1"/>
    <cellStyle name="Hipervínculo visitado" xfId="9225" builtinId="9" hidden="1"/>
    <cellStyle name="Hipervínculo visitado" xfId="9227" builtinId="9" hidden="1"/>
    <cellStyle name="Hipervínculo visitado" xfId="9229" builtinId="9" hidden="1"/>
    <cellStyle name="Hipervínculo visitado" xfId="9231" builtinId="9" hidden="1"/>
    <cellStyle name="Hipervínculo visitado" xfId="9233" builtinId="9" hidden="1"/>
    <cellStyle name="Hipervínculo visitado" xfId="9235" builtinId="9" hidden="1"/>
    <cellStyle name="Hipervínculo visitado" xfId="9237" builtinId="9" hidden="1"/>
    <cellStyle name="Hipervínculo visitado" xfId="9239" builtinId="9" hidden="1"/>
    <cellStyle name="Hipervínculo visitado" xfId="9241" builtinId="9" hidden="1"/>
    <cellStyle name="Hipervínculo visitado" xfId="9243" builtinId="9" hidden="1"/>
    <cellStyle name="Hipervínculo visitado" xfId="9245" builtinId="9" hidden="1"/>
    <cellStyle name="Hipervínculo visitado" xfId="9247" builtinId="9" hidden="1"/>
    <cellStyle name="Hipervínculo visitado" xfId="9249" builtinId="9" hidden="1"/>
    <cellStyle name="Hipervínculo visitado" xfId="9251" builtinId="9" hidden="1"/>
    <cellStyle name="Hipervínculo visitado" xfId="9253" builtinId="9" hidden="1"/>
    <cellStyle name="Hipervínculo visitado" xfId="9255" builtinId="9" hidden="1"/>
    <cellStyle name="Hipervínculo visitado" xfId="9257" builtinId="9" hidden="1"/>
    <cellStyle name="Hipervínculo visitado" xfId="9259" builtinId="9" hidden="1"/>
    <cellStyle name="Hipervínculo visitado" xfId="9261" builtinId="9" hidden="1"/>
    <cellStyle name="Hipervínculo visitado" xfId="9263" builtinId="9" hidden="1"/>
    <cellStyle name="Hipervínculo visitado" xfId="9265" builtinId="9" hidden="1"/>
    <cellStyle name="Hipervínculo visitado" xfId="9267" builtinId="9" hidden="1"/>
    <cellStyle name="Hipervínculo visitado" xfId="9269" builtinId="9" hidden="1"/>
    <cellStyle name="Hipervínculo visitado" xfId="9271" builtinId="9" hidden="1"/>
    <cellStyle name="Hipervínculo visitado" xfId="9273" builtinId="9" hidden="1"/>
    <cellStyle name="Hipervínculo visitado" xfId="9275" builtinId="9" hidden="1"/>
    <cellStyle name="Hipervínculo visitado" xfId="9277" builtinId="9" hidden="1"/>
    <cellStyle name="Hipervínculo visitado" xfId="9279" builtinId="9" hidden="1"/>
    <cellStyle name="Hipervínculo visitado" xfId="9281" builtinId="9" hidden="1"/>
    <cellStyle name="Hipervínculo visitado" xfId="9283" builtinId="9" hidden="1"/>
    <cellStyle name="Hipervínculo visitado" xfId="9285" builtinId="9" hidden="1"/>
    <cellStyle name="Hipervínculo visitado" xfId="9287" builtinId="9" hidden="1"/>
    <cellStyle name="Hipervínculo visitado" xfId="9289" builtinId="9" hidden="1"/>
    <cellStyle name="Hipervínculo visitado" xfId="9291" builtinId="9" hidden="1"/>
    <cellStyle name="Hipervínculo visitado" xfId="9293" builtinId="9" hidden="1"/>
    <cellStyle name="Hipervínculo visitado" xfId="9295" builtinId="9" hidden="1"/>
    <cellStyle name="Hipervínculo visitado" xfId="9297" builtinId="9" hidden="1"/>
    <cellStyle name="Hipervínculo visitado" xfId="9299" builtinId="9" hidden="1"/>
    <cellStyle name="Hipervínculo visitado" xfId="9301" builtinId="9" hidden="1"/>
    <cellStyle name="Hipervínculo visitado" xfId="9303" builtinId="9" hidden="1"/>
    <cellStyle name="Hipervínculo visitado" xfId="9305" builtinId="9" hidden="1"/>
    <cellStyle name="Hipervínculo visitado" xfId="9307" builtinId="9" hidden="1"/>
    <cellStyle name="Hipervínculo visitado" xfId="9309" builtinId="9" hidden="1"/>
    <cellStyle name="Hipervínculo visitado" xfId="9311" builtinId="9" hidden="1"/>
    <cellStyle name="Hipervínculo visitado" xfId="9313" builtinId="9" hidden="1"/>
    <cellStyle name="Hipervínculo visitado" xfId="9315" builtinId="9" hidden="1"/>
    <cellStyle name="Hipervínculo visitado" xfId="9317" builtinId="9" hidden="1"/>
    <cellStyle name="Hipervínculo visitado" xfId="9319" builtinId="9" hidden="1"/>
    <cellStyle name="Hipervínculo visitado" xfId="9321" builtinId="9" hidden="1"/>
    <cellStyle name="Hipervínculo visitado" xfId="9323" builtinId="9" hidden="1"/>
    <cellStyle name="Hipervínculo visitado" xfId="9325" builtinId="9" hidden="1"/>
    <cellStyle name="Hipervínculo visitado" xfId="9327" builtinId="9" hidden="1"/>
    <cellStyle name="Hipervínculo visitado" xfId="9329" builtinId="9" hidden="1"/>
    <cellStyle name="Hipervínculo visitado" xfId="9331" builtinId="9" hidden="1"/>
    <cellStyle name="Hipervínculo visitado" xfId="9333" builtinId="9" hidden="1"/>
    <cellStyle name="Hipervínculo visitado" xfId="9335" builtinId="9" hidden="1"/>
    <cellStyle name="Hipervínculo visitado" xfId="9337" builtinId="9" hidden="1"/>
    <cellStyle name="Hipervínculo visitado" xfId="9339" builtinId="9" hidden="1"/>
    <cellStyle name="Hipervínculo visitado" xfId="9341" builtinId="9" hidden="1"/>
    <cellStyle name="Hipervínculo visitado" xfId="9343" builtinId="9" hidden="1"/>
    <cellStyle name="Hipervínculo visitado" xfId="9345" builtinId="9" hidden="1"/>
    <cellStyle name="Hipervínculo visitado" xfId="9347" builtinId="9" hidden="1"/>
    <cellStyle name="Hipervínculo visitado" xfId="9349" builtinId="9" hidden="1"/>
    <cellStyle name="Hipervínculo visitado" xfId="9351" builtinId="9" hidden="1"/>
    <cellStyle name="Hipervínculo visitado" xfId="9353" builtinId="9" hidden="1"/>
    <cellStyle name="Hipervínculo visitado" xfId="9355" builtinId="9" hidden="1"/>
    <cellStyle name="Hipervínculo visitado" xfId="9357" builtinId="9" hidden="1"/>
    <cellStyle name="Hipervínculo visitado" xfId="9359" builtinId="9" hidden="1"/>
    <cellStyle name="Hipervínculo visitado" xfId="9361" builtinId="9" hidden="1"/>
    <cellStyle name="Hipervínculo visitado" xfId="9363" builtinId="9" hidden="1"/>
    <cellStyle name="Hipervínculo visitado" xfId="9365" builtinId="9" hidden="1"/>
    <cellStyle name="Hipervínculo visitado" xfId="9367" builtinId="9" hidden="1"/>
    <cellStyle name="Hipervínculo visitado" xfId="9369" builtinId="9" hidden="1"/>
    <cellStyle name="Hipervínculo visitado" xfId="9371" builtinId="9" hidden="1"/>
    <cellStyle name="Hipervínculo visitado" xfId="9373" builtinId="9" hidden="1"/>
    <cellStyle name="Hipervínculo visitado" xfId="9375" builtinId="9" hidden="1"/>
    <cellStyle name="Hipervínculo visitado" xfId="9377" builtinId="9" hidden="1"/>
    <cellStyle name="Hipervínculo visitado" xfId="9379" builtinId="9" hidden="1"/>
    <cellStyle name="Hipervínculo visitado" xfId="9381" builtinId="9" hidden="1"/>
    <cellStyle name="Hipervínculo visitado" xfId="9383" builtinId="9" hidden="1"/>
    <cellStyle name="Hipervínculo visitado" xfId="9385" builtinId="9" hidden="1"/>
    <cellStyle name="Hipervínculo visitado" xfId="9387" builtinId="9" hidden="1"/>
    <cellStyle name="Hipervínculo visitado" xfId="9389" builtinId="9" hidden="1"/>
    <cellStyle name="Hipervínculo visitado" xfId="9391" builtinId="9" hidden="1"/>
    <cellStyle name="Hipervínculo visitado" xfId="9393" builtinId="9" hidden="1"/>
    <cellStyle name="Hipervínculo visitado" xfId="9395" builtinId="9" hidden="1"/>
    <cellStyle name="Hipervínculo visitado" xfId="9397" builtinId="9" hidden="1"/>
    <cellStyle name="Hipervínculo visitado" xfId="9399" builtinId="9" hidden="1"/>
    <cellStyle name="Hipervínculo visitado" xfId="9401" builtinId="9" hidden="1"/>
    <cellStyle name="Hipervínculo visitado" xfId="9403" builtinId="9" hidden="1"/>
    <cellStyle name="Hipervínculo visitado" xfId="9405" builtinId="9" hidden="1"/>
    <cellStyle name="Hipervínculo visitado" xfId="9407" builtinId="9" hidden="1"/>
    <cellStyle name="Hipervínculo visitado" xfId="9409" builtinId="9" hidden="1"/>
    <cellStyle name="Hipervínculo visitado" xfId="9411" builtinId="9" hidden="1"/>
    <cellStyle name="Hipervínculo visitado" xfId="9413" builtinId="9" hidden="1"/>
    <cellStyle name="Hipervínculo visitado" xfId="9415" builtinId="9" hidden="1"/>
    <cellStyle name="Hipervínculo visitado" xfId="9417" builtinId="9" hidden="1"/>
    <cellStyle name="Hipervínculo visitado" xfId="9419" builtinId="9" hidden="1"/>
    <cellStyle name="Hipervínculo visitado" xfId="9421" builtinId="9" hidden="1"/>
    <cellStyle name="Hipervínculo visitado" xfId="9423" builtinId="9" hidden="1"/>
    <cellStyle name="Hipervínculo visitado" xfId="9425" builtinId="9" hidden="1"/>
    <cellStyle name="Hipervínculo visitado" xfId="9427" builtinId="9" hidden="1"/>
    <cellStyle name="Hipervínculo visitado" xfId="9429" builtinId="9" hidden="1"/>
    <cellStyle name="Hipervínculo visitado" xfId="9431" builtinId="9" hidden="1"/>
    <cellStyle name="Hipervínculo visitado" xfId="9433" builtinId="9" hidden="1"/>
    <cellStyle name="Hipervínculo visitado" xfId="9435" builtinId="9" hidden="1"/>
    <cellStyle name="Hipervínculo visitado" xfId="9437" builtinId="9" hidden="1"/>
    <cellStyle name="Hipervínculo visitado" xfId="9439" builtinId="9" hidden="1"/>
    <cellStyle name="Hipervínculo visitado" xfId="9441" builtinId="9" hidden="1"/>
    <cellStyle name="Hipervínculo visitado" xfId="9443" builtinId="9" hidden="1"/>
    <cellStyle name="Hipervínculo visitado" xfId="9445" builtinId="9" hidden="1"/>
    <cellStyle name="Hipervínculo visitado" xfId="9447" builtinId="9" hidden="1"/>
    <cellStyle name="Hipervínculo visitado" xfId="9449" builtinId="9" hidden="1"/>
    <cellStyle name="Hipervínculo visitado" xfId="9451" builtinId="9" hidden="1"/>
    <cellStyle name="Hipervínculo visitado" xfId="9453" builtinId="9" hidden="1"/>
    <cellStyle name="Hipervínculo visitado" xfId="9455" builtinId="9" hidden="1"/>
    <cellStyle name="Hipervínculo visitado" xfId="9457" builtinId="9" hidden="1"/>
    <cellStyle name="Hipervínculo visitado" xfId="9459" builtinId="9" hidden="1"/>
    <cellStyle name="Hipervínculo visitado" xfId="9461" builtinId="9" hidden="1"/>
    <cellStyle name="Hipervínculo visitado" xfId="9463" builtinId="9" hidden="1"/>
    <cellStyle name="Hipervínculo visitado" xfId="9465" builtinId="9" hidden="1"/>
    <cellStyle name="Hipervínculo visitado" xfId="9467" builtinId="9" hidden="1"/>
    <cellStyle name="Hipervínculo visitado" xfId="9469" builtinId="9" hidden="1"/>
    <cellStyle name="Hipervínculo visitado" xfId="9471" builtinId="9" hidden="1"/>
    <cellStyle name="Hipervínculo visitado" xfId="9473" builtinId="9" hidden="1"/>
    <cellStyle name="Hipervínculo visitado" xfId="9475" builtinId="9" hidden="1"/>
    <cellStyle name="Hipervínculo visitado" xfId="9477" builtinId="9" hidden="1"/>
    <cellStyle name="Hipervínculo visitado" xfId="9479" builtinId="9" hidden="1"/>
    <cellStyle name="Hipervínculo visitado" xfId="9481" builtinId="9" hidden="1"/>
    <cellStyle name="Hipervínculo visitado" xfId="9483" builtinId="9" hidden="1"/>
    <cellStyle name="Hipervínculo visitado" xfId="9485" builtinId="9" hidden="1"/>
    <cellStyle name="Hipervínculo visitado" xfId="9487" builtinId="9" hidden="1"/>
    <cellStyle name="Hipervínculo visitado" xfId="9489" builtinId="9" hidden="1"/>
    <cellStyle name="Hipervínculo visitado" xfId="9491" builtinId="9" hidden="1"/>
    <cellStyle name="Hipervínculo visitado" xfId="9493" builtinId="9" hidden="1"/>
    <cellStyle name="Hipervínculo visitado" xfId="9495" builtinId="9" hidden="1"/>
    <cellStyle name="Hipervínculo visitado" xfId="9497" builtinId="9" hidden="1"/>
    <cellStyle name="Hipervínculo visitado" xfId="9499" builtinId="9" hidden="1"/>
    <cellStyle name="Hipervínculo visitado" xfId="9501" builtinId="9" hidden="1"/>
    <cellStyle name="Hipervínculo visitado" xfId="9503" builtinId="9" hidden="1"/>
    <cellStyle name="Hipervínculo visitado" xfId="9505" builtinId="9" hidden="1"/>
    <cellStyle name="Hipervínculo visitado" xfId="9507" builtinId="9" hidden="1"/>
    <cellStyle name="Hipervínculo visitado" xfId="9509" builtinId="9" hidden="1"/>
    <cellStyle name="Hipervínculo visitado" xfId="9511" builtinId="9" hidden="1"/>
    <cellStyle name="Hipervínculo visitado" xfId="9513" builtinId="9" hidden="1"/>
    <cellStyle name="Hipervínculo visitado" xfId="9515" builtinId="9" hidden="1"/>
    <cellStyle name="Hipervínculo visitado" xfId="9517" builtinId="9" hidden="1"/>
    <cellStyle name="Hipervínculo visitado" xfId="9519" builtinId="9" hidden="1"/>
    <cellStyle name="Hipervínculo visitado" xfId="9521" builtinId="9" hidden="1"/>
    <cellStyle name="Hipervínculo visitado" xfId="9523" builtinId="9" hidden="1"/>
    <cellStyle name="Hipervínculo visitado" xfId="9525" builtinId="9" hidden="1"/>
    <cellStyle name="Hipervínculo visitado" xfId="9527" builtinId="9" hidden="1"/>
    <cellStyle name="Hipervínculo visitado" xfId="9529" builtinId="9" hidden="1"/>
    <cellStyle name="Hipervínculo visitado" xfId="9531" builtinId="9" hidden="1"/>
    <cellStyle name="Hipervínculo visitado" xfId="9533" builtinId="9" hidden="1"/>
    <cellStyle name="Hipervínculo visitado" xfId="9535" builtinId="9" hidden="1"/>
    <cellStyle name="Hipervínculo visitado" xfId="9537" builtinId="9" hidden="1"/>
    <cellStyle name="Hipervínculo visitado" xfId="9539" builtinId="9" hidden="1"/>
    <cellStyle name="Hipervínculo visitado" xfId="9541" builtinId="9" hidden="1"/>
    <cellStyle name="Hipervínculo visitado" xfId="9543" builtinId="9" hidden="1"/>
    <cellStyle name="Hipervínculo visitado" xfId="9545" builtinId="9" hidden="1"/>
    <cellStyle name="Hipervínculo visitado" xfId="9547" builtinId="9" hidden="1"/>
    <cellStyle name="Hipervínculo visitado" xfId="9549" builtinId="9" hidden="1"/>
    <cellStyle name="Hipervínculo visitado" xfId="9551" builtinId="9" hidden="1"/>
    <cellStyle name="Hipervínculo visitado" xfId="9553" builtinId="9" hidden="1"/>
    <cellStyle name="Hipervínculo visitado" xfId="9555" builtinId="9" hidden="1"/>
    <cellStyle name="Hipervínculo visitado" xfId="9557" builtinId="9" hidden="1"/>
    <cellStyle name="Hipervínculo visitado" xfId="9559" builtinId="9" hidden="1"/>
    <cellStyle name="Hipervínculo visitado" xfId="9561" builtinId="9" hidden="1"/>
    <cellStyle name="Hipervínculo visitado" xfId="9563" builtinId="9" hidden="1"/>
    <cellStyle name="Hipervínculo visitado" xfId="9565" builtinId="9" hidden="1"/>
    <cellStyle name="Hipervínculo visitado" xfId="9567" builtinId="9" hidden="1"/>
    <cellStyle name="Hipervínculo visitado" xfId="9569" builtinId="9" hidden="1"/>
    <cellStyle name="Hipervínculo visitado" xfId="9571" builtinId="9" hidden="1"/>
    <cellStyle name="Hipervínculo visitado" xfId="9573" builtinId="9" hidden="1"/>
    <cellStyle name="Hipervínculo visitado" xfId="9575" builtinId="9" hidden="1"/>
    <cellStyle name="Hipervínculo visitado" xfId="9577" builtinId="9" hidden="1"/>
    <cellStyle name="Hipervínculo visitado" xfId="9579" builtinId="9" hidden="1"/>
    <cellStyle name="Hipervínculo visitado" xfId="9581" builtinId="9" hidden="1"/>
    <cellStyle name="Hipervínculo visitado" xfId="9583" builtinId="9" hidden="1"/>
    <cellStyle name="Hipervínculo visitado" xfId="9585" builtinId="9" hidden="1"/>
    <cellStyle name="Hipervínculo visitado" xfId="9587" builtinId="9" hidden="1"/>
    <cellStyle name="Hipervínculo visitado" xfId="9589" builtinId="9" hidden="1"/>
    <cellStyle name="Hipervínculo visitado" xfId="9591" builtinId="9" hidden="1"/>
    <cellStyle name="Hipervínculo visitado" xfId="9593" builtinId="9" hidden="1"/>
    <cellStyle name="Hipervínculo visitado" xfId="9595" builtinId="9" hidden="1"/>
    <cellStyle name="Hipervínculo visitado" xfId="9597" builtinId="9" hidden="1"/>
    <cellStyle name="Hipervínculo visitado" xfId="9599" builtinId="9" hidden="1"/>
    <cellStyle name="Hipervínculo visitado" xfId="9601" builtinId="9" hidden="1"/>
    <cellStyle name="Hipervínculo visitado" xfId="9603" builtinId="9" hidden="1"/>
    <cellStyle name="Hipervínculo visitado" xfId="9605" builtinId="9" hidden="1"/>
    <cellStyle name="Hipervínculo visitado" xfId="9607" builtinId="9" hidden="1"/>
    <cellStyle name="Hipervínculo visitado" xfId="9609" builtinId="9" hidden="1"/>
    <cellStyle name="Hipervínculo visitado" xfId="9611" builtinId="9" hidden="1"/>
    <cellStyle name="Hipervínculo visitado" xfId="9613" builtinId="9" hidden="1"/>
    <cellStyle name="Hipervínculo visitado" xfId="9615" builtinId="9" hidden="1"/>
    <cellStyle name="Hipervínculo visitado" xfId="9617" builtinId="9" hidden="1"/>
    <cellStyle name="Hipervínculo visitado" xfId="9619" builtinId="9" hidden="1"/>
    <cellStyle name="Hipervínculo visitado" xfId="9621" builtinId="9" hidden="1"/>
    <cellStyle name="Hipervínculo visitado" xfId="9623" builtinId="9" hidden="1"/>
    <cellStyle name="Hipervínculo visitado" xfId="9625" builtinId="9" hidden="1"/>
    <cellStyle name="Hipervínculo visitado" xfId="9627" builtinId="9" hidden="1"/>
    <cellStyle name="Hipervínculo visitado" xfId="9629" builtinId="9" hidden="1"/>
    <cellStyle name="Hipervínculo visitado" xfId="9631" builtinId="9" hidden="1"/>
    <cellStyle name="Hipervínculo visitado" xfId="9633" builtinId="9" hidden="1"/>
    <cellStyle name="Hipervínculo visitado" xfId="9635" builtinId="9" hidden="1"/>
    <cellStyle name="Hipervínculo visitado" xfId="9637" builtinId="9" hidden="1"/>
    <cellStyle name="Hipervínculo visitado" xfId="9639" builtinId="9" hidden="1"/>
    <cellStyle name="Hipervínculo visitado" xfId="9641" builtinId="9" hidden="1"/>
    <cellStyle name="Hipervínculo visitado" xfId="9643" builtinId="9" hidden="1"/>
    <cellStyle name="Hipervínculo visitado" xfId="9645" builtinId="9" hidden="1"/>
    <cellStyle name="Hipervínculo visitado" xfId="9647" builtinId="9" hidden="1"/>
    <cellStyle name="Hipervínculo visitado" xfId="9649" builtinId="9" hidden="1"/>
    <cellStyle name="Hipervínculo visitado" xfId="9651" builtinId="9" hidden="1"/>
    <cellStyle name="Hipervínculo visitado" xfId="9653" builtinId="9" hidden="1"/>
    <cellStyle name="Hipervínculo visitado" xfId="9655" builtinId="9" hidden="1"/>
    <cellStyle name="Hipervínculo visitado" xfId="9657" builtinId="9" hidden="1"/>
    <cellStyle name="Hipervínculo visitado" xfId="9659" builtinId="9" hidden="1"/>
    <cellStyle name="Hipervínculo visitado" xfId="9661" builtinId="9" hidden="1"/>
    <cellStyle name="Hipervínculo visitado" xfId="9663" builtinId="9" hidden="1"/>
    <cellStyle name="Hipervínculo visitado" xfId="9665" builtinId="9" hidden="1"/>
    <cellStyle name="Hipervínculo visitado" xfId="9667" builtinId="9" hidden="1"/>
    <cellStyle name="Hipervínculo visitado" xfId="9669" builtinId="9" hidden="1"/>
    <cellStyle name="Hipervínculo visitado" xfId="9671" builtinId="9" hidden="1"/>
    <cellStyle name="Hipervínculo visitado" xfId="9673" builtinId="9" hidden="1"/>
    <cellStyle name="Hipervínculo visitado" xfId="9675" builtinId="9" hidden="1"/>
    <cellStyle name="Hipervínculo visitado" xfId="9677" builtinId="9" hidden="1"/>
    <cellStyle name="Hipervínculo visitado" xfId="9679" builtinId="9" hidden="1"/>
    <cellStyle name="Hipervínculo visitado" xfId="9681" builtinId="9" hidden="1"/>
    <cellStyle name="Hipervínculo visitado" xfId="9683" builtinId="9" hidden="1"/>
    <cellStyle name="Hipervínculo visitado" xfId="9685" builtinId="9" hidden="1"/>
    <cellStyle name="Hipervínculo visitado" xfId="9687" builtinId="9" hidden="1"/>
    <cellStyle name="Hipervínculo visitado" xfId="9689" builtinId="9" hidden="1"/>
    <cellStyle name="Hipervínculo visitado" xfId="9691" builtinId="9" hidden="1"/>
    <cellStyle name="Hipervínculo visitado" xfId="9693" builtinId="9" hidden="1"/>
    <cellStyle name="Hipervínculo visitado" xfId="9695" builtinId="9" hidden="1"/>
    <cellStyle name="Hipervínculo visitado" xfId="9697" builtinId="9" hidden="1"/>
    <cellStyle name="Hipervínculo visitado" xfId="9699" builtinId="9" hidden="1"/>
    <cellStyle name="Hipervínculo visitado" xfId="9701" builtinId="9" hidden="1"/>
    <cellStyle name="Hipervínculo visitado" xfId="9703" builtinId="9" hidden="1"/>
    <cellStyle name="Hipervínculo visitado" xfId="9705" builtinId="9" hidden="1"/>
    <cellStyle name="Hipervínculo visitado" xfId="9707" builtinId="9" hidden="1"/>
    <cellStyle name="Hipervínculo visitado" xfId="9709" builtinId="9" hidden="1"/>
    <cellStyle name="Hipervínculo visitado" xfId="9711" builtinId="9" hidden="1"/>
    <cellStyle name="Hipervínculo visitado" xfId="9713" builtinId="9" hidden="1"/>
    <cellStyle name="Hipervínculo visitado" xfId="9715" builtinId="9" hidden="1"/>
    <cellStyle name="Hipervínculo visitado" xfId="9717" builtinId="9" hidden="1"/>
    <cellStyle name="Hipervínculo visitado" xfId="9719" builtinId="9" hidden="1"/>
    <cellStyle name="Hipervínculo visitado" xfId="9721" builtinId="9" hidden="1"/>
    <cellStyle name="Hipervínculo visitado" xfId="9723" builtinId="9" hidden="1"/>
    <cellStyle name="Hipervínculo visitado" xfId="9725" builtinId="9" hidden="1"/>
    <cellStyle name="Hipervínculo visitado" xfId="9727" builtinId="9" hidden="1"/>
    <cellStyle name="Hipervínculo visitado" xfId="9729" builtinId="9" hidden="1"/>
    <cellStyle name="Hipervínculo visitado" xfId="9731" builtinId="9" hidden="1"/>
    <cellStyle name="Hipervínculo visitado" xfId="9733" builtinId="9" hidden="1"/>
    <cellStyle name="Hipervínculo visitado" xfId="9735" builtinId="9" hidden="1"/>
    <cellStyle name="Hipervínculo visitado" xfId="9737" builtinId="9" hidden="1"/>
    <cellStyle name="Hipervínculo visitado" xfId="9739" builtinId="9" hidden="1"/>
    <cellStyle name="Hipervínculo visitado" xfId="9741" builtinId="9" hidden="1"/>
    <cellStyle name="Hipervínculo visitado" xfId="9743" builtinId="9" hidden="1"/>
    <cellStyle name="Hipervínculo visitado" xfId="9745" builtinId="9" hidden="1"/>
    <cellStyle name="Hipervínculo visitado" xfId="9747" builtinId="9" hidden="1"/>
    <cellStyle name="Hipervínculo visitado" xfId="9749" builtinId="9" hidden="1"/>
    <cellStyle name="Hipervínculo visitado" xfId="9751" builtinId="9" hidden="1"/>
    <cellStyle name="Hipervínculo visitado" xfId="9753" builtinId="9" hidden="1"/>
    <cellStyle name="Hipervínculo visitado" xfId="9755" builtinId="9" hidden="1"/>
    <cellStyle name="Hipervínculo visitado" xfId="9757" builtinId="9" hidden="1"/>
    <cellStyle name="Hipervínculo visitado" xfId="9759" builtinId="9" hidden="1"/>
    <cellStyle name="Hipervínculo visitado" xfId="9761" builtinId="9" hidden="1"/>
    <cellStyle name="Hipervínculo visitado" xfId="9763" builtinId="9" hidden="1"/>
    <cellStyle name="Hipervínculo visitado" xfId="9765" builtinId="9" hidden="1"/>
    <cellStyle name="Hipervínculo visitado" xfId="9767" builtinId="9" hidden="1"/>
    <cellStyle name="Hipervínculo visitado" xfId="9769" builtinId="9" hidden="1"/>
    <cellStyle name="Hipervínculo visitado" xfId="9771" builtinId="9" hidden="1"/>
    <cellStyle name="Hipervínculo visitado" xfId="9773" builtinId="9" hidden="1"/>
    <cellStyle name="Hipervínculo visitado" xfId="9775" builtinId="9" hidden="1"/>
    <cellStyle name="Hipervínculo visitado" xfId="9777" builtinId="9" hidden="1"/>
    <cellStyle name="Hipervínculo visitado" xfId="9779" builtinId="9" hidden="1"/>
    <cellStyle name="Hipervínculo visitado" xfId="9781" builtinId="9" hidden="1"/>
    <cellStyle name="Hipervínculo visitado" xfId="9783" builtinId="9" hidden="1"/>
    <cellStyle name="Hipervínculo visitado" xfId="9785" builtinId="9" hidden="1"/>
    <cellStyle name="Hipervínculo visitado" xfId="9787" builtinId="9" hidden="1"/>
    <cellStyle name="Hipervínculo visitado" xfId="9789" builtinId="9" hidden="1"/>
    <cellStyle name="Hipervínculo visitado" xfId="9791" builtinId="9" hidden="1"/>
    <cellStyle name="Hipervínculo visitado" xfId="9793" builtinId="9" hidden="1"/>
    <cellStyle name="Hipervínculo visitado" xfId="9795" builtinId="9" hidden="1"/>
    <cellStyle name="Hipervínculo visitado" xfId="9797" builtinId="9" hidden="1"/>
    <cellStyle name="Hipervínculo visitado" xfId="9799" builtinId="9" hidden="1"/>
    <cellStyle name="Hipervínculo visitado" xfId="9801" builtinId="9" hidden="1"/>
    <cellStyle name="Hipervínculo visitado" xfId="9803" builtinId="9" hidden="1"/>
    <cellStyle name="Hipervínculo visitado" xfId="9805" builtinId="9" hidden="1"/>
    <cellStyle name="Hipervínculo visitado" xfId="9807" builtinId="9" hidden="1"/>
    <cellStyle name="Hipervínculo visitado" xfId="9809" builtinId="9" hidden="1"/>
    <cellStyle name="Hipervínculo visitado" xfId="9811" builtinId="9" hidden="1"/>
    <cellStyle name="Hipervínculo visitado" xfId="9813" builtinId="9" hidden="1"/>
    <cellStyle name="Hipervínculo visitado" xfId="9815" builtinId="9" hidden="1"/>
    <cellStyle name="Hipervínculo visitado" xfId="9817" builtinId="9" hidden="1"/>
    <cellStyle name="Hipervínculo visitado" xfId="9819" builtinId="9" hidden="1"/>
    <cellStyle name="Hipervínculo visitado" xfId="9821" builtinId="9" hidden="1"/>
    <cellStyle name="Hipervínculo visitado" xfId="9823" builtinId="9" hidden="1"/>
    <cellStyle name="Hipervínculo visitado" xfId="9825" builtinId="9" hidden="1"/>
    <cellStyle name="Hipervínculo visitado" xfId="9827" builtinId="9" hidden="1"/>
    <cellStyle name="Hipervínculo visitado" xfId="9829" builtinId="9" hidden="1"/>
    <cellStyle name="Hipervínculo visitado" xfId="9831" builtinId="9" hidden="1"/>
    <cellStyle name="Hipervínculo visitado" xfId="9833" builtinId="9" hidden="1"/>
    <cellStyle name="Hipervínculo visitado" xfId="9835" builtinId="9" hidden="1"/>
    <cellStyle name="Hipervínculo visitado" xfId="9837" builtinId="9" hidden="1"/>
    <cellStyle name="Hipervínculo visitado" xfId="9839" builtinId="9" hidden="1"/>
    <cellStyle name="Hipervínculo visitado" xfId="9841" builtinId="9" hidden="1"/>
    <cellStyle name="Hipervínculo visitado" xfId="9843" builtinId="9" hidden="1"/>
    <cellStyle name="Hipervínculo visitado" xfId="9845" builtinId="9" hidden="1"/>
    <cellStyle name="Hipervínculo visitado" xfId="9847" builtinId="9" hidden="1"/>
    <cellStyle name="Hipervínculo visitado" xfId="9849" builtinId="9" hidden="1"/>
    <cellStyle name="Hipervínculo visitado" xfId="9851" builtinId="9" hidden="1"/>
    <cellStyle name="Hipervínculo visitado" xfId="9853" builtinId="9" hidden="1"/>
    <cellStyle name="Hipervínculo visitado" xfId="9855" builtinId="9" hidden="1"/>
    <cellStyle name="Hipervínculo visitado" xfId="9857" builtinId="9" hidden="1"/>
    <cellStyle name="Hipervínculo visitado" xfId="9859" builtinId="9" hidden="1"/>
    <cellStyle name="Hipervínculo visitado" xfId="9861" builtinId="9" hidden="1"/>
    <cellStyle name="Hipervínculo visitado" xfId="9863" builtinId="9" hidden="1"/>
    <cellStyle name="Hipervínculo visitado" xfId="9865" builtinId="9" hidden="1"/>
    <cellStyle name="Hipervínculo visitado" xfId="9867" builtinId="9" hidden="1"/>
    <cellStyle name="Hipervínculo visitado" xfId="9869" builtinId="9" hidden="1"/>
    <cellStyle name="Hipervínculo visitado" xfId="9871" builtinId="9" hidden="1"/>
    <cellStyle name="Hipervínculo visitado" xfId="9873" builtinId="9" hidden="1"/>
    <cellStyle name="Hipervínculo visitado" xfId="9875" builtinId="9" hidden="1"/>
    <cellStyle name="Hipervínculo visitado" xfId="9877" builtinId="9" hidden="1"/>
    <cellStyle name="Hipervínculo visitado" xfId="9879" builtinId="9" hidden="1"/>
    <cellStyle name="Hipervínculo visitado" xfId="9881" builtinId="9" hidden="1"/>
    <cellStyle name="Hipervínculo visitado" xfId="9883" builtinId="9" hidden="1"/>
    <cellStyle name="Hipervínculo visitado" xfId="9885" builtinId="9" hidden="1"/>
    <cellStyle name="Hipervínculo visitado" xfId="9887" builtinId="9" hidden="1"/>
    <cellStyle name="Hipervínculo visitado" xfId="9889" builtinId="9" hidden="1"/>
    <cellStyle name="Hipervínculo visitado" xfId="9891" builtinId="9" hidden="1"/>
    <cellStyle name="Hipervínculo visitado" xfId="9893" builtinId="9" hidden="1"/>
    <cellStyle name="Hipervínculo visitado" xfId="9895" builtinId="9" hidden="1"/>
    <cellStyle name="Hipervínculo visitado" xfId="9897" builtinId="9" hidden="1"/>
    <cellStyle name="Hipervínculo visitado" xfId="9899" builtinId="9" hidden="1"/>
    <cellStyle name="Hipervínculo visitado" xfId="9901" builtinId="9" hidden="1"/>
    <cellStyle name="Hipervínculo visitado" xfId="9903" builtinId="9" hidden="1"/>
    <cellStyle name="Hipervínculo visitado" xfId="9905" builtinId="9" hidden="1"/>
    <cellStyle name="Hipervínculo visitado" xfId="9907" builtinId="9" hidden="1"/>
    <cellStyle name="Hipervínculo visitado" xfId="9909" builtinId="9" hidden="1"/>
    <cellStyle name="Hipervínculo visitado" xfId="9911" builtinId="9" hidden="1"/>
    <cellStyle name="Hipervínculo visitado" xfId="9913" builtinId="9" hidden="1"/>
    <cellStyle name="Hipervínculo visitado" xfId="9915" builtinId="9" hidden="1"/>
    <cellStyle name="Hipervínculo visitado" xfId="9917" builtinId="9" hidden="1"/>
    <cellStyle name="Hipervínculo visitado" xfId="9919" builtinId="9" hidden="1"/>
    <cellStyle name="Hipervínculo visitado" xfId="9921" builtinId="9" hidden="1"/>
    <cellStyle name="Hipervínculo visitado" xfId="9923" builtinId="9" hidden="1"/>
    <cellStyle name="Hipervínculo visitado" xfId="9925" builtinId="9" hidden="1"/>
    <cellStyle name="Hipervínculo visitado" xfId="9927" builtinId="9" hidden="1"/>
    <cellStyle name="Hipervínculo visitado" xfId="9929" builtinId="9" hidden="1"/>
    <cellStyle name="Hipervínculo visitado" xfId="9931" builtinId="9" hidden="1"/>
    <cellStyle name="Hipervínculo visitado" xfId="9933" builtinId="9" hidden="1"/>
    <cellStyle name="Hipervínculo visitado" xfId="9935" builtinId="9" hidden="1"/>
    <cellStyle name="Hipervínculo visitado" xfId="9937" builtinId="9" hidden="1"/>
    <cellStyle name="Hipervínculo visitado" xfId="9939" builtinId="9" hidden="1"/>
    <cellStyle name="Hipervínculo visitado" xfId="9941" builtinId="9" hidden="1"/>
    <cellStyle name="Hipervínculo visitado" xfId="9943" builtinId="9" hidden="1"/>
    <cellStyle name="Hipervínculo visitado" xfId="9945" builtinId="9" hidden="1"/>
    <cellStyle name="Hipervínculo visitado" xfId="9947" builtinId="9" hidden="1"/>
    <cellStyle name="Hipervínculo visitado" xfId="9949" builtinId="9" hidden="1"/>
    <cellStyle name="Hipervínculo visitado" xfId="9951" builtinId="9" hidden="1"/>
    <cellStyle name="Hipervínculo visitado" xfId="9953" builtinId="9" hidden="1"/>
    <cellStyle name="Hipervínculo visitado" xfId="9955" builtinId="9" hidden="1"/>
    <cellStyle name="Hipervínculo visitado" xfId="9957" builtinId="9" hidden="1"/>
    <cellStyle name="Hipervínculo visitado" xfId="9959" builtinId="9" hidden="1"/>
    <cellStyle name="Hipervínculo visitado" xfId="9961" builtinId="9" hidden="1"/>
    <cellStyle name="Hipervínculo visitado" xfId="9963" builtinId="9" hidden="1"/>
    <cellStyle name="Hipervínculo visitado" xfId="9965" builtinId="9" hidden="1"/>
    <cellStyle name="Hipervínculo visitado" xfId="9967" builtinId="9" hidden="1"/>
    <cellStyle name="Hipervínculo visitado" xfId="9969" builtinId="9" hidden="1"/>
    <cellStyle name="Hipervínculo visitado" xfId="9971" builtinId="9" hidden="1"/>
    <cellStyle name="Hipervínculo visitado" xfId="9973" builtinId="9" hidden="1"/>
    <cellStyle name="Hipervínculo visitado" xfId="9975" builtinId="9" hidden="1"/>
    <cellStyle name="Hipervínculo visitado" xfId="9977" builtinId="9" hidden="1"/>
    <cellStyle name="Hipervínculo visitado" xfId="9979" builtinId="9" hidden="1"/>
    <cellStyle name="Hipervínculo visitado" xfId="9981" builtinId="9" hidden="1"/>
    <cellStyle name="Hipervínculo visitado" xfId="9983" builtinId="9" hidden="1"/>
    <cellStyle name="Hipervínculo visitado" xfId="9985" builtinId="9" hidden="1"/>
    <cellStyle name="Hipervínculo visitado" xfId="9987" builtinId="9" hidden="1"/>
    <cellStyle name="Hipervínculo visitado" xfId="9989" builtinId="9" hidden="1"/>
    <cellStyle name="Hipervínculo visitado" xfId="9991" builtinId="9" hidden="1"/>
    <cellStyle name="Hipervínculo visitado" xfId="9993" builtinId="9" hidden="1"/>
    <cellStyle name="Hipervínculo visitado" xfId="9995" builtinId="9" hidden="1"/>
    <cellStyle name="Hipervínculo visitado" xfId="9997" builtinId="9" hidden="1"/>
    <cellStyle name="Hipervínculo visitado" xfId="9999" builtinId="9" hidden="1"/>
    <cellStyle name="Hipervínculo visitado" xfId="10001" builtinId="9" hidden="1"/>
    <cellStyle name="Hipervínculo visitado" xfId="10003" builtinId="9" hidden="1"/>
    <cellStyle name="Hipervínculo visitado" xfId="10005" builtinId="9" hidden="1"/>
    <cellStyle name="Hipervínculo visitado" xfId="10007" builtinId="9" hidden="1"/>
    <cellStyle name="Hipervínculo visitado" xfId="10009" builtinId="9" hidden="1"/>
    <cellStyle name="Hipervínculo visitado" xfId="10011" builtinId="9" hidden="1"/>
    <cellStyle name="Hipervínculo visitado" xfId="10013" builtinId="9" hidden="1"/>
    <cellStyle name="Hipervínculo visitado" xfId="10015" builtinId="9" hidden="1"/>
    <cellStyle name="Hipervínculo visitado" xfId="10017" builtinId="9" hidden="1"/>
    <cellStyle name="Hipervínculo visitado" xfId="10019" builtinId="9" hidden="1"/>
    <cellStyle name="Hipervínculo visitado" xfId="10021" builtinId="9" hidden="1"/>
    <cellStyle name="Hipervínculo visitado" xfId="10023" builtinId="9" hidden="1"/>
    <cellStyle name="Hipervínculo visitado" xfId="10025" builtinId="9" hidden="1"/>
    <cellStyle name="Hipervínculo visitado" xfId="10027" builtinId="9" hidden="1"/>
    <cellStyle name="Hipervínculo visitado" xfId="10029" builtinId="9" hidden="1"/>
    <cellStyle name="Hipervínculo visitado" xfId="10031" builtinId="9" hidden="1"/>
    <cellStyle name="Hipervínculo visitado" xfId="10033" builtinId="9" hidden="1"/>
    <cellStyle name="Hipervínculo visitado" xfId="10035" builtinId="9" hidden="1"/>
    <cellStyle name="Hipervínculo visitado" xfId="10037" builtinId="9" hidden="1"/>
    <cellStyle name="Hipervínculo visitado" xfId="10039" builtinId="9" hidden="1"/>
    <cellStyle name="Hipervínculo visitado" xfId="10041" builtinId="9" hidden="1"/>
    <cellStyle name="Hipervínculo visitado" xfId="10043" builtinId="9" hidden="1"/>
    <cellStyle name="Hipervínculo visitado" xfId="10045" builtinId="9" hidden="1"/>
    <cellStyle name="Hipervínculo visitado" xfId="10047" builtinId="9" hidden="1"/>
    <cellStyle name="Hipervínculo visitado" xfId="10049" builtinId="9" hidden="1"/>
    <cellStyle name="Hipervínculo visitado" xfId="10051" builtinId="9" hidden="1"/>
    <cellStyle name="Hipervínculo visitado" xfId="10053" builtinId="9" hidden="1"/>
    <cellStyle name="Hipervínculo visitado" xfId="10055" builtinId="9" hidden="1"/>
    <cellStyle name="Hipervínculo visitado" xfId="10057" builtinId="9" hidden="1"/>
    <cellStyle name="Hipervínculo visitado" xfId="10059" builtinId="9" hidden="1"/>
    <cellStyle name="Hipervínculo visitado" xfId="10061" builtinId="9" hidden="1"/>
    <cellStyle name="Hipervínculo visitado" xfId="10063" builtinId="9" hidden="1"/>
    <cellStyle name="Hipervínculo visitado" xfId="10065" builtinId="9" hidden="1"/>
    <cellStyle name="Hipervínculo visitado" xfId="10067" builtinId="9" hidden="1"/>
    <cellStyle name="Hipervínculo visitado" xfId="10069" builtinId="9" hidden="1"/>
    <cellStyle name="Hipervínculo visitado" xfId="10071" builtinId="9" hidden="1"/>
    <cellStyle name="Hipervínculo visitado" xfId="10073" builtinId="9" hidden="1"/>
    <cellStyle name="Hipervínculo visitado" xfId="10075" builtinId="9" hidden="1"/>
    <cellStyle name="Hipervínculo visitado" xfId="10077" builtinId="9" hidden="1"/>
    <cellStyle name="Hipervínculo visitado" xfId="10079" builtinId="9" hidden="1"/>
    <cellStyle name="Hipervínculo visitado" xfId="10081" builtinId="9" hidden="1"/>
    <cellStyle name="Hipervínculo visitado" xfId="10083" builtinId="9" hidden="1"/>
    <cellStyle name="Hipervínculo visitado" xfId="10085" builtinId="9" hidden="1"/>
    <cellStyle name="Hipervínculo visitado" xfId="10087" builtinId="9" hidden="1"/>
    <cellStyle name="Hipervínculo visitado" xfId="10089" builtinId="9" hidden="1"/>
    <cellStyle name="Hipervínculo visitado" xfId="10091" builtinId="9" hidden="1"/>
    <cellStyle name="Hipervínculo visitado" xfId="10093" builtinId="9" hidden="1"/>
    <cellStyle name="Hipervínculo visitado" xfId="10095" builtinId="9" hidden="1"/>
    <cellStyle name="Hipervínculo visitado" xfId="10097" builtinId="9" hidden="1"/>
    <cellStyle name="Hipervínculo visitado" xfId="10099" builtinId="9" hidden="1"/>
    <cellStyle name="Hipervínculo visitado" xfId="10101" builtinId="9" hidden="1"/>
    <cellStyle name="Hipervínculo visitado" xfId="10103" builtinId="9" hidden="1"/>
    <cellStyle name="Hipervínculo visitado" xfId="10105" builtinId="9" hidden="1"/>
    <cellStyle name="Hipervínculo visitado" xfId="10107" builtinId="9" hidden="1"/>
    <cellStyle name="Hipervínculo visitado" xfId="10109" builtinId="9" hidden="1"/>
    <cellStyle name="Hipervínculo visitado" xfId="10111" builtinId="9" hidden="1"/>
    <cellStyle name="Hipervínculo visitado" xfId="10113" builtinId="9" hidden="1"/>
    <cellStyle name="Hipervínculo visitado" xfId="10115" builtinId="9" hidden="1"/>
    <cellStyle name="Hipervínculo visitado" xfId="10117" builtinId="9" hidden="1"/>
    <cellStyle name="Hipervínculo visitado" xfId="10119" builtinId="9" hidden="1"/>
    <cellStyle name="Hipervínculo visitado" xfId="10121" builtinId="9" hidden="1"/>
    <cellStyle name="Hipervínculo visitado" xfId="10123" builtinId="9" hidden="1"/>
    <cellStyle name="Hipervínculo visitado" xfId="10125" builtinId="9" hidden="1"/>
    <cellStyle name="Hipervínculo visitado" xfId="10127" builtinId="9" hidden="1"/>
    <cellStyle name="Hipervínculo visitado" xfId="10129" builtinId="9" hidden="1"/>
    <cellStyle name="Hipervínculo visitado" xfId="10131" builtinId="9" hidden="1"/>
    <cellStyle name="Hipervínculo visitado" xfId="10133" builtinId="9" hidden="1"/>
    <cellStyle name="Hipervínculo visitado" xfId="10135" builtinId="9" hidden="1"/>
    <cellStyle name="Hipervínculo visitado" xfId="10137" builtinId="9" hidden="1"/>
    <cellStyle name="Hipervínculo visitado" xfId="10139" builtinId="9" hidden="1"/>
    <cellStyle name="Hipervínculo visitado" xfId="10141" builtinId="9" hidden="1"/>
    <cellStyle name="Hipervínculo visitado" xfId="10143" builtinId="9" hidden="1"/>
    <cellStyle name="Hipervínculo visitado" xfId="10145" builtinId="9" hidden="1"/>
    <cellStyle name="Hipervínculo visitado" xfId="10147" builtinId="9" hidden="1"/>
    <cellStyle name="Hipervínculo visitado" xfId="10149" builtinId="9" hidden="1"/>
    <cellStyle name="Hipervínculo visitado" xfId="10151" builtinId="9" hidden="1"/>
    <cellStyle name="Hipervínculo visitado" xfId="10153" builtinId="9" hidden="1"/>
    <cellStyle name="Hipervínculo visitado" xfId="10155" builtinId="9" hidden="1"/>
    <cellStyle name="Hipervínculo visitado" xfId="10157" builtinId="9" hidden="1"/>
    <cellStyle name="Hipervínculo visitado" xfId="10159" builtinId="9" hidden="1"/>
    <cellStyle name="Hipervínculo visitado" xfId="10161" builtinId="9" hidden="1"/>
    <cellStyle name="Hipervínculo visitado" xfId="10163" builtinId="9" hidden="1"/>
    <cellStyle name="Hipervínculo visitado" xfId="10165" builtinId="9" hidden="1"/>
    <cellStyle name="Hipervínculo visitado" xfId="10167" builtinId="9" hidden="1"/>
    <cellStyle name="Hipervínculo visitado" xfId="10169" builtinId="9" hidden="1"/>
    <cellStyle name="Hipervínculo visitado" xfId="10171" builtinId="9" hidden="1"/>
    <cellStyle name="Hipervínculo visitado" xfId="10173" builtinId="9" hidden="1"/>
    <cellStyle name="Hipervínculo visitado" xfId="10175" builtinId="9" hidden="1"/>
    <cellStyle name="Hipervínculo visitado" xfId="10177" builtinId="9" hidden="1"/>
    <cellStyle name="Hipervínculo visitado" xfId="10179" builtinId="9" hidden="1"/>
    <cellStyle name="Hipervínculo visitado" xfId="10181" builtinId="9" hidden="1"/>
    <cellStyle name="Hipervínculo visitado" xfId="10183" builtinId="9" hidden="1"/>
    <cellStyle name="Hipervínculo visitado" xfId="10185" builtinId="9" hidden="1"/>
    <cellStyle name="Hipervínculo visitado" xfId="10187" builtinId="9" hidden="1"/>
    <cellStyle name="Hipervínculo visitado" xfId="10189" builtinId="9" hidden="1"/>
    <cellStyle name="Hipervínculo visitado" xfId="10191" builtinId="9" hidden="1"/>
    <cellStyle name="Hipervínculo visitado" xfId="10193" builtinId="9" hidden="1"/>
    <cellStyle name="Hipervínculo visitado" xfId="10195" builtinId="9" hidden="1"/>
    <cellStyle name="Hipervínculo visitado" xfId="10197" builtinId="9" hidden="1"/>
    <cellStyle name="Hipervínculo visitado" xfId="10199" builtinId="9" hidden="1"/>
    <cellStyle name="Hipervínculo visitado" xfId="10201" builtinId="9" hidden="1"/>
    <cellStyle name="Hipervínculo visitado" xfId="10203" builtinId="9" hidden="1"/>
    <cellStyle name="Hipervínculo visitado" xfId="10205" builtinId="9" hidden="1"/>
    <cellStyle name="Hipervínculo visitado" xfId="10207" builtinId="9" hidden="1"/>
    <cellStyle name="Hipervínculo visitado" xfId="10209" builtinId="9" hidden="1"/>
    <cellStyle name="Hipervínculo visitado" xfId="10211" builtinId="9" hidden="1"/>
    <cellStyle name="Hipervínculo visitado" xfId="10213" builtinId="9" hidden="1"/>
    <cellStyle name="Hipervínculo visitado" xfId="10215" builtinId="9" hidden="1"/>
    <cellStyle name="Hipervínculo visitado" xfId="10217" builtinId="9" hidden="1"/>
    <cellStyle name="Hipervínculo visitado" xfId="10219" builtinId="9" hidden="1"/>
    <cellStyle name="Hipervínculo visitado" xfId="10221" builtinId="9" hidden="1"/>
    <cellStyle name="Hipervínculo visitado" xfId="10223" builtinId="9" hidden="1"/>
    <cellStyle name="Hipervínculo visitado" xfId="10225" builtinId="9" hidden="1"/>
    <cellStyle name="Hipervínculo visitado" xfId="10227" builtinId="9" hidden="1"/>
    <cellStyle name="Hipervínculo visitado" xfId="10229" builtinId="9" hidden="1"/>
    <cellStyle name="Hipervínculo visitado" xfId="10231" builtinId="9" hidden="1"/>
    <cellStyle name="Hipervínculo visitado" xfId="10233" builtinId="9" hidden="1"/>
    <cellStyle name="Hipervínculo visitado" xfId="10235" builtinId="9" hidden="1"/>
    <cellStyle name="Hipervínculo visitado" xfId="10237" builtinId="9" hidden="1"/>
    <cellStyle name="Hipervínculo visitado" xfId="10239" builtinId="9" hidden="1"/>
    <cellStyle name="Hipervínculo visitado" xfId="10241" builtinId="9" hidden="1"/>
    <cellStyle name="Hipervínculo visitado" xfId="10243" builtinId="9" hidden="1"/>
    <cellStyle name="Hipervínculo visitado" xfId="10245" builtinId="9" hidden="1"/>
    <cellStyle name="Hipervínculo visitado" xfId="10247" builtinId="9" hidden="1"/>
    <cellStyle name="Hipervínculo visitado" xfId="10249" builtinId="9" hidden="1"/>
    <cellStyle name="Hipervínculo visitado" xfId="10251" builtinId="9" hidden="1"/>
    <cellStyle name="Hipervínculo visitado" xfId="10253" builtinId="9" hidden="1"/>
    <cellStyle name="Hipervínculo visitado" xfId="10255" builtinId="9" hidden="1"/>
    <cellStyle name="Hipervínculo visitado" xfId="10257" builtinId="9" hidden="1"/>
    <cellStyle name="Hipervínculo visitado" xfId="10259" builtinId="9" hidden="1"/>
    <cellStyle name="Hipervínculo visitado" xfId="10261" builtinId="9" hidden="1"/>
    <cellStyle name="Hipervínculo visitado" xfId="10263" builtinId="9" hidden="1"/>
    <cellStyle name="Hipervínculo visitado" xfId="10265" builtinId="9" hidden="1"/>
    <cellStyle name="Hipervínculo visitado" xfId="10267" builtinId="9" hidden="1"/>
    <cellStyle name="Hipervínculo visitado" xfId="10269" builtinId="9" hidden="1"/>
    <cellStyle name="Hipervínculo visitado" xfId="10271" builtinId="9" hidden="1"/>
    <cellStyle name="Hipervínculo visitado" xfId="10273" builtinId="9" hidden="1"/>
    <cellStyle name="Hipervínculo visitado" xfId="10275" builtinId="9" hidden="1"/>
    <cellStyle name="Hipervínculo visitado" xfId="10277" builtinId="9" hidden="1"/>
    <cellStyle name="Hipervínculo visitado" xfId="10279" builtinId="9" hidden="1"/>
    <cellStyle name="Hipervínculo visitado" xfId="10281" builtinId="9" hidden="1"/>
    <cellStyle name="Hipervínculo visitado" xfId="10283" builtinId="9" hidden="1"/>
    <cellStyle name="Hipervínculo visitado" xfId="10285" builtinId="9" hidden="1"/>
    <cellStyle name="Hipervínculo visitado" xfId="10287" builtinId="9" hidden="1"/>
    <cellStyle name="Hipervínculo visitado" xfId="10289" builtinId="9" hidden="1"/>
    <cellStyle name="Hipervínculo visitado" xfId="10291" builtinId="9" hidden="1"/>
    <cellStyle name="Hipervínculo visitado" xfId="10293" builtinId="9" hidden="1"/>
    <cellStyle name="Hipervínculo visitado" xfId="10295" builtinId="9" hidden="1"/>
    <cellStyle name="Hipervínculo visitado" xfId="10297" builtinId="9" hidden="1"/>
    <cellStyle name="Hipervínculo visitado" xfId="10299" builtinId="9" hidden="1"/>
    <cellStyle name="Hipervínculo visitado" xfId="10301" builtinId="9" hidden="1"/>
    <cellStyle name="Hipervínculo visitado" xfId="10303" builtinId="9" hidden="1"/>
    <cellStyle name="Hipervínculo visitado" xfId="10305" builtinId="9" hidden="1"/>
    <cellStyle name="Hipervínculo visitado" xfId="10307" builtinId="9" hidden="1"/>
    <cellStyle name="Hipervínculo visitado" xfId="10309" builtinId="9" hidden="1"/>
    <cellStyle name="Hipervínculo visitado" xfId="10311" builtinId="9" hidden="1"/>
    <cellStyle name="Hipervínculo visitado" xfId="10313" builtinId="9" hidden="1"/>
    <cellStyle name="Hipervínculo visitado" xfId="10315" builtinId="9" hidden="1"/>
    <cellStyle name="Hipervínculo visitado" xfId="10317" builtinId="9" hidden="1"/>
    <cellStyle name="Hipervínculo visitado" xfId="10319" builtinId="9" hidden="1"/>
    <cellStyle name="Hipervínculo visitado" xfId="10321" builtinId="9" hidden="1"/>
    <cellStyle name="Hipervínculo visitado" xfId="10323" builtinId="9" hidden="1"/>
    <cellStyle name="Hipervínculo visitado" xfId="10325" builtinId="9" hidden="1"/>
    <cellStyle name="Hipervínculo visitado" xfId="10327" builtinId="9" hidden="1"/>
    <cellStyle name="Hipervínculo visitado" xfId="10329" builtinId="9" hidden="1"/>
    <cellStyle name="Hipervínculo visitado" xfId="10331" builtinId="9" hidden="1"/>
    <cellStyle name="Hipervínculo visitado" xfId="10333" builtinId="9" hidden="1"/>
    <cellStyle name="Hipervínculo visitado" xfId="10335" builtinId="9" hidden="1"/>
    <cellStyle name="Hipervínculo visitado" xfId="10337" builtinId="9" hidden="1"/>
    <cellStyle name="Hipervínculo visitado" xfId="10339" builtinId="9" hidden="1"/>
    <cellStyle name="Hipervínculo visitado" xfId="10341" builtinId="9" hidden="1"/>
    <cellStyle name="Hipervínculo visitado" xfId="10343" builtinId="9" hidden="1"/>
    <cellStyle name="Hipervínculo visitado" xfId="10345" builtinId="9" hidden="1"/>
    <cellStyle name="Hipervínculo visitado" xfId="10347" builtinId="9" hidden="1"/>
    <cellStyle name="Hipervínculo visitado" xfId="10349" builtinId="9" hidden="1"/>
    <cellStyle name="Hipervínculo visitado" xfId="10351" builtinId="9" hidden="1"/>
    <cellStyle name="Hipervínculo visitado" xfId="10353" builtinId="9" hidden="1"/>
    <cellStyle name="Hipervínculo visitado" xfId="10355" builtinId="9" hidden="1"/>
    <cellStyle name="Hipervínculo visitado" xfId="10357" builtinId="9" hidden="1"/>
    <cellStyle name="Hipervínculo visitado" xfId="10359" builtinId="9" hidden="1"/>
    <cellStyle name="Hipervínculo visitado" xfId="10361" builtinId="9" hidden="1"/>
    <cellStyle name="Hipervínculo visitado" xfId="10363" builtinId="9" hidden="1"/>
    <cellStyle name="Hipervínculo visitado" xfId="10365" builtinId="9" hidden="1"/>
    <cellStyle name="Hipervínculo visitado" xfId="10367" builtinId="9" hidden="1"/>
    <cellStyle name="Hipervínculo visitado" xfId="10369" builtinId="9" hidden="1"/>
    <cellStyle name="Hipervínculo visitado" xfId="10371" builtinId="9" hidden="1"/>
    <cellStyle name="Hipervínculo visitado" xfId="10373" builtinId="9" hidden="1"/>
    <cellStyle name="Hipervínculo visitado" xfId="10375" builtinId="9" hidden="1"/>
    <cellStyle name="Hipervínculo visitado" xfId="10377" builtinId="9" hidden="1"/>
    <cellStyle name="Hipervínculo visitado" xfId="10379" builtinId="9" hidden="1"/>
    <cellStyle name="Hipervínculo visitado" xfId="10381" builtinId="9" hidden="1"/>
    <cellStyle name="Hipervínculo visitado" xfId="10383" builtinId="9" hidden="1"/>
    <cellStyle name="Hipervínculo visitado" xfId="10385" builtinId="9" hidden="1"/>
    <cellStyle name="Hipervínculo visitado" xfId="10387" builtinId="9" hidden="1"/>
    <cellStyle name="Hipervínculo visitado" xfId="10389" builtinId="9" hidden="1"/>
    <cellStyle name="Hipervínculo visitado" xfId="10391" builtinId="9" hidden="1"/>
    <cellStyle name="Hipervínculo visitado" xfId="10393" builtinId="9" hidden="1"/>
    <cellStyle name="Hipervínculo visitado" xfId="10395" builtinId="9" hidden="1"/>
    <cellStyle name="Hipervínculo visitado" xfId="10397" builtinId="9" hidden="1"/>
    <cellStyle name="Hipervínculo visitado" xfId="10399" builtinId="9" hidden="1"/>
    <cellStyle name="Hipervínculo visitado" xfId="10401" builtinId="9" hidden="1"/>
    <cellStyle name="Hipervínculo visitado" xfId="10403" builtinId="9" hidden="1"/>
    <cellStyle name="Hipervínculo visitado" xfId="10405" builtinId="9" hidden="1"/>
    <cellStyle name="Hipervínculo visitado" xfId="10407" builtinId="9" hidden="1"/>
    <cellStyle name="Hipervínculo visitado" xfId="10409" builtinId="9" hidden="1"/>
    <cellStyle name="Hipervínculo visitado" xfId="10411" builtinId="9" hidden="1"/>
    <cellStyle name="Hipervínculo visitado" xfId="10413" builtinId="9" hidden="1"/>
    <cellStyle name="Hipervínculo visitado" xfId="10415" builtinId="9" hidden="1"/>
    <cellStyle name="Hipervínculo visitado" xfId="10417" builtinId="9" hidden="1"/>
    <cellStyle name="Hipervínculo visitado" xfId="10419" builtinId="9" hidden="1"/>
    <cellStyle name="Hipervínculo visitado" xfId="10421" builtinId="9" hidden="1"/>
    <cellStyle name="Hipervínculo visitado" xfId="10423" builtinId="9" hidden="1"/>
    <cellStyle name="Hipervínculo visitado" xfId="10425" builtinId="9" hidden="1"/>
    <cellStyle name="Hipervínculo visitado" xfId="10427" builtinId="9" hidden="1"/>
    <cellStyle name="Hipervínculo visitado" xfId="10429" builtinId="9" hidden="1"/>
    <cellStyle name="Hipervínculo visitado" xfId="10431" builtinId="9" hidden="1"/>
    <cellStyle name="Hipervínculo visitado" xfId="10433" builtinId="9" hidden="1"/>
    <cellStyle name="Hipervínculo visitado" xfId="10435" builtinId="9" hidden="1"/>
    <cellStyle name="Hipervínculo visitado" xfId="10437" builtinId="9" hidden="1"/>
    <cellStyle name="Hipervínculo visitado" xfId="10439" builtinId="9" hidden="1"/>
    <cellStyle name="Hipervínculo visitado" xfId="10441" builtinId="9" hidden="1"/>
    <cellStyle name="Hipervínculo visitado" xfId="10443" builtinId="9" hidden="1"/>
    <cellStyle name="Hipervínculo visitado" xfId="10445" builtinId="9" hidden="1"/>
    <cellStyle name="Hipervínculo visitado" xfId="10447" builtinId="9" hidden="1"/>
    <cellStyle name="Hipervínculo visitado" xfId="10449" builtinId="9" hidden="1"/>
    <cellStyle name="Hipervínculo visitado" xfId="10451" builtinId="9" hidden="1"/>
    <cellStyle name="Hipervínculo visitado" xfId="10453" builtinId="9" hidden="1"/>
    <cellStyle name="Hipervínculo visitado" xfId="10455" builtinId="9" hidden="1"/>
    <cellStyle name="Hipervínculo visitado" xfId="10457" builtinId="9" hidden="1"/>
    <cellStyle name="Hipervínculo visitado" xfId="10459" builtinId="9" hidden="1"/>
    <cellStyle name="Hipervínculo visitado" xfId="10461" builtinId="9" hidden="1"/>
    <cellStyle name="Hipervínculo visitado" xfId="10463" builtinId="9" hidden="1"/>
    <cellStyle name="Hipervínculo visitado" xfId="10465" builtinId="9" hidden="1"/>
    <cellStyle name="Hipervínculo visitado" xfId="10467" builtinId="9" hidden="1"/>
    <cellStyle name="Hipervínculo visitado" xfId="10469" builtinId="9" hidden="1"/>
    <cellStyle name="Hipervínculo visitado" xfId="10471" builtinId="9" hidden="1"/>
    <cellStyle name="Hipervínculo visitado" xfId="10473" builtinId="9" hidden="1"/>
    <cellStyle name="Hipervínculo visitado" xfId="10475" builtinId="9" hidden="1"/>
    <cellStyle name="Hipervínculo visitado" xfId="10477" builtinId="9" hidden="1"/>
    <cellStyle name="Hipervínculo visitado" xfId="10479" builtinId="9" hidden="1"/>
    <cellStyle name="Hipervínculo visitado" xfId="10481" builtinId="9" hidden="1"/>
    <cellStyle name="Hipervínculo visitado" xfId="10483" builtinId="9" hidden="1"/>
    <cellStyle name="Hipervínculo visitado" xfId="10485" builtinId="9" hidden="1"/>
    <cellStyle name="Hipervínculo visitado" xfId="10487" builtinId="9" hidden="1"/>
    <cellStyle name="Hipervínculo visitado" xfId="10489" builtinId="9" hidden="1"/>
    <cellStyle name="Hipervínculo visitado" xfId="10491" builtinId="9" hidden="1"/>
    <cellStyle name="Hipervínculo visitado" xfId="10493" builtinId="9" hidden="1"/>
    <cellStyle name="Hipervínculo visitado" xfId="10495" builtinId="9" hidden="1"/>
    <cellStyle name="Hipervínculo visitado" xfId="10497" builtinId="9" hidden="1"/>
    <cellStyle name="Hipervínculo visitado" xfId="10499" builtinId="9" hidden="1"/>
    <cellStyle name="Hipervínculo visitado" xfId="10501" builtinId="9" hidden="1"/>
    <cellStyle name="Hipervínculo visitado" xfId="10503" builtinId="9" hidden="1"/>
    <cellStyle name="Hipervínculo visitado" xfId="10505" builtinId="9" hidden="1"/>
    <cellStyle name="Hipervínculo visitado" xfId="10507" builtinId="9" hidden="1"/>
    <cellStyle name="Hipervínculo visitado" xfId="10509" builtinId="9" hidden="1"/>
    <cellStyle name="Hipervínculo visitado" xfId="10511" builtinId="9" hidden="1"/>
    <cellStyle name="Hipervínculo visitado" xfId="10513" builtinId="9" hidden="1"/>
    <cellStyle name="Hipervínculo visitado" xfId="10515" builtinId="9" hidden="1"/>
    <cellStyle name="Hipervínculo visitado" xfId="10517" builtinId="9" hidden="1"/>
    <cellStyle name="Hipervínculo visitado" xfId="10519" builtinId="9" hidden="1"/>
    <cellStyle name="Hipervínculo visitado" xfId="10521" builtinId="9" hidden="1"/>
    <cellStyle name="Hipervínculo visitado" xfId="10523" builtinId="9" hidden="1"/>
    <cellStyle name="Hipervínculo visitado" xfId="10525" builtinId="9" hidden="1"/>
    <cellStyle name="Hipervínculo visitado" xfId="10527" builtinId="9" hidden="1"/>
    <cellStyle name="Hipervínculo visitado" xfId="10529" builtinId="9" hidden="1"/>
    <cellStyle name="Hipervínculo visitado" xfId="10531" builtinId="9" hidden="1"/>
    <cellStyle name="Hipervínculo visitado" xfId="10533" builtinId="9" hidden="1"/>
    <cellStyle name="Hipervínculo visitado" xfId="10535" builtinId="9" hidden="1"/>
    <cellStyle name="Hipervínculo visitado" xfId="10537" builtinId="9" hidden="1"/>
    <cellStyle name="Hipervínculo visitado" xfId="10539" builtinId="9" hidden="1"/>
    <cellStyle name="Hipervínculo visitado" xfId="10541" builtinId="9" hidden="1"/>
    <cellStyle name="Hipervínculo visitado" xfId="10543" builtinId="9" hidden="1"/>
    <cellStyle name="Hipervínculo visitado" xfId="10545" builtinId="9" hidden="1"/>
    <cellStyle name="Hipervínculo visitado" xfId="10547" builtinId="9" hidden="1"/>
    <cellStyle name="Hipervínculo visitado" xfId="10549" builtinId="9" hidden="1"/>
    <cellStyle name="Hipervínculo visitado" xfId="10551" builtinId="9" hidden="1"/>
    <cellStyle name="Hipervínculo visitado" xfId="10553" builtinId="9" hidden="1"/>
    <cellStyle name="Hipervínculo visitado" xfId="10555" builtinId="9" hidden="1"/>
    <cellStyle name="Hipervínculo visitado" xfId="10557" builtinId="9" hidden="1"/>
    <cellStyle name="Hipervínculo visitado" xfId="10559" builtinId="9" hidden="1"/>
    <cellStyle name="Hipervínculo visitado" xfId="10561" builtinId="9" hidden="1"/>
    <cellStyle name="Hipervínculo visitado" xfId="10563" builtinId="9" hidden="1"/>
    <cellStyle name="Hipervínculo visitado" xfId="10565" builtinId="9" hidden="1"/>
    <cellStyle name="Hipervínculo visitado" xfId="10567" builtinId="9" hidden="1"/>
    <cellStyle name="Hipervínculo visitado" xfId="10569" builtinId="9" hidden="1"/>
    <cellStyle name="Hipervínculo visitado" xfId="10571" builtinId="9" hidden="1"/>
    <cellStyle name="Hipervínculo visitado" xfId="10573" builtinId="9" hidden="1"/>
    <cellStyle name="Hipervínculo visitado" xfId="10575" builtinId="9" hidden="1"/>
    <cellStyle name="Hipervínculo visitado" xfId="10577" builtinId="9" hidden="1"/>
    <cellStyle name="Hipervínculo visitado" xfId="10579" builtinId="9" hidden="1"/>
    <cellStyle name="Hipervínculo visitado" xfId="10581" builtinId="9" hidden="1"/>
    <cellStyle name="Hipervínculo visitado" xfId="10583" builtinId="9" hidden="1"/>
    <cellStyle name="Hipervínculo visitado" xfId="10585" builtinId="9" hidden="1"/>
    <cellStyle name="Hipervínculo visitado" xfId="10587" builtinId="9" hidden="1"/>
    <cellStyle name="Hipervínculo visitado" xfId="10589" builtinId="9" hidden="1"/>
    <cellStyle name="Hipervínculo visitado" xfId="10591" builtinId="9" hidden="1"/>
    <cellStyle name="Hipervínculo visitado" xfId="10593" builtinId="9" hidden="1"/>
    <cellStyle name="Hipervínculo visitado" xfId="10595" builtinId="9" hidden="1"/>
    <cellStyle name="Hipervínculo visitado" xfId="10597" builtinId="9" hidden="1"/>
    <cellStyle name="Hipervínculo visitado" xfId="10599" builtinId="9" hidden="1"/>
    <cellStyle name="Hipervínculo visitado" xfId="10601" builtinId="9" hidden="1"/>
    <cellStyle name="Hipervínculo visitado" xfId="10603" builtinId="9" hidden="1"/>
    <cellStyle name="Hipervínculo visitado" xfId="10605" builtinId="9" hidden="1"/>
    <cellStyle name="Hipervínculo visitado" xfId="10607" builtinId="9" hidden="1"/>
    <cellStyle name="Hipervínculo visitado" xfId="10609" builtinId="9" hidden="1"/>
    <cellStyle name="Hipervínculo visitado" xfId="10611" builtinId="9" hidden="1"/>
    <cellStyle name="Hipervínculo visitado" xfId="10613" builtinId="9" hidden="1"/>
    <cellStyle name="Hipervínculo visitado" xfId="10615" builtinId="9" hidden="1"/>
    <cellStyle name="Hipervínculo visitado" xfId="10617" builtinId="9" hidden="1"/>
    <cellStyle name="Hipervínculo visitado" xfId="10619" builtinId="9" hidden="1"/>
    <cellStyle name="Hipervínculo visitado" xfId="10621" builtinId="9" hidden="1"/>
    <cellStyle name="Hipervínculo visitado" xfId="10623" builtinId="9" hidden="1"/>
    <cellStyle name="Hipervínculo visitado" xfId="10625" builtinId="9" hidden="1"/>
    <cellStyle name="Hipervínculo visitado" xfId="10627" builtinId="9" hidden="1"/>
    <cellStyle name="Hipervínculo visitado" xfId="10629" builtinId="9" hidden="1"/>
    <cellStyle name="Hipervínculo visitado" xfId="10631" builtinId="9" hidden="1"/>
    <cellStyle name="Hipervínculo visitado" xfId="10633" builtinId="9" hidden="1"/>
    <cellStyle name="Hipervínculo visitado" xfId="10635" builtinId="9" hidden="1"/>
    <cellStyle name="Hipervínculo visitado" xfId="10637" builtinId="9" hidden="1"/>
    <cellStyle name="Hipervínculo visitado" xfId="10639" builtinId="9" hidden="1"/>
    <cellStyle name="Hipervínculo visitado" xfId="10641" builtinId="9" hidden="1"/>
    <cellStyle name="Hipervínculo visitado" xfId="10643" builtinId="9" hidden="1"/>
    <cellStyle name="Hipervínculo visitado" xfId="10645" builtinId="9" hidden="1"/>
    <cellStyle name="Hipervínculo visitado" xfId="10647" builtinId="9" hidden="1"/>
    <cellStyle name="Hipervínculo visitado" xfId="10649" builtinId="9" hidden="1"/>
    <cellStyle name="Hipervínculo visitado" xfId="10651" builtinId="9" hidden="1"/>
    <cellStyle name="Hipervínculo visitado" xfId="10653" builtinId="9" hidden="1"/>
    <cellStyle name="Hipervínculo visitado" xfId="10655" builtinId="9" hidden="1"/>
    <cellStyle name="Hipervínculo visitado" xfId="10657" builtinId="9" hidden="1"/>
    <cellStyle name="Hipervínculo visitado" xfId="10659" builtinId="9" hidden="1"/>
    <cellStyle name="Hipervínculo visitado" xfId="10661" builtinId="9" hidden="1"/>
    <cellStyle name="Hipervínculo visitado" xfId="10663" builtinId="9" hidden="1"/>
    <cellStyle name="Hipervínculo visitado" xfId="10665" builtinId="9" hidden="1"/>
    <cellStyle name="Hipervínculo visitado" xfId="10667" builtinId="9" hidden="1"/>
    <cellStyle name="Hipervínculo visitado" xfId="10669" builtinId="9" hidden="1"/>
    <cellStyle name="Hipervínculo visitado" xfId="10671" builtinId="9" hidden="1"/>
    <cellStyle name="Hipervínculo visitado" xfId="10673" builtinId="9" hidden="1"/>
    <cellStyle name="Hipervínculo visitado" xfId="10675" builtinId="9" hidden="1"/>
    <cellStyle name="Hipervínculo visitado" xfId="10677" builtinId="9" hidden="1"/>
    <cellStyle name="Hipervínculo visitado" xfId="10679" builtinId="9" hidden="1"/>
    <cellStyle name="Hipervínculo visitado" xfId="10681" builtinId="9" hidden="1"/>
    <cellStyle name="Hipervínculo visitado" xfId="10683" builtinId="9" hidden="1"/>
    <cellStyle name="Hipervínculo visitado" xfId="10685" builtinId="9" hidden="1"/>
    <cellStyle name="Hipervínculo visitado" xfId="10687" builtinId="9" hidden="1"/>
    <cellStyle name="Hipervínculo visitado" xfId="10689" builtinId="9" hidden="1"/>
    <cellStyle name="Hipervínculo visitado" xfId="10691" builtinId="9" hidden="1"/>
    <cellStyle name="Hipervínculo visitado" xfId="10693" builtinId="9" hidden="1"/>
    <cellStyle name="Hipervínculo visitado" xfId="10695" builtinId="9" hidden="1"/>
    <cellStyle name="Hipervínculo visitado" xfId="10697" builtinId="9" hidden="1"/>
    <cellStyle name="Hipervínculo visitado" xfId="10699" builtinId="9" hidden="1"/>
    <cellStyle name="Hipervínculo visitado" xfId="10701" builtinId="9" hidden="1"/>
    <cellStyle name="Hipervínculo visitado" xfId="10703" builtinId="9" hidden="1"/>
    <cellStyle name="Hipervínculo visitado" xfId="10705" builtinId="9" hidden="1"/>
    <cellStyle name="Hipervínculo visitado" xfId="10707" builtinId="9" hidden="1"/>
    <cellStyle name="Hipervínculo visitado" xfId="10709" builtinId="9" hidden="1"/>
    <cellStyle name="Hipervínculo visitado" xfId="10711" builtinId="9" hidden="1"/>
    <cellStyle name="Hipervínculo visitado" xfId="10713" builtinId="9" hidden="1"/>
    <cellStyle name="Hipervínculo visitado" xfId="10715" builtinId="9" hidden="1"/>
    <cellStyle name="Hipervínculo visitado" xfId="10717" builtinId="9" hidden="1"/>
    <cellStyle name="Hipervínculo visitado" xfId="10719" builtinId="9" hidden="1"/>
    <cellStyle name="Hipervínculo visitado" xfId="10721" builtinId="9" hidden="1"/>
    <cellStyle name="Hipervínculo visitado" xfId="10723" builtinId="9" hidden="1"/>
    <cellStyle name="Hipervínculo visitado" xfId="10725" builtinId="9" hidden="1"/>
    <cellStyle name="Hipervínculo visitado" xfId="10727" builtinId="9" hidden="1"/>
    <cellStyle name="Hipervínculo visitado" xfId="10729" builtinId="9" hidden="1"/>
    <cellStyle name="Hipervínculo visitado" xfId="10731" builtinId="9" hidden="1"/>
    <cellStyle name="Hipervínculo visitado" xfId="10733" builtinId="9" hidden="1"/>
    <cellStyle name="Hipervínculo visitado" xfId="10735" builtinId="9" hidden="1"/>
    <cellStyle name="Hipervínculo visitado" xfId="10737" builtinId="9" hidden="1"/>
    <cellStyle name="Hipervínculo visitado" xfId="10739" builtinId="9" hidden="1"/>
    <cellStyle name="Hipervínculo visitado" xfId="10741" builtinId="9" hidden="1"/>
    <cellStyle name="Hipervínculo visitado" xfId="10743" builtinId="9" hidden="1"/>
    <cellStyle name="Hipervínculo visitado" xfId="10745" builtinId="9" hidden="1"/>
    <cellStyle name="Hipervínculo visitado" xfId="10747" builtinId="9" hidden="1"/>
    <cellStyle name="Hipervínculo visitado" xfId="10749" builtinId="9" hidden="1"/>
    <cellStyle name="Hipervínculo visitado" xfId="10751" builtinId="9" hidden="1"/>
    <cellStyle name="Hipervínculo visitado" xfId="10753" builtinId="9" hidden="1"/>
    <cellStyle name="Hipervínculo visitado" xfId="10755" builtinId="9" hidden="1"/>
    <cellStyle name="Hipervínculo visitado" xfId="10757" builtinId="9" hidden="1"/>
    <cellStyle name="Hipervínculo visitado" xfId="10759" builtinId="9" hidden="1"/>
    <cellStyle name="Hipervínculo visitado" xfId="10761" builtinId="9" hidden="1"/>
    <cellStyle name="Hipervínculo visitado" xfId="10763" builtinId="9" hidden="1"/>
    <cellStyle name="Hipervínculo visitado" xfId="10765" builtinId="9" hidden="1"/>
    <cellStyle name="Hipervínculo visitado" xfId="10767" builtinId="9" hidden="1"/>
    <cellStyle name="Hipervínculo visitado" xfId="10769" builtinId="9" hidden="1"/>
    <cellStyle name="Hipervínculo visitado" xfId="10771" builtinId="9" hidden="1"/>
    <cellStyle name="Hipervínculo visitado" xfId="10773" builtinId="9" hidden="1"/>
    <cellStyle name="Hipervínculo visitado" xfId="10775" builtinId="9" hidden="1"/>
    <cellStyle name="Hipervínculo visitado" xfId="10777" builtinId="9" hidden="1"/>
    <cellStyle name="Hipervínculo visitado" xfId="10779" builtinId="9" hidden="1"/>
    <cellStyle name="Hipervínculo visitado" xfId="10781" builtinId="9" hidden="1"/>
    <cellStyle name="Hipervínculo visitado" xfId="10783" builtinId="9" hidden="1"/>
    <cellStyle name="Hipervínculo visitado" xfId="10785" builtinId="9" hidden="1"/>
    <cellStyle name="Hipervínculo visitado" xfId="10787" builtinId="9" hidden="1"/>
    <cellStyle name="Hipervínculo visitado" xfId="10789" builtinId="9" hidden="1"/>
    <cellStyle name="Hipervínculo visitado" xfId="10791" builtinId="9" hidden="1"/>
    <cellStyle name="Hipervínculo visitado" xfId="10793" builtinId="9" hidden="1"/>
    <cellStyle name="Hipervínculo visitado" xfId="10795" builtinId="9" hidden="1"/>
    <cellStyle name="Hipervínculo visitado" xfId="10797" builtinId="9" hidden="1"/>
    <cellStyle name="Hipervínculo visitado" xfId="10799" builtinId="9" hidden="1"/>
    <cellStyle name="Hipervínculo visitado" xfId="10801" builtinId="9" hidden="1"/>
    <cellStyle name="Hipervínculo visitado" xfId="10803" builtinId="9" hidden="1"/>
    <cellStyle name="Hipervínculo visitado" xfId="10805" builtinId="9" hidden="1"/>
    <cellStyle name="Hipervínculo visitado" xfId="10807" builtinId="9" hidden="1"/>
    <cellStyle name="Hipervínculo visitado" xfId="10809" builtinId="9" hidden="1"/>
    <cellStyle name="Hipervínculo visitado" xfId="10811" builtinId="9" hidden="1"/>
    <cellStyle name="Hipervínculo visitado" xfId="10813" builtinId="9" hidden="1"/>
    <cellStyle name="Hipervínculo visitado" xfId="10815" builtinId="9" hidden="1"/>
    <cellStyle name="Hipervínculo visitado" xfId="10817" builtinId="9" hidden="1"/>
    <cellStyle name="Hipervínculo visitado" xfId="10819" builtinId="9" hidden="1"/>
    <cellStyle name="Hipervínculo visitado" xfId="10821" builtinId="9" hidden="1"/>
    <cellStyle name="Hipervínculo visitado" xfId="10823" builtinId="9" hidden="1"/>
    <cellStyle name="Hipervínculo visitado" xfId="10825" builtinId="9" hidden="1"/>
    <cellStyle name="Hipervínculo visitado" xfId="10827" builtinId="9" hidden="1"/>
    <cellStyle name="Hipervínculo visitado" xfId="10829" builtinId="9" hidden="1"/>
    <cellStyle name="Hipervínculo visitado" xfId="10831" builtinId="9" hidden="1"/>
    <cellStyle name="Hipervínculo visitado" xfId="10833" builtinId="9" hidden="1"/>
    <cellStyle name="Hipervínculo visitado" xfId="10835" builtinId="9" hidden="1"/>
    <cellStyle name="Hipervínculo visitado" xfId="10837" builtinId="9" hidden="1"/>
    <cellStyle name="Hipervínculo visitado" xfId="10839" builtinId="9" hidden="1"/>
    <cellStyle name="Hipervínculo visitado" xfId="10841" builtinId="9" hidden="1"/>
    <cellStyle name="Hipervínculo visitado" xfId="10843" builtinId="9" hidden="1"/>
    <cellStyle name="Hipervínculo visitado" xfId="10845" builtinId="9" hidden="1"/>
    <cellStyle name="Hipervínculo visitado" xfId="10847" builtinId="9" hidden="1"/>
    <cellStyle name="Hipervínculo visitado" xfId="10849" builtinId="9" hidden="1"/>
    <cellStyle name="Hipervínculo visitado" xfId="10851" builtinId="9" hidden="1"/>
    <cellStyle name="Hipervínculo visitado" xfId="10853" builtinId="9" hidden="1"/>
    <cellStyle name="Hipervínculo visitado" xfId="10855" builtinId="9" hidden="1"/>
    <cellStyle name="Hipervínculo visitado" xfId="10857" builtinId="9" hidden="1"/>
    <cellStyle name="Hipervínculo visitado" xfId="10859" builtinId="9" hidden="1"/>
    <cellStyle name="Hipervínculo visitado" xfId="10861" builtinId="9" hidden="1"/>
    <cellStyle name="Hipervínculo visitado" xfId="10863" builtinId="9" hidden="1"/>
    <cellStyle name="Hipervínculo visitado" xfId="10865" builtinId="9" hidden="1"/>
    <cellStyle name="Hipervínculo visitado" xfId="10867" builtinId="9" hidden="1"/>
    <cellStyle name="Hipervínculo visitado" xfId="10869" builtinId="9" hidden="1"/>
    <cellStyle name="Hipervínculo visitado" xfId="10871" builtinId="9" hidden="1"/>
    <cellStyle name="Hipervínculo visitado" xfId="10873" builtinId="9" hidden="1"/>
    <cellStyle name="Hipervínculo visitado" xfId="10875" builtinId="9" hidden="1"/>
    <cellStyle name="Hipervínculo visitado" xfId="10877" builtinId="9" hidden="1"/>
    <cellStyle name="Hipervínculo visitado" xfId="10879" builtinId="9" hidden="1"/>
    <cellStyle name="Hipervínculo visitado" xfId="10881" builtinId="9" hidden="1"/>
    <cellStyle name="Hipervínculo visitado" xfId="10883" builtinId="9" hidden="1"/>
    <cellStyle name="Hipervínculo visitado" xfId="10885" builtinId="9" hidden="1"/>
    <cellStyle name="Hipervínculo visitado" xfId="10887" builtinId="9" hidden="1"/>
    <cellStyle name="Hipervínculo visitado" xfId="10889" builtinId="9" hidden="1"/>
    <cellStyle name="Hipervínculo visitado" xfId="10891" builtinId="9" hidden="1"/>
    <cellStyle name="Hipervínculo visitado" xfId="10893" builtinId="9" hidden="1"/>
    <cellStyle name="Hipervínculo visitado" xfId="10895" builtinId="9" hidden="1"/>
    <cellStyle name="Hipervínculo visitado" xfId="10897" builtinId="9" hidden="1"/>
    <cellStyle name="Hipervínculo visitado" xfId="10899" builtinId="9" hidden="1"/>
    <cellStyle name="Hipervínculo visitado" xfId="10901" builtinId="9" hidden="1"/>
    <cellStyle name="Hipervínculo visitado" xfId="10903" builtinId="9" hidden="1"/>
    <cellStyle name="Hipervínculo visitado" xfId="10905" builtinId="9" hidden="1"/>
    <cellStyle name="Hipervínculo visitado" xfId="10907" builtinId="9" hidden="1"/>
    <cellStyle name="Hipervínculo visitado" xfId="10909" builtinId="9" hidden="1"/>
    <cellStyle name="Hipervínculo visitado" xfId="10911" builtinId="9" hidden="1"/>
    <cellStyle name="Hipervínculo visitado" xfId="10913" builtinId="9" hidden="1"/>
    <cellStyle name="Hipervínculo visitado" xfId="10915" builtinId="9" hidden="1"/>
    <cellStyle name="Hipervínculo visitado" xfId="10917" builtinId="9" hidden="1"/>
    <cellStyle name="Hipervínculo visitado" xfId="10919" builtinId="9" hidden="1"/>
    <cellStyle name="Hipervínculo visitado" xfId="10921" builtinId="9" hidden="1"/>
    <cellStyle name="Hipervínculo visitado" xfId="10923" builtinId="9" hidden="1"/>
    <cellStyle name="Hipervínculo visitado" xfId="10925" builtinId="9" hidden="1"/>
    <cellStyle name="Hipervínculo visitado" xfId="10927" builtinId="9" hidden="1"/>
    <cellStyle name="Hipervínculo visitado" xfId="10929" builtinId="9" hidden="1"/>
    <cellStyle name="Hipervínculo visitado" xfId="10931" builtinId="9" hidden="1"/>
    <cellStyle name="Hipervínculo visitado" xfId="10933" builtinId="9" hidden="1"/>
    <cellStyle name="Hipervínculo visitado" xfId="10935" builtinId="9" hidden="1"/>
    <cellStyle name="Hipervínculo visitado" xfId="10937" builtinId="9" hidden="1"/>
    <cellStyle name="Hipervínculo visitado" xfId="10939" builtinId="9" hidden="1"/>
    <cellStyle name="Hipervínculo visitado" xfId="10941" builtinId="9" hidden="1"/>
    <cellStyle name="Hipervínculo visitado" xfId="10943" builtinId="9" hidden="1"/>
    <cellStyle name="Hipervínculo visitado" xfId="10945" builtinId="9" hidden="1"/>
    <cellStyle name="Hipervínculo visitado" xfId="10947" builtinId="9" hidden="1"/>
    <cellStyle name="Hipervínculo visitado" xfId="10949" builtinId="9" hidden="1"/>
    <cellStyle name="Hipervínculo visitado" xfId="10951" builtinId="9" hidden="1"/>
    <cellStyle name="Hipervínculo visitado" xfId="10953" builtinId="9" hidden="1"/>
    <cellStyle name="Hipervínculo visitado" xfId="10955" builtinId="9" hidden="1"/>
    <cellStyle name="Hipervínculo visitado" xfId="10957" builtinId="9" hidden="1"/>
    <cellStyle name="Hipervínculo visitado" xfId="10959" builtinId="9" hidden="1"/>
    <cellStyle name="Hipervínculo visitado" xfId="10961" builtinId="9" hidden="1"/>
    <cellStyle name="Hipervínculo visitado" xfId="10963" builtinId="9" hidden="1"/>
    <cellStyle name="Hipervínculo visitado" xfId="10965" builtinId="9" hidden="1"/>
    <cellStyle name="Hipervínculo visitado" xfId="10967" builtinId="9" hidden="1"/>
    <cellStyle name="Hipervínculo visitado" xfId="10969" builtinId="9" hidden="1"/>
    <cellStyle name="Hipervínculo visitado" xfId="10971" builtinId="9" hidden="1"/>
    <cellStyle name="Hipervínculo visitado" xfId="10973" builtinId="9" hidden="1"/>
    <cellStyle name="Hipervínculo visitado" xfId="10975" builtinId="9" hidden="1"/>
    <cellStyle name="Hipervínculo visitado" xfId="10977" builtinId="9" hidden="1"/>
    <cellStyle name="Hipervínculo visitado" xfId="10979" builtinId="9" hidden="1"/>
    <cellStyle name="Hipervínculo visitado" xfId="10981" builtinId="9" hidden="1"/>
    <cellStyle name="Hipervínculo visitado" xfId="10983" builtinId="9" hidden="1"/>
    <cellStyle name="Hipervínculo visitado" xfId="10985" builtinId="9" hidden="1"/>
    <cellStyle name="Hipervínculo visitado" xfId="10987" builtinId="9" hidden="1"/>
    <cellStyle name="Hipervínculo visitado" xfId="10989" builtinId="9" hidden="1"/>
    <cellStyle name="Hipervínculo visitado" xfId="10991" builtinId="9" hidden="1"/>
    <cellStyle name="Hipervínculo visitado" xfId="10993" builtinId="9" hidden="1"/>
    <cellStyle name="Hipervínculo visitado" xfId="10995" builtinId="9" hidden="1"/>
    <cellStyle name="Hipervínculo visitado" xfId="10997" builtinId="9" hidden="1"/>
    <cellStyle name="Hipervínculo visitado" xfId="10999" builtinId="9" hidden="1"/>
    <cellStyle name="Hipervínculo visitado" xfId="11001" builtinId="9" hidden="1"/>
    <cellStyle name="Hipervínculo visitado" xfId="11003" builtinId="9" hidden="1"/>
    <cellStyle name="Hipervínculo visitado" xfId="11005" builtinId="9" hidden="1"/>
    <cellStyle name="Hipervínculo visitado" xfId="11007" builtinId="9" hidden="1"/>
    <cellStyle name="Hipervínculo visitado" xfId="11009" builtinId="9" hidden="1"/>
    <cellStyle name="Hipervínculo visitado" xfId="11011" builtinId="9" hidden="1"/>
    <cellStyle name="Hipervínculo visitado" xfId="11013" builtinId="9" hidden="1"/>
    <cellStyle name="Hipervínculo visitado" xfId="11015" builtinId="9" hidden="1"/>
    <cellStyle name="Hipervínculo visitado" xfId="11017" builtinId="9" hidden="1"/>
    <cellStyle name="Hipervínculo visitado" xfId="11019" builtinId="9" hidden="1"/>
    <cellStyle name="Hipervínculo visitado" xfId="11021" builtinId="9" hidden="1"/>
    <cellStyle name="Hipervínculo visitado" xfId="11023" builtinId="9" hidden="1"/>
    <cellStyle name="Hipervínculo visitado" xfId="11025" builtinId="9" hidden="1"/>
    <cellStyle name="Hipervínculo visitado" xfId="11027" builtinId="9" hidden="1"/>
    <cellStyle name="Hipervínculo visitado" xfId="11029" builtinId="9" hidden="1"/>
    <cellStyle name="Hipervínculo visitado" xfId="11031" builtinId="9" hidden="1"/>
    <cellStyle name="Hipervínculo visitado" xfId="11033" builtinId="9" hidden="1"/>
    <cellStyle name="Hipervínculo visitado" xfId="11035" builtinId="9" hidden="1"/>
    <cellStyle name="Hipervínculo visitado" xfId="11037" builtinId="9" hidden="1"/>
    <cellStyle name="Hipervínculo visitado" xfId="11039" builtinId="9" hidden="1"/>
    <cellStyle name="Hipervínculo visitado" xfId="11041" builtinId="9" hidden="1"/>
    <cellStyle name="Hipervínculo visitado" xfId="11043" builtinId="9" hidden="1"/>
    <cellStyle name="Hipervínculo visitado" xfId="11045" builtinId="9" hidden="1"/>
    <cellStyle name="Hipervínculo visitado" xfId="11047" builtinId="9" hidden="1"/>
    <cellStyle name="Hipervínculo visitado" xfId="11049" builtinId="9" hidden="1"/>
    <cellStyle name="Hipervínculo visitado" xfId="11051" builtinId="9" hidden="1"/>
    <cellStyle name="Hipervínculo visitado" xfId="11053" builtinId="9" hidden="1"/>
    <cellStyle name="Hipervínculo visitado" xfId="11055" builtinId="9" hidden="1"/>
    <cellStyle name="Hipervínculo visitado" xfId="11057" builtinId="9" hidden="1"/>
    <cellStyle name="Hipervínculo visitado" xfId="11059" builtinId="9" hidden="1"/>
    <cellStyle name="Hipervínculo visitado" xfId="11061" builtinId="9" hidden="1"/>
    <cellStyle name="Hipervínculo visitado" xfId="11063" builtinId="9" hidden="1"/>
    <cellStyle name="Hipervínculo visitado" xfId="11065" builtinId="9" hidden="1"/>
    <cellStyle name="Hipervínculo visitado" xfId="11067" builtinId="9" hidden="1"/>
    <cellStyle name="Hipervínculo visitado" xfId="11069" builtinId="9" hidden="1"/>
    <cellStyle name="Hipervínculo visitado" xfId="11071" builtinId="9" hidden="1"/>
    <cellStyle name="Hipervínculo visitado" xfId="11073" builtinId="9" hidden="1"/>
    <cellStyle name="Hipervínculo visitado" xfId="11075" builtinId="9" hidden="1"/>
    <cellStyle name="Hipervínculo visitado" xfId="11077" builtinId="9" hidden="1"/>
    <cellStyle name="Hipervínculo visitado" xfId="11079" builtinId="9" hidden="1"/>
    <cellStyle name="Hipervínculo visitado" xfId="11081" builtinId="9" hidden="1"/>
    <cellStyle name="Hipervínculo visitado" xfId="11083" builtinId="9" hidden="1"/>
    <cellStyle name="Hipervínculo visitado" xfId="11085" builtinId="9" hidden="1"/>
    <cellStyle name="Hipervínculo visitado" xfId="11087" builtinId="9" hidden="1"/>
    <cellStyle name="Hipervínculo visitado" xfId="11089" builtinId="9" hidden="1"/>
    <cellStyle name="Hipervínculo visitado" xfId="11091" builtinId="9" hidden="1"/>
    <cellStyle name="Hipervínculo visitado" xfId="11093" builtinId="9" hidden="1"/>
    <cellStyle name="Hipervínculo visitado" xfId="11095" builtinId="9" hidden="1"/>
    <cellStyle name="Hipervínculo visitado" xfId="11097" builtinId="9" hidden="1"/>
    <cellStyle name="Hipervínculo visitado" xfId="11099" builtinId="9" hidden="1"/>
    <cellStyle name="Hipervínculo visitado" xfId="11101" builtinId="9" hidden="1"/>
    <cellStyle name="Hipervínculo visitado" xfId="11103" builtinId="9" hidden="1"/>
    <cellStyle name="Hipervínculo visitado" xfId="11105" builtinId="9" hidden="1"/>
    <cellStyle name="Hipervínculo visitado" xfId="11107" builtinId="9" hidden="1"/>
    <cellStyle name="Hipervínculo visitado" xfId="11109" builtinId="9" hidden="1"/>
    <cellStyle name="Hipervínculo visitado" xfId="11111" builtinId="9" hidden="1"/>
    <cellStyle name="Hipervínculo visitado" xfId="11113" builtinId="9" hidden="1"/>
    <cellStyle name="Hipervínculo visitado" xfId="11115" builtinId="9" hidden="1"/>
    <cellStyle name="Hipervínculo visitado" xfId="11117" builtinId="9" hidden="1"/>
    <cellStyle name="Hipervínculo visitado" xfId="11119" builtinId="9" hidden="1"/>
    <cellStyle name="Hipervínculo visitado" xfId="11121" builtinId="9" hidden="1"/>
    <cellStyle name="Hipervínculo visitado" xfId="11123" builtinId="9" hidden="1"/>
    <cellStyle name="Hipervínculo visitado" xfId="11125" builtinId="9" hidden="1"/>
    <cellStyle name="Hipervínculo visitado" xfId="11127" builtinId="9" hidden="1"/>
    <cellStyle name="Hipervínculo visitado" xfId="11129" builtinId="9" hidden="1"/>
    <cellStyle name="Hipervínculo visitado" xfId="11131" builtinId="9" hidden="1"/>
    <cellStyle name="Hipervínculo visitado" xfId="11133" builtinId="9" hidden="1"/>
    <cellStyle name="Hipervínculo visitado" xfId="11135" builtinId="9" hidden="1"/>
    <cellStyle name="Hipervínculo visitado" xfId="11137" builtinId="9" hidden="1"/>
    <cellStyle name="Hipervínculo visitado" xfId="11139" builtinId="9" hidden="1"/>
    <cellStyle name="Hipervínculo visitado" xfId="11141" builtinId="9" hidden="1"/>
    <cellStyle name="Hipervínculo visitado" xfId="11143" builtinId="9" hidden="1"/>
    <cellStyle name="Hipervínculo visitado" xfId="11145" builtinId="9" hidden="1"/>
    <cellStyle name="Hipervínculo visitado" xfId="11147" builtinId="9" hidden="1"/>
    <cellStyle name="Hipervínculo visitado" xfId="11149" builtinId="9" hidden="1"/>
    <cellStyle name="Hipervínculo visitado" xfId="11151" builtinId="9" hidden="1"/>
    <cellStyle name="Hipervínculo visitado" xfId="11153" builtinId="9" hidden="1"/>
    <cellStyle name="Hipervínculo visitado" xfId="11155" builtinId="9" hidden="1"/>
    <cellStyle name="Hipervínculo visitado" xfId="11157" builtinId="9" hidden="1"/>
    <cellStyle name="Hipervínculo visitado" xfId="11159" builtinId="9" hidden="1"/>
    <cellStyle name="Hipervínculo visitado" xfId="11161" builtinId="9" hidden="1"/>
    <cellStyle name="Hipervínculo visitado" xfId="11163" builtinId="9" hidden="1"/>
    <cellStyle name="Hipervínculo visitado" xfId="11165" builtinId="9" hidden="1"/>
    <cellStyle name="Hipervínculo visitado" xfId="11167" builtinId="9" hidden="1"/>
    <cellStyle name="Hipervínculo visitado" xfId="11169" builtinId="9" hidden="1"/>
    <cellStyle name="Hipervínculo visitado" xfId="11171" builtinId="9" hidden="1"/>
    <cellStyle name="Hipervínculo visitado" xfId="11173" builtinId="9" hidden="1"/>
    <cellStyle name="Hipervínculo visitado" xfId="11175" builtinId="9" hidden="1"/>
    <cellStyle name="Hipervínculo visitado" xfId="11177" builtinId="9" hidden="1"/>
    <cellStyle name="Hipervínculo visitado" xfId="11179" builtinId="9" hidden="1"/>
    <cellStyle name="Hipervínculo visitado" xfId="11181" builtinId="9" hidden="1"/>
    <cellStyle name="Hipervínculo visitado" xfId="11183" builtinId="9" hidden="1"/>
    <cellStyle name="Hipervínculo visitado" xfId="11185" builtinId="9" hidden="1"/>
    <cellStyle name="Hipervínculo visitado" xfId="11187" builtinId="9" hidden="1"/>
    <cellStyle name="Hipervínculo visitado" xfId="11189" builtinId="9" hidden="1"/>
    <cellStyle name="Hipervínculo visitado" xfId="11191" builtinId="9" hidden="1"/>
    <cellStyle name="Hipervínculo visitado" xfId="11193" builtinId="9" hidden="1"/>
    <cellStyle name="Hipervínculo visitado" xfId="11195" builtinId="9" hidden="1"/>
    <cellStyle name="Hipervínculo visitado" xfId="11197" builtinId="9" hidden="1"/>
    <cellStyle name="Hipervínculo visitado" xfId="11199" builtinId="9" hidden="1"/>
    <cellStyle name="Hipervínculo visitado" xfId="11201" builtinId="9" hidden="1"/>
    <cellStyle name="Hipervínculo visitado" xfId="11203" builtinId="9" hidden="1"/>
    <cellStyle name="Hipervínculo visitado" xfId="11205" builtinId="9" hidden="1"/>
    <cellStyle name="Hipervínculo visitado" xfId="11207" builtinId="9" hidden="1"/>
    <cellStyle name="Hipervínculo visitado" xfId="11209" builtinId="9" hidden="1"/>
    <cellStyle name="Hipervínculo visitado" xfId="11211" builtinId="9" hidden="1"/>
    <cellStyle name="Hipervínculo visitado" xfId="11213" builtinId="9" hidden="1"/>
    <cellStyle name="Hipervínculo visitado" xfId="11215" builtinId="9" hidden="1"/>
    <cellStyle name="Hipervínculo visitado" xfId="11217" builtinId="9" hidden="1"/>
    <cellStyle name="Hipervínculo visitado" xfId="11219" builtinId="9" hidden="1"/>
    <cellStyle name="Hipervínculo visitado" xfId="11221" builtinId="9" hidden="1"/>
    <cellStyle name="Hipervínculo visitado" xfId="11223" builtinId="9" hidden="1"/>
    <cellStyle name="Hipervínculo visitado" xfId="11225" builtinId="9" hidden="1"/>
    <cellStyle name="Hipervínculo visitado" xfId="11227" builtinId="9" hidden="1"/>
    <cellStyle name="Hipervínculo visitado" xfId="11229" builtinId="9" hidden="1"/>
    <cellStyle name="Hipervínculo visitado" xfId="11231" builtinId="9" hidden="1"/>
    <cellStyle name="Hipervínculo visitado" xfId="11233" builtinId="9" hidden="1"/>
    <cellStyle name="Hipervínculo visitado" xfId="11235" builtinId="9" hidden="1"/>
    <cellStyle name="Hipervínculo visitado" xfId="11237" builtinId="9" hidden="1"/>
    <cellStyle name="Hipervínculo visitado" xfId="11239" builtinId="9" hidden="1"/>
    <cellStyle name="Hipervínculo visitado" xfId="11241" builtinId="9" hidden="1"/>
    <cellStyle name="Hipervínculo visitado" xfId="11243" builtinId="9" hidden="1"/>
    <cellStyle name="Hipervínculo visitado" xfId="11245" builtinId="9" hidden="1"/>
    <cellStyle name="Hipervínculo visitado" xfId="11247" builtinId="9" hidden="1"/>
    <cellStyle name="Hipervínculo visitado" xfId="11249" builtinId="9" hidden="1"/>
    <cellStyle name="Hipervínculo visitado" xfId="11251" builtinId="9" hidden="1"/>
    <cellStyle name="Hipervínculo visitado" xfId="11253" builtinId="9" hidden="1"/>
    <cellStyle name="Hipervínculo visitado" xfId="11255" builtinId="9" hidden="1"/>
    <cellStyle name="Hipervínculo visitado" xfId="11257" builtinId="9" hidden="1"/>
    <cellStyle name="Hipervínculo visitado" xfId="11259" builtinId="9" hidden="1"/>
    <cellStyle name="Hipervínculo visitado" xfId="11261" builtinId="9" hidden="1"/>
    <cellStyle name="Hipervínculo visitado" xfId="11263" builtinId="9" hidden="1"/>
    <cellStyle name="Hipervínculo visitado" xfId="11265" builtinId="9" hidden="1"/>
    <cellStyle name="Hipervínculo visitado" xfId="11267" builtinId="9" hidden="1"/>
    <cellStyle name="Hipervínculo visitado" xfId="11269" builtinId="9" hidden="1"/>
    <cellStyle name="Hipervínculo visitado" xfId="11271" builtinId="9" hidden="1"/>
    <cellStyle name="Hipervínculo visitado" xfId="11273" builtinId="9" hidden="1"/>
    <cellStyle name="Hipervínculo visitado" xfId="11275" builtinId="9" hidden="1"/>
    <cellStyle name="Hipervínculo visitado" xfId="11277" builtinId="9" hidden="1"/>
    <cellStyle name="Hipervínculo visitado" xfId="11279" builtinId="9" hidden="1"/>
    <cellStyle name="Hipervínculo visitado" xfId="11281" builtinId="9" hidden="1"/>
    <cellStyle name="Hipervínculo visitado" xfId="11283" builtinId="9" hidden="1"/>
    <cellStyle name="Hipervínculo visitado" xfId="11285" builtinId="9" hidden="1"/>
    <cellStyle name="Hipervínculo visitado" xfId="11287" builtinId="9" hidden="1"/>
    <cellStyle name="Hipervínculo visitado" xfId="11289" builtinId="9" hidden="1"/>
    <cellStyle name="Hipervínculo visitado" xfId="11291" builtinId="9" hidden="1"/>
    <cellStyle name="Hipervínculo visitado" xfId="11293" builtinId="9" hidden="1"/>
    <cellStyle name="Hipervínculo visitado" xfId="11295" builtinId="9" hidden="1"/>
    <cellStyle name="Hipervínculo visitado" xfId="11297" builtinId="9" hidden="1"/>
    <cellStyle name="Hipervínculo visitado" xfId="11299" builtinId="9" hidden="1"/>
    <cellStyle name="Hipervínculo visitado" xfId="11301" builtinId="9" hidden="1"/>
    <cellStyle name="Hipervínculo visitado" xfId="11303" builtinId="9" hidden="1"/>
    <cellStyle name="Hipervínculo visitado" xfId="11305" builtinId="9" hidden="1"/>
    <cellStyle name="Hipervínculo visitado" xfId="11307" builtinId="9" hidden="1"/>
    <cellStyle name="Hipervínculo visitado" xfId="11309" builtinId="9" hidden="1"/>
    <cellStyle name="Hipervínculo visitado" xfId="11311" builtinId="9" hidden="1"/>
    <cellStyle name="Hipervínculo visitado" xfId="11313" builtinId="9" hidden="1"/>
    <cellStyle name="Hipervínculo visitado" xfId="11315" builtinId="9" hidden="1"/>
    <cellStyle name="Hipervínculo visitado" xfId="11317" builtinId="9" hidden="1"/>
    <cellStyle name="Hipervínculo visitado" xfId="11319" builtinId="9" hidden="1"/>
    <cellStyle name="Hipervínculo visitado" xfId="11321" builtinId="9" hidden="1"/>
    <cellStyle name="Hipervínculo visitado" xfId="11323" builtinId="9" hidden="1"/>
    <cellStyle name="Hipervínculo visitado" xfId="11325" builtinId="9" hidden="1"/>
    <cellStyle name="Hipervínculo visitado" xfId="11327" builtinId="9" hidden="1"/>
    <cellStyle name="Hipervínculo visitado" xfId="11329" builtinId="9" hidden="1"/>
    <cellStyle name="Hipervínculo visitado" xfId="11331" builtinId="9" hidden="1"/>
    <cellStyle name="Hipervínculo visitado" xfId="11333" builtinId="9" hidden="1"/>
    <cellStyle name="Hipervínculo visitado" xfId="11335" builtinId="9" hidden="1"/>
    <cellStyle name="Hipervínculo visitado" xfId="11337" builtinId="9" hidden="1"/>
    <cellStyle name="Hipervínculo visitado" xfId="11339" builtinId="9" hidden="1"/>
    <cellStyle name="Hipervínculo visitado" xfId="11341" builtinId="9" hidden="1"/>
    <cellStyle name="Hipervínculo visitado" xfId="11343" builtinId="9" hidden="1"/>
    <cellStyle name="Hipervínculo visitado" xfId="11345" builtinId="9" hidden="1"/>
    <cellStyle name="Hipervínculo visitado" xfId="11347" builtinId="9" hidden="1"/>
    <cellStyle name="Hipervínculo visitado" xfId="11349" builtinId="9" hidden="1"/>
    <cellStyle name="Hipervínculo visitado" xfId="11351" builtinId="9" hidden="1"/>
    <cellStyle name="Hipervínculo visitado" xfId="11353" builtinId="9" hidden="1"/>
    <cellStyle name="Hipervínculo visitado" xfId="11355" builtinId="9" hidden="1"/>
    <cellStyle name="Hipervínculo visitado" xfId="11357" builtinId="9" hidden="1"/>
    <cellStyle name="Hipervínculo visitado" xfId="11359" builtinId="9" hidden="1"/>
    <cellStyle name="Hipervínculo visitado" xfId="11361" builtinId="9" hidden="1"/>
    <cellStyle name="Hipervínculo visitado" xfId="11363" builtinId="9" hidden="1"/>
    <cellStyle name="Hipervínculo visitado" xfId="11365" builtinId="9" hidden="1"/>
    <cellStyle name="Hipervínculo visitado" xfId="11367" builtinId="9" hidden="1"/>
    <cellStyle name="Hipervínculo visitado" xfId="11369" builtinId="9" hidden="1"/>
    <cellStyle name="Hipervínculo visitado" xfId="11371" builtinId="9" hidden="1"/>
    <cellStyle name="Hipervínculo visitado" xfId="11373" builtinId="9" hidden="1"/>
    <cellStyle name="Hipervínculo visitado" xfId="11375" builtinId="9" hidden="1"/>
    <cellStyle name="Hipervínculo visitado" xfId="11377" builtinId="9" hidden="1"/>
    <cellStyle name="Hipervínculo visitado" xfId="11379" builtinId="9" hidden="1"/>
    <cellStyle name="Hipervínculo visitado" xfId="11381" builtinId="9" hidden="1"/>
    <cellStyle name="Hipervínculo visitado" xfId="11383" builtinId="9" hidden="1"/>
    <cellStyle name="Hipervínculo visitado" xfId="11385" builtinId="9" hidden="1"/>
    <cellStyle name="Hipervínculo visitado" xfId="11387" builtinId="9" hidden="1"/>
    <cellStyle name="Hipervínculo visitado" xfId="11389" builtinId="9" hidden="1"/>
    <cellStyle name="Hipervínculo visitado" xfId="11391" builtinId="9" hidden="1"/>
    <cellStyle name="Hipervínculo visitado" xfId="11393" builtinId="9" hidden="1"/>
    <cellStyle name="Hipervínculo visitado" xfId="11395" builtinId="9" hidden="1"/>
    <cellStyle name="Hipervínculo visitado" xfId="11397" builtinId="9" hidden="1"/>
    <cellStyle name="Hipervínculo visitado" xfId="11399" builtinId="9" hidden="1"/>
    <cellStyle name="Hipervínculo visitado" xfId="11401" builtinId="9" hidden="1"/>
    <cellStyle name="Hipervínculo visitado" xfId="11403" builtinId="9" hidden="1"/>
    <cellStyle name="Hipervínculo visitado" xfId="11405" builtinId="9" hidden="1"/>
    <cellStyle name="Hipervínculo visitado" xfId="11407" builtinId="9" hidden="1"/>
    <cellStyle name="Hipervínculo visitado" xfId="11409" builtinId="9" hidden="1"/>
    <cellStyle name="Hipervínculo visitado" xfId="11411" builtinId="9" hidden="1"/>
    <cellStyle name="Hipervínculo visitado" xfId="11413" builtinId="9" hidden="1"/>
    <cellStyle name="Hipervínculo visitado" xfId="11415" builtinId="9" hidden="1"/>
    <cellStyle name="Hipervínculo visitado" xfId="11417" builtinId="9" hidden="1"/>
    <cellStyle name="Hipervínculo visitado" xfId="11419" builtinId="9" hidden="1"/>
    <cellStyle name="Hipervínculo visitado" xfId="11421" builtinId="9" hidden="1"/>
    <cellStyle name="Hipervínculo visitado" xfId="11423" builtinId="9" hidden="1"/>
    <cellStyle name="Hipervínculo visitado" xfId="11425" builtinId="9" hidden="1"/>
    <cellStyle name="Hipervínculo visitado" xfId="11427" builtinId="9" hidden="1"/>
    <cellStyle name="Hipervínculo visitado" xfId="11429" builtinId="9" hidden="1"/>
    <cellStyle name="Hipervínculo visitado" xfId="11431" builtinId="9" hidden="1"/>
    <cellStyle name="Hipervínculo visitado" xfId="11433" builtinId="9" hidden="1"/>
    <cellStyle name="Hipervínculo visitado" xfId="11435" builtinId="9" hidden="1"/>
    <cellStyle name="Hipervínculo visitado" xfId="11437" builtinId="9" hidden="1"/>
    <cellStyle name="Hipervínculo visitado" xfId="11439" builtinId="9" hidden="1"/>
    <cellStyle name="Hipervínculo visitado" xfId="11441" builtinId="9" hidden="1"/>
    <cellStyle name="Hipervínculo visitado" xfId="11443" builtinId="9" hidden="1"/>
    <cellStyle name="Hipervínculo visitado" xfId="11445" builtinId="9" hidden="1"/>
    <cellStyle name="Hipervínculo visitado" xfId="11447" builtinId="9" hidden="1"/>
    <cellStyle name="Hipervínculo visitado" xfId="11449" builtinId="9" hidden="1"/>
    <cellStyle name="Hipervínculo visitado" xfId="11451" builtinId="9" hidden="1"/>
    <cellStyle name="Hipervínculo visitado" xfId="11453" builtinId="9" hidden="1"/>
    <cellStyle name="Hipervínculo visitado" xfId="11455" builtinId="9" hidden="1"/>
    <cellStyle name="Hipervínculo visitado" xfId="11457" builtinId="9" hidden="1"/>
    <cellStyle name="Hipervínculo visitado" xfId="11459" builtinId="9" hidden="1"/>
    <cellStyle name="Hipervínculo visitado" xfId="11461" builtinId="9" hidden="1"/>
    <cellStyle name="Hipervínculo visitado" xfId="11463" builtinId="9" hidden="1"/>
    <cellStyle name="Hipervínculo visitado" xfId="11465" builtinId="9" hidden="1"/>
    <cellStyle name="Hipervínculo visitado" xfId="11467" builtinId="9" hidden="1"/>
    <cellStyle name="Hipervínculo visitado" xfId="11469" builtinId="9" hidden="1"/>
    <cellStyle name="Hipervínculo visitado" xfId="11471" builtinId="9" hidden="1"/>
    <cellStyle name="Hipervínculo visitado" xfId="11473" builtinId="9" hidden="1"/>
    <cellStyle name="Hipervínculo visitado" xfId="11475" builtinId="9" hidden="1"/>
    <cellStyle name="Hipervínculo visitado" xfId="11477" builtinId="9" hidden="1"/>
    <cellStyle name="Hipervínculo visitado" xfId="11479" builtinId="9" hidden="1"/>
    <cellStyle name="Hipervínculo visitado" xfId="11481" builtinId="9" hidden="1"/>
    <cellStyle name="Hipervínculo visitado" xfId="11483" builtinId="9" hidden="1"/>
    <cellStyle name="Hipervínculo visitado" xfId="11485" builtinId="9" hidden="1"/>
    <cellStyle name="Hipervínculo visitado" xfId="11487" builtinId="9" hidden="1"/>
    <cellStyle name="Hipervínculo visitado" xfId="11489" builtinId="9" hidden="1"/>
    <cellStyle name="Hipervínculo visitado" xfId="11491" builtinId="9" hidden="1"/>
    <cellStyle name="Hipervínculo visitado" xfId="11493" builtinId="9" hidden="1"/>
    <cellStyle name="Hipervínculo visitado" xfId="11495" builtinId="9" hidden="1"/>
    <cellStyle name="Hipervínculo visitado" xfId="11497" builtinId="9" hidden="1"/>
    <cellStyle name="Hipervínculo visitado" xfId="11499" builtinId="9" hidden="1"/>
    <cellStyle name="Hipervínculo visitado" xfId="11501" builtinId="9" hidden="1"/>
    <cellStyle name="Hipervínculo visitado" xfId="11503" builtinId="9" hidden="1"/>
    <cellStyle name="Hipervínculo visitado" xfId="11505" builtinId="9" hidden="1"/>
    <cellStyle name="Hipervínculo visitado" xfId="11507" builtinId="9" hidden="1"/>
    <cellStyle name="Hipervínculo visitado" xfId="11509" builtinId="9" hidden="1"/>
    <cellStyle name="Hipervínculo visitado" xfId="11511" builtinId="9" hidden="1"/>
    <cellStyle name="Hipervínculo visitado" xfId="11513" builtinId="9" hidden="1"/>
    <cellStyle name="Hipervínculo visitado" xfId="11515" builtinId="9" hidden="1"/>
    <cellStyle name="Hipervínculo visitado" xfId="11517" builtinId="9" hidden="1"/>
    <cellStyle name="Hipervínculo visitado" xfId="11519" builtinId="9" hidden="1"/>
    <cellStyle name="Hipervínculo visitado" xfId="11521" builtinId="9" hidden="1"/>
    <cellStyle name="Hipervínculo visitado" xfId="11523" builtinId="9" hidden="1"/>
    <cellStyle name="Hipervínculo visitado" xfId="11525" builtinId="9" hidden="1"/>
    <cellStyle name="Hipervínculo visitado" xfId="11527" builtinId="9" hidden="1"/>
    <cellStyle name="Hipervínculo visitado" xfId="11529" builtinId="9" hidden="1"/>
    <cellStyle name="Hipervínculo visitado" xfId="11531" builtinId="9" hidden="1"/>
    <cellStyle name="Hipervínculo visitado" xfId="11533" builtinId="9" hidden="1"/>
    <cellStyle name="Hipervínculo visitado" xfId="11535" builtinId="9" hidden="1"/>
    <cellStyle name="Hipervínculo visitado" xfId="11537" builtinId="9" hidden="1"/>
    <cellStyle name="Hipervínculo visitado" xfId="11539" builtinId="9" hidden="1"/>
    <cellStyle name="Hipervínculo visitado" xfId="11541" builtinId="9" hidden="1"/>
    <cellStyle name="Hipervínculo visitado" xfId="11543" builtinId="9" hidden="1"/>
    <cellStyle name="Hipervínculo visitado" xfId="11545" builtinId="9" hidden="1"/>
    <cellStyle name="Hipervínculo visitado" xfId="11547" builtinId="9" hidden="1"/>
    <cellStyle name="Hipervínculo visitado" xfId="11549" builtinId="9" hidden="1"/>
    <cellStyle name="Hipervínculo visitado" xfId="11551" builtinId="9" hidden="1"/>
    <cellStyle name="Hipervínculo visitado" xfId="11553" builtinId="9" hidden="1"/>
    <cellStyle name="Hipervínculo visitado" xfId="11555" builtinId="9" hidden="1"/>
    <cellStyle name="Hipervínculo visitado" xfId="11557" builtinId="9" hidden="1"/>
    <cellStyle name="Hipervínculo visitado" xfId="11559" builtinId="9" hidden="1"/>
    <cellStyle name="Hipervínculo visitado" xfId="11561" builtinId="9" hidden="1"/>
    <cellStyle name="Hipervínculo visitado" xfId="11563" builtinId="9" hidden="1"/>
    <cellStyle name="Hipervínculo visitado" xfId="11565" builtinId="9" hidden="1"/>
    <cellStyle name="Hipervínculo visitado" xfId="11567" builtinId="9" hidden="1"/>
    <cellStyle name="Hipervínculo visitado" xfId="11569" builtinId="9" hidden="1"/>
    <cellStyle name="Hipervínculo visitado" xfId="11571" builtinId="9" hidden="1"/>
    <cellStyle name="Hipervínculo visitado" xfId="11573" builtinId="9" hidden="1"/>
    <cellStyle name="Hipervínculo visitado" xfId="11575" builtinId="9" hidden="1"/>
    <cellStyle name="Hipervínculo visitado" xfId="11577" builtinId="9" hidden="1"/>
    <cellStyle name="Hipervínculo visitado" xfId="11579" builtinId="9" hidden="1"/>
    <cellStyle name="Hipervínculo visitado" xfId="11581" builtinId="9" hidden="1"/>
    <cellStyle name="Hipervínculo visitado" xfId="11583" builtinId="9" hidden="1"/>
    <cellStyle name="Hipervínculo visitado" xfId="11585" builtinId="9" hidden="1"/>
    <cellStyle name="Hipervínculo visitado" xfId="11587" builtinId="9" hidden="1"/>
    <cellStyle name="Hipervínculo visitado" xfId="11589" builtinId="9" hidden="1"/>
    <cellStyle name="Hipervínculo visitado" xfId="11591" builtinId="9" hidden="1"/>
    <cellStyle name="Hipervínculo visitado" xfId="11593" builtinId="9" hidden="1"/>
    <cellStyle name="Hipervínculo visitado" xfId="11595" builtinId="9" hidden="1"/>
    <cellStyle name="Hipervínculo visitado" xfId="11597" builtinId="9" hidden="1"/>
    <cellStyle name="Hipervínculo visitado" xfId="11599" builtinId="9" hidden="1"/>
    <cellStyle name="Hipervínculo visitado" xfId="11601" builtinId="9" hidden="1"/>
    <cellStyle name="Hipervínculo visitado" xfId="11603" builtinId="9" hidden="1"/>
    <cellStyle name="Hipervínculo visitado" xfId="11605" builtinId="9" hidden="1"/>
    <cellStyle name="Hipervínculo visitado" xfId="11607" builtinId="9" hidden="1"/>
    <cellStyle name="Hipervínculo visitado" xfId="11609" builtinId="9" hidden="1"/>
    <cellStyle name="Hipervínculo visitado" xfId="11611" builtinId="9" hidden="1"/>
    <cellStyle name="Hipervínculo visitado" xfId="11613" builtinId="9" hidden="1"/>
    <cellStyle name="Hipervínculo visitado" xfId="11615" builtinId="9" hidden="1"/>
    <cellStyle name="Hipervínculo visitado" xfId="11617" builtinId="9" hidden="1"/>
    <cellStyle name="Hipervínculo visitado" xfId="11619" builtinId="9" hidden="1"/>
    <cellStyle name="Hipervínculo visitado" xfId="11621" builtinId="9" hidden="1"/>
    <cellStyle name="Hipervínculo visitado" xfId="11623" builtinId="9" hidden="1"/>
    <cellStyle name="Hipervínculo visitado" xfId="11625" builtinId="9" hidden="1"/>
    <cellStyle name="Hipervínculo visitado" xfId="11627" builtinId="9" hidden="1"/>
    <cellStyle name="Hipervínculo visitado" xfId="11629" builtinId="9" hidden="1"/>
    <cellStyle name="Hipervínculo visitado" xfId="11631" builtinId="9" hidden="1"/>
    <cellStyle name="Hipervínculo visitado" xfId="11633" builtinId="9" hidden="1"/>
    <cellStyle name="Hipervínculo visitado" xfId="11635" builtinId="9" hidden="1"/>
    <cellStyle name="Hipervínculo visitado" xfId="11637" builtinId="9" hidden="1"/>
    <cellStyle name="Hipervínculo visitado" xfId="11639" builtinId="9" hidden="1"/>
    <cellStyle name="Hipervínculo visitado" xfId="11641" builtinId="9" hidden="1"/>
    <cellStyle name="Hipervínculo visitado" xfId="11643" builtinId="9" hidden="1"/>
    <cellStyle name="Hipervínculo visitado" xfId="11645" builtinId="9" hidden="1"/>
    <cellStyle name="Hipervínculo visitado" xfId="11647" builtinId="9" hidden="1"/>
    <cellStyle name="Hipervínculo visitado" xfId="11649" builtinId="9" hidden="1"/>
    <cellStyle name="Hipervínculo visitado" xfId="11651" builtinId="9" hidden="1"/>
    <cellStyle name="Hipervínculo visitado" xfId="11653" builtinId="9" hidden="1"/>
    <cellStyle name="Hipervínculo visitado" xfId="11655" builtinId="9" hidden="1"/>
    <cellStyle name="Hipervínculo visitado" xfId="11657" builtinId="9" hidden="1"/>
    <cellStyle name="Hipervínculo visitado" xfId="11659" builtinId="9" hidden="1"/>
    <cellStyle name="Hipervínculo visitado" xfId="11661" builtinId="9" hidden="1"/>
    <cellStyle name="Hipervínculo visitado" xfId="11663" builtinId="9" hidden="1"/>
    <cellStyle name="Hipervínculo visitado" xfId="11665" builtinId="9" hidden="1"/>
    <cellStyle name="Hipervínculo visitado" xfId="11667" builtinId="9" hidden="1"/>
    <cellStyle name="Hipervínculo visitado" xfId="11669" builtinId="9" hidden="1"/>
    <cellStyle name="Hipervínculo visitado" xfId="11671" builtinId="9" hidden="1"/>
    <cellStyle name="Hipervínculo visitado" xfId="11673" builtinId="9" hidden="1"/>
    <cellStyle name="Hipervínculo visitado" xfId="11675" builtinId="9" hidden="1"/>
    <cellStyle name="Hipervínculo visitado" xfId="11677" builtinId="9" hidden="1"/>
    <cellStyle name="Hipervínculo visitado" xfId="11679" builtinId="9" hidden="1"/>
    <cellStyle name="Hipervínculo visitado" xfId="11681" builtinId="9" hidden="1"/>
    <cellStyle name="Hipervínculo visitado" xfId="11683" builtinId="9" hidden="1"/>
    <cellStyle name="Hipervínculo visitado" xfId="11685" builtinId="9" hidden="1"/>
    <cellStyle name="Hipervínculo visitado" xfId="11687" builtinId="9" hidden="1"/>
    <cellStyle name="Hipervínculo visitado" xfId="11689" builtinId="9" hidden="1"/>
    <cellStyle name="Hipervínculo visitado" xfId="11691" builtinId="9" hidden="1"/>
    <cellStyle name="Hipervínculo visitado" xfId="11693" builtinId="9" hidden="1"/>
    <cellStyle name="Hipervínculo visitado" xfId="11695" builtinId="9" hidden="1"/>
    <cellStyle name="Hipervínculo visitado" xfId="11697" builtinId="9" hidden="1"/>
    <cellStyle name="Hipervínculo visitado" xfId="11699" builtinId="9" hidden="1"/>
    <cellStyle name="Hipervínculo visitado" xfId="11701" builtinId="9" hidden="1"/>
    <cellStyle name="Hipervínculo visitado" xfId="11703" builtinId="9" hidden="1"/>
    <cellStyle name="Hipervínculo visitado" xfId="11705" builtinId="9" hidden="1"/>
    <cellStyle name="Hipervínculo visitado" xfId="11707" builtinId="9" hidden="1"/>
    <cellStyle name="Hipervínculo visitado" xfId="11709" builtinId="9" hidden="1"/>
    <cellStyle name="Hipervínculo visitado" xfId="11711" builtinId="9" hidden="1"/>
    <cellStyle name="Hipervínculo visitado" xfId="11713" builtinId="9" hidden="1"/>
    <cellStyle name="Hipervínculo visitado" xfId="11715" builtinId="9" hidden="1"/>
    <cellStyle name="Hipervínculo visitado" xfId="11717" builtinId="9" hidden="1"/>
    <cellStyle name="Hipervínculo visitado" xfId="11719" builtinId="9" hidden="1"/>
    <cellStyle name="Hipervínculo visitado" xfId="11721" builtinId="9" hidden="1"/>
    <cellStyle name="Hipervínculo visitado" xfId="11723" builtinId="9" hidden="1"/>
    <cellStyle name="Hipervínculo visitado" xfId="11725" builtinId="9" hidden="1"/>
    <cellStyle name="Hipervínculo visitado" xfId="11727" builtinId="9" hidden="1"/>
    <cellStyle name="Hipervínculo visitado" xfId="11729" builtinId="9" hidden="1"/>
    <cellStyle name="Hipervínculo visitado" xfId="11731" builtinId="9" hidden="1"/>
    <cellStyle name="Hipervínculo visitado" xfId="11733" builtinId="9" hidden="1"/>
    <cellStyle name="Hipervínculo visitado" xfId="11735" builtinId="9" hidden="1"/>
    <cellStyle name="Hipervínculo visitado" xfId="11737" builtinId="9" hidden="1"/>
    <cellStyle name="Hipervínculo visitado" xfId="11739" builtinId="9" hidden="1"/>
    <cellStyle name="Hipervínculo visitado" xfId="11741" builtinId="9" hidden="1"/>
    <cellStyle name="Hipervínculo visitado" xfId="11743" builtinId="9" hidden="1"/>
    <cellStyle name="Hipervínculo visitado" xfId="11745" builtinId="9" hidden="1"/>
    <cellStyle name="Hipervínculo visitado" xfId="11747" builtinId="9" hidden="1"/>
    <cellStyle name="Hipervínculo visitado" xfId="11749" builtinId="9" hidden="1"/>
    <cellStyle name="Hipervínculo visitado" xfId="11751" builtinId="9" hidden="1"/>
    <cellStyle name="Hipervínculo visitado" xfId="11753" builtinId="9" hidden="1"/>
    <cellStyle name="Hipervínculo visitado" xfId="11755" builtinId="9" hidden="1"/>
    <cellStyle name="Hipervínculo visitado" xfId="11757" builtinId="9" hidden="1"/>
    <cellStyle name="Hipervínculo visitado" xfId="11759" builtinId="9" hidden="1"/>
    <cellStyle name="Hipervínculo visitado" xfId="11761" builtinId="9" hidden="1"/>
    <cellStyle name="Hipervínculo visitado" xfId="11763" builtinId="9" hidden="1"/>
    <cellStyle name="Hipervínculo visitado" xfId="11765" builtinId="9" hidden="1"/>
    <cellStyle name="Hipervínculo visitado" xfId="11767" builtinId="9" hidden="1"/>
    <cellStyle name="Hipervínculo visitado" xfId="11769" builtinId="9" hidden="1"/>
    <cellStyle name="Hipervínculo visitado" xfId="11771" builtinId="9" hidden="1"/>
    <cellStyle name="Hipervínculo visitado" xfId="11773" builtinId="9" hidden="1"/>
    <cellStyle name="Hipervínculo visitado" xfId="11775" builtinId="9" hidden="1"/>
    <cellStyle name="Hipervínculo visitado" xfId="11777" builtinId="9" hidden="1"/>
    <cellStyle name="Hipervínculo visitado" xfId="11779" builtinId="9" hidden="1"/>
    <cellStyle name="Hipervínculo visitado" xfId="11781" builtinId="9" hidden="1"/>
    <cellStyle name="Hipervínculo visitado" xfId="11783" builtinId="9" hidden="1"/>
    <cellStyle name="Hipervínculo visitado" xfId="11785" builtinId="9" hidden="1"/>
    <cellStyle name="Hipervínculo visitado" xfId="11787" builtinId="9" hidden="1"/>
    <cellStyle name="Hipervínculo visitado" xfId="11789" builtinId="9" hidden="1"/>
    <cellStyle name="Hipervínculo visitado" xfId="11791" builtinId="9" hidden="1"/>
    <cellStyle name="Hipervínculo visitado" xfId="11793" builtinId="9" hidden="1"/>
    <cellStyle name="Hipervínculo visitado" xfId="11795" builtinId="9" hidden="1"/>
    <cellStyle name="Hipervínculo visitado" xfId="11797" builtinId="9" hidden="1"/>
    <cellStyle name="Hipervínculo visitado" xfId="11799" builtinId="9" hidden="1"/>
    <cellStyle name="Hipervínculo visitado" xfId="11801" builtinId="9" hidden="1"/>
    <cellStyle name="Hipervínculo visitado" xfId="11803" builtinId="9" hidden="1"/>
    <cellStyle name="Hipervínculo visitado" xfId="11805" builtinId="9" hidden="1"/>
    <cellStyle name="Hipervínculo visitado" xfId="11807" builtinId="9" hidden="1"/>
    <cellStyle name="Hipervínculo visitado" xfId="11809" builtinId="9" hidden="1"/>
    <cellStyle name="Hipervínculo visitado" xfId="11811" builtinId="9" hidden="1"/>
    <cellStyle name="Hipervínculo visitado" xfId="11813" builtinId="9" hidden="1"/>
    <cellStyle name="Hipervínculo visitado" xfId="11815" builtinId="9" hidden="1"/>
    <cellStyle name="Hipervínculo visitado" xfId="11817" builtinId="9" hidden="1"/>
    <cellStyle name="Hipervínculo visitado" xfId="11819" builtinId="9" hidden="1"/>
    <cellStyle name="Hipervínculo visitado" xfId="11821" builtinId="9" hidden="1"/>
    <cellStyle name="Hipervínculo visitado" xfId="11823" builtinId="9" hidden="1"/>
    <cellStyle name="Hipervínculo visitado" xfId="11825" builtinId="9" hidden="1"/>
    <cellStyle name="Hipervínculo visitado" xfId="11827" builtinId="9" hidden="1"/>
    <cellStyle name="Hipervínculo visitado" xfId="11829" builtinId="9" hidden="1"/>
    <cellStyle name="Hipervínculo visitado" xfId="11831" builtinId="9" hidden="1"/>
    <cellStyle name="Hipervínculo visitado" xfId="11833" builtinId="9" hidden="1"/>
    <cellStyle name="Hipervínculo visitado" xfId="11835" builtinId="9" hidden="1"/>
    <cellStyle name="Hipervínculo visitado" xfId="11837" builtinId="9" hidden="1"/>
    <cellStyle name="Hipervínculo visitado" xfId="11839" builtinId="9" hidden="1"/>
    <cellStyle name="Hipervínculo visitado" xfId="11841" builtinId="9" hidden="1"/>
    <cellStyle name="Hipervínculo visitado" xfId="11843" builtinId="9" hidden="1"/>
    <cellStyle name="Hipervínculo visitado" xfId="11845" builtinId="9" hidden="1"/>
    <cellStyle name="Hipervínculo visitado" xfId="11847" builtinId="9" hidden="1"/>
    <cellStyle name="Hipervínculo visitado" xfId="11849" builtinId="9" hidden="1"/>
    <cellStyle name="Hipervínculo visitado" xfId="11851" builtinId="9" hidden="1"/>
    <cellStyle name="Hipervínculo visitado" xfId="11853" builtinId="9" hidden="1"/>
    <cellStyle name="Hipervínculo visitado" xfId="11855" builtinId="9" hidden="1"/>
    <cellStyle name="Hipervínculo visitado" xfId="11857" builtinId="9" hidden="1"/>
    <cellStyle name="Hipervínculo visitado" xfId="11859" builtinId="9" hidden="1"/>
    <cellStyle name="Hipervínculo visitado" xfId="11861" builtinId="9" hidden="1"/>
    <cellStyle name="Hipervínculo visitado" xfId="11863" builtinId="9" hidden="1"/>
    <cellStyle name="Hipervínculo visitado" xfId="11865" builtinId="9" hidden="1"/>
    <cellStyle name="Hipervínculo visitado" xfId="11867" builtinId="9" hidden="1"/>
    <cellStyle name="Hipervínculo visitado" xfId="11869" builtinId="9" hidden="1"/>
    <cellStyle name="Hipervínculo visitado" xfId="11871" builtinId="9" hidden="1"/>
    <cellStyle name="Hipervínculo visitado" xfId="11873" builtinId="9" hidden="1"/>
    <cellStyle name="Hipervínculo visitado" xfId="11875" builtinId="9" hidden="1"/>
    <cellStyle name="Hipervínculo visitado" xfId="11877" builtinId="9" hidden="1"/>
    <cellStyle name="Hipervínculo visitado" xfId="11879" builtinId="9" hidden="1"/>
    <cellStyle name="Hipervínculo visitado" xfId="11881" builtinId="9" hidden="1"/>
    <cellStyle name="Hipervínculo visitado" xfId="11883" builtinId="9" hidden="1"/>
    <cellStyle name="Hipervínculo visitado" xfId="11885" builtinId="9" hidden="1"/>
    <cellStyle name="Hipervínculo visitado" xfId="11887" builtinId="9" hidden="1"/>
    <cellStyle name="Hipervínculo visitado" xfId="11889" builtinId="9" hidden="1"/>
    <cellStyle name="Hipervínculo visitado" xfId="11891" builtinId="9" hidden="1"/>
    <cellStyle name="Hipervínculo visitado" xfId="11893" builtinId="9" hidden="1"/>
    <cellStyle name="Hipervínculo visitado" xfId="11895" builtinId="9" hidden="1"/>
    <cellStyle name="Hipervínculo visitado" xfId="11897" builtinId="9" hidden="1"/>
    <cellStyle name="Hipervínculo visitado" xfId="11899" builtinId="9" hidden="1"/>
    <cellStyle name="Hipervínculo visitado" xfId="11901" builtinId="9" hidden="1"/>
    <cellStyle name="Hipervínculo visitado" xfId="11903" builtinId="9" hidden="1"/>
    <cellStyle name="Hipervínculo visitado" xfId="11905" builtinId="9" hidden="1"/>
    <cellStyle name="Hipervínculo visitado" xfId="11907" builtinId="9" hidden="1"/>
    <cellStyle name="Hipervínculo visitado" xfId="11909" builtinId="9" hidden="1"/>
    <cellStyle name="Hipervínculo visitado" xfId="11911" builtinId="9" hidden="1"/>
    <cellStyle name="Hipervínculo visitado" xfId="11913" builtinId="9" hidden="1"/>
    <cellStyle name="Hipervínculo visitado" xfId="11915" builtinId="9" hidden="1"/>
    <cellStyle name="Hipervínculo visitado" xfId="11917" builtinId="9" hidden="1"/>
    <cellStyle name="Hipervínculo visitado" xfId="11919" builtinId="9" hidden="1"/>
    <cellStyle name="Hipervínculo visitado" xfId="11921" builtinId="9" hidden="1"/>
    <cellStyle name="Hipervínculo visitado" xfId="11923" builtinId="9" hidden="1"/>
    <cellStyle name="Hipervínculo visitado" xfId="11925" builtinId="9" hidden="1"/>
    <cellStyle name="Hipervínculo visitado" xfId="11927" builtinId="9" hidden="1"/>
    <cellStyle name="Hipervínculo visitado" xfId="11929" builtinId="9" hidden="1"/>
    <cellStyle name="Hipervínculo visitado" xfId="11931" builtinId="9" hidden="1"/>
    <cellStyle name="Hipervínculo visitado" xfId="11933" builtinId="9" hidden="1"/>
    <cellStyle name="Hipervínculo visitado" xfId="11935" builtinId="9" hidden="1"/>
    <cellStyle name="Hipervínculo visitado" xfId="11937" builtinId="9" hidden="1"/>
    <cellStyle name="Hipervínculo visitado" xfId="11939" builtinId="9" hidden="1"/>
    <cellStyle name="Hipervínculo visitado" xfId="11941" builtinId="9" hidden="1"/>
    <cellStyle name="Hipervínculo visitado" xfId="11943" builtinId="9" hidden="1"/>
    <cellStyle name="Hipervínculo visitado" xfId="11945" builtinId="9" hidden="1"/>
    <cellStyle name="Hipervínculo visitado" xfId="11947" builtinId="9" hidden="1"/>
    <cellStyle name="Hipervínculo visitado" xfId="11949" builtinId="9" hidden="1"/>
    <cellStyle name="Hipervínculo visitado" xfId="11951" builtinId="9" hidden="1"/>
    <cellStyle name="Hipervínculo visitado" xfId="11953" builtinId="9" hidden="1"/>
    <cellStyle name="Hipervínculo visitado" xfId="11955" builtinId="9" hidden="1"/>
    <cellStyle name="Hipervínculo visitado" xfId="11957" builtinId="9" hidden="1"/>
    <cellStyle name="Hipervínculo visitado" xfId="11959" builtinId="9" hidden="1"/>
    <cellStyle name="Hipervínculo visitado" xfId="11961" builtinId="9" hidden="1"/>
    <cellStyle name="Hipervínculo visitado" xfId="11963" builtinId="9" hidden="1"/>
    <cellStyle name="Hipervínculo visitado" xfId="11965" builtinId="9" hidden="1"/>
    <cellStyle name="Hipervínculo visitado" xfId="11967" builtinId="9" hidden="1"/>
    <cellStyle name="Hipervínculo visitado" xfId="11969" builtinId="9" hidden="1"/>
    <cellStyle name="Hipervínculo visitado" xfId="11971" builtinId="9" hidden="1"/>
    <cellStyle name="Hipervínculo visitado" xfId="11973" builtinId="9" hidden="1"/>
    <cellStyle name="Hipervínculo visitado" xfId="11975" builtinId="9" hidden="1"/>
    <cellStyle name="Hipervínculo visitado" xfId="11977" builtinId="9" hidden="1"/>
    <cellStyle name="Hipervínculo visitado" xfId="11979" builtinId="9" hidden="1"/>
    <cellStyle name="Hipervínculo visitado" xfId="11981" builtinId="9" hidden="1"/>
    <cellStyle name="Hipervínculo visitado" xfId="11983" builtinId="9" hidden="1"/>
    <cellStyle name="Hipervínculo visitado" xfId="11985" builtinId="9" hidden="1"/>
    <cellStyle name="Hipervínculo visitado" xfId="11987" builtinId="9" hidden="1"/>
    <cellStyle name="Hipervínculo visitado" xfId="11989" builtinId="9" hidden="1"/>
    <cellStyle name="Hipervínculo visitado" xfId="11991" builtinId="9" hidden="1"/>
    <cellStyle name="Hipervínculo visitado" xfId="11993" builtinId="9" hidden="1"/>
    <cellStyle name="Hipervínculo visitado" xfId="11995" builtinId="9" hidden="1"/>
    <cellStyle name="Hipervínculo visitado" xfId="11997" builtinId="9" hidden="1"/>
    <cellStyle name="Hipervínculo visitado" xfId="11999" builtinId="9" hidden="1"/>
    <cellStyle name="Hipervínculo visitado" xfId="12001" builtinId="9" hidden="1"/>
    <cellStyle name="Hipervínculo visitado" xfId="12003" builtinId="9" hidden="1"/>
    <cellStyle name="Hipervínculo visitado" xfId="12005" builtinId="9" hidden="1"/>
    <cellStyle name="Hipervínculo visitado" xfId="12007" builtinId="9" hidden="1"/>
    <cellStyle name="Hipervínculo visitado" xfId="12009" builtinId="9" hidden="1"/>
    <cellStyle name="Hipervínculo visitado" xfId="12011" builtinId="9" hidden="1"/>
    <cellStyle name="Hipervínculo visitado" xfId="12013" builtinId="9" hidden="1"/>
    <cellStyle name="Hipervínculo visitado" xfId="12015" builtinId="9" hidden="1"/>
    <cellStyle name="Hipervínculo visitado" xfId="12017" builtinId="9" hidden="1"/>
    <cellStyle name="Hipervínculo visitado" xfId="12019" builtinId="9" hidden="1"/>
    <cellStyle name="Hipervínculo visitado" xfId="12021" builtinId="9" hidden="1"/>
    <cellStyle name="Hipervínculo visitado" xfId="12023" builtinId="9" hidden="1"/>
    <cellStyle name="Hipervínculo visitado" xfId="12025" builtinId="9" hidden="1"/>
    <cellStyle name="Hipervínculo visitado" xfId="12027" builtinId="9" hidden="1"/>
    <cellStyle name="Hipervínculo visitado" xfId="12029" builtinId="9" hidden="1"/>
    <cellStyle name="Hipervínculo visitado" xfId="12031" builtinId="9" hidden="1"/>
    <cellStyle name="Hipervínculo visitado" xfId="12033" builtinId="9" hidden="1"/>
    <cellStyle name="Hipervínculo visitado" xfId="12035" builtinId="9" hidden="1"/>
    <cellStyle name="Hipervínculo visitado" xfId="12037" builtinId="9" hidden="1"/>
    <cellStyle name="Hipervínculo visitado" xfId="12039" builtinId="9" hidden="1"/>
    <cellStyle name="Hipervínculo visitado" xfId="12041" builtinId="9" hidden="1"/>
    <cellStyle name="Hipervínculo visitado" xfId="12043" builtinId="9" hidden="1"/>
    <cellStyle name="Hipervínculo visitado" xfId="12045" builtinId="9" hidden="1"/>
    <cellStyle name="Hipervínculo visitado" xfId="12047" builtinId="9" hidden="1"/>
    <cellStyle name="Hipervínculo visitado" xfId="12049" builtinId="9" hidden="1"/>
    <cellStyle name="Hipervínculo visitado" xfId="12051" builtinId="9" hidden="1"/>
    <cellStyle name="Hipervínculo visitado" xfId="12053" builtinId="9" hidden="1"/>
    <cellStyle name="Hipervínculo visitado" xfId="12055" builtinId="9" hidden="1"/>
    <cellStyle name="Hipervínculo visitado" xfId="12057" builtinId="9" hidden="1"/>
    <cellStyle name="Hipervínculo visitado" xfId="12059" builtinId="9" hidden="1"/>
    <cellStyle name="Hipervínculo visitado" xfId="12061" builtinId="9" hidden="1"/>
    <cellStyle name="Hipervínculo visitado" xfId="12063" builtinId="9" hidden="1"/>
    <cellStyle name="Hipervínculo visitado" xfId="12065" builtinId="9" hidden="1"/>
    <cellStyle name="Hipervínculo visitado" xfId="12067" builtinId="9" hidden="1"/>
    <cellStyle name="Hipervínculo visitado" xfId="12069" builtinId="9" hidden="1"/>
    <cellStyle name="Hipervínculo visitado" xfId="12071" builtinId="9" hidden="1"/>
    <cellStyle name="Hipervínculo visitado" xfId="12073" builtinId="9" hidden="1"/>
    <cellStyle name="Hipervínculo visitado" xfId="12075" builtinId="9" hidden="1"/>
    <cellStyle name="Hipervínculo visitado" xfId="12077" builtinId="9" hidden="1"/>
    <cellStyle name="Hipervínculo visitado" xfId="12079" builtinId="9" hidden="1"/>
    <cellStyle name="Hipervínculo visitado" xfId="12081" builtinId="9" hidden="1"/>
    <cellStyle name="Hipervínculo visitado" xfId="12083" builtinId="9" hidden="1"/>
    <cellStyle name="Hipervínculo visitado" xfId="12085" builtinId="9" hidden="1"/>
    <cellStyle name="Hipervínculo visitado" xfId="12087" builtinId="9" hidden="1"/>
    <cellStyle name="Hipervínculo visitado" xfId="12089" builtinId="9" hidden="1"/>
    <cellStyle name="Hipervínculo visitado" xfId="12091" builtinId="9" hidden="1"/>
    <cellStyle name="Hipervínculo visitado" xfId="12093" builtinId="9" hidden="1"/>
    <cellStyle name="Hipervínculo visitado" xfId="12095" builtinId="9" hidden="1"/>
    <cellStyle name="Hipervínculo visitado" xfId="12097" builtinId="9" hidden="1"/>
    <cellStyle name="Hipervínculo visitado" xfId="12099" builtinId="9" hidden="1"/>
    <cellStyle name="Hipervínculo visitado" xfId="12101" builtinId="9" hidden="1"/>
    <cellStyle name="Hipervínculo visitado" xfId="12103" builtinId="9" hidden="1"/>
    <cellStyle name="Hipervínculo visitado" xfId="12105" builtinId="9" hidden="1"/>
    <cellStyle name="Hipervínculo visitado" xfId="12107" builtinId="9" hidden="1"/>
    <cellStyle name="Hipervínculo visitado" xfId="12109" builtinId="9" hidden="1"/>
    <cellStyle name="Hipervínculo visitado" xfId="12111" builtinId="9" hidden="1"/>
    <cellStyle name="Hipervínculo visitado" xfId="12113" builtinId="9" hidden="1"/>
    <cellStyle name="Hipervínculo visitado" xfId="12115" builtinId="9" hidden="1"/>
    <cellStyle name="Hipervínculo visitado" xfId="12117" builtinId="9" hidden="1"/>
    <cellStyle name="Hipervínculo visitado" xfId="12119" builtinId="9" hidden="1"/>
    <cellStyle name="Hipervínculo visitado" xfId="12121" builtinId="9" hidden="1"/>
    <cellStyle name="Hipervínculo visitado" xfId="12123" builtinId="9" hidden="1"/>
    <cellStyle name="Hipervínculo visitado" xfId="12125" builtinId="9" hidden="1"/>
    <cellStyle name="Hipervínculo visitado" xfId="12127" builtinId="9" hidden="1"/>
    <cellStyle name="Hipervínculo visitado" xfId="12129" builtinId="9" hidden="1"/>
    <cellStyle name="Hipervínculo visitado" xfId="12131" builtinId="9" hidden="1"/>
    <cellStyle name="Hipervínculo visitado" xfId="12133" builtinId="9" hidden="1"/>
    <cellStyle name="Hipervínculo visitado" xfId="12135" builtinId="9" hidden="1"/>
    <cellStyle name="Hipervínculo visitado" xfId="12137" builtinId="9" hidden="1"/>
    <cellStyle name="Hipervínculo visitado" xfId="12139" builtinId="9" hidden="1"/>
    <cellStyle name="Hipervínculo visitado" xfId="12141" builtinId="9" hidden="1"/>
    <cellStyle name="Hipervínculo visitado" xfId="12143" builtinId="9" hidden="1"/>
    <cellStyle name="Hipervínculo visitado" xfId="12145" builtinId="9" hidden="1"/>
    <cellStyle name="Hipervínculo visitado" xfId="12147" builtinId="9" hidden="1"/>
    <cellStyle name="Hipervínculo visitado" xfId="12149" builtinId="9" hidden="1"/>
    <cellStyle name="Hipervínculo visitado" xfId="12151" builtinId="9" hidden="1"/>
    <cellStyle name="Hipervínculo visitado" xfId="12153" builtinId="9" hidden="1"/>
    <cellStyle name="Hipervínculo visitado" xfId="12155" builtinId="9" hidden="1"/>
    <cellStyle name="Hipervínculo visitado" xfId="12157" builtinId="9" hidden="1"/>
    <cellStyle name="Hipervínculo visitado" xfId="12159" builtinId="9" hidden="1"/>
    <cellStyle name="Hipervínculo visitado" xfId="12161" builtinId="9" hidden="1"/>
    <cellStyle name="Hipervínculo visitado" xfId="12163" builtinId="9" hidden="1"/>
    <cellStyle name="Hipervínculo visitado" xfId="12165" builtinId="9" hidden="1"/>
    <cellStyle name="Hipervínculo visitado" xfId="12167" builtinId="9" hidden="1"/>
    <cellStyle name="Hipervínculo visitado" xfId="12169" builtinId="9" hidden="1"/>
    <cellStyle name="Hipervínculo visitado" xfId="12171" builtinId="9" hidden="1"/>
    <cellStyle name="Hipervínculo visitado" xfId="12173" builtinId="9" hidden="1"/>
    <cellStyle name="Hipervínculo visitado" xfId="12175" builtinId="9" hidden="1"/>
    <cellStyle name="Hipervínculo visitado" xfId="12177" builtinId="9" hidden="1"/>
    <cellStyle name="Hipervínculo visitado" xfId="12179" builtinId="9" hidden="1"/>
    <cellStyle name="Hipervínculo visitado" xfId="12181" builtinId="9" hidden="1"/>
    <cellStyle name="Hipervínculo visitado" xfId="12183" builtinId="9" hidden="1"/>
    <cellStyle name="Hipervínculo visitado" xfId="12185" builtinId="9" hidden="1"/>
    <cellStyle name="Hipervínculo visitado" xfId="12187" builtinId="9" hidden="1"/>
    <cellStyle name="Hipervínculo visitado" xfId="12189" builtinId="9" hidden="1"/>
    <cellStyle name="Hipervínculo visitado" xfId="12191" builtinId="9" hidden="1"/>
    <cellStyle name="Hipervínculo visitado" xfId="12193" builtinId="9" hidden="1"/>
    <cellStyle name="Hipervínculo visitado" xfId="12195" builtinId="9" hidden="1"/>
    <cellStyle name="Hipervínculo visitado" xfId="12197" builtinId="9" hidden="1"/>
    <cellStyle name="Hipervínculo visitado" xfId="12199" builtinId="9" hidden="1"/>
    <cellStyle name="Hipervínculo visitado" xfId="12201" builtinId="9" hidden="1"/>
    <cellStyle name="Hipervínculo visitado" xfId="12203" builtinId="9" hidden="1"/>
    <cellStyle name="Hipervínculo visitado" xfId="12205" builtinId="9" hidden="1"/>
    <cellStyle name="Hipervínculo visitado" xfId="12207" builtinId="9" hidden="1"/>
    <cellStyle name="Hipervínculo visitado" xfId="12209" builtinId="9" hidden="1"/>
    <cellStyle name="Hipervínculo visitado" xfId="12211" builtinId="9" hidden="1"/>
    <cellStyle name="Hipervínculo visitado" xfId="12213" builtinId="9" hidden="1"/>
    <cellStyle name="Hipervínculo visitado" xfId="12215" builtinId="9" hidden="1"/>
    <cellStyle name="Hipervínculo visitado" xfId="12217" builtinId="9" hidden="1"/>
    <cellStyle name="Hipervínculo visitado" xfId="12219" builtinId="9" hidden="1"/>
    <cellStyle name="Hipervínculo visitado" xfId="12221" builtinId="9" hidden="1"/>
    <cellStyle name="Hipervínculo visitado" xfId="12223" builtinId="9" hidden="1"/>
    <cellStyle name="Hipervínculo visitado" xfId="12225" builtinId="9" hidden="1"/>
    <cellStyle name="Hipervínculo visitado" xfId="12227" builtinId="9" hidden="1"/>
    <cellStyle name="Hipervínculo visitado" xfId="12229" builtinId="9" hidden="1"/>
    <cellStyle name="Hipervínculo visitado" xfId="12231" builtinId="9" hidden="1"/>
    <cellStyle name="Hipervínculo visitado" xfId="12233" builtinId="9" hidden="1"/>
    <cellStyle name="Hipervínculo visitado" xfId="12235" builtinId="9" hidden="1"/>
    <cellStyle name="Hipervínculo visitado" xfId="12237" builtinId="9" hidden="1"/>
    <cellStyle name="Hipervínculo visitado" xfId="12239" builtinId="9" hidden="1"/>
    <cellStyle name="Hipervínculo visitado" xfId="12241" builtinId="9" hidden="1"/>
    <cellStyle name="Hipervínculo visitado" xfId="12243" builtinId="9" hidden="1"/>
    <cellStyle name="Hipervínculo visitado" xfId="12245" builtinId="9" hidden="1"/>
    <cellStyle name="Hipervínculo visitado" xfId="12247" builtinId="9" hidden="1"/>
    <cellStyle name="Hipervínculo visitado" xfId="12249" builtinId="9" hidden="1"/>
    <cellStyle name="Hipervínculo visitado" xfId="12251" builtinId="9" hidden="1"/>
    <cellStyle name="Hipervínculo visitado" xfId="12253" builtinId="9" hidden="1"/>
    <cellStyle name="Hipervínculo visitado" xfId="12255" builtinId="9" hidden="1"/>
    <cellStyle name="Hipervínculo visitado" xfId="12257" builtinId="9" hidden="1"/>
    <cellStyle name="Hipervínculo visitado" xfId="12259" builtinId="9" hidden="1"/>
    <cellStyle name="Hipervínculo visitado" xfId="12261" builtinId="9" hidden="1"/>
    <cellStyle name="Hipervínculo visitado" xfId="12263" builtinId="9" hidden="1"/>
    <cellStyle name="Hipervínculo visitado" xfId="12265" builtinId="9" hidden="1"/>
    <cellStyle name="Hipervínculo visitado" xfId="12267" builtinId="9" hidden="1"/>
    <cellStyle name="Hipervínculo visitado" xfId="12269" builtinId="9" hidden="1"/>
    <cellStyle name="Hipervínculo visitado" xfId="12271" builtinId="9" hidden="1"/>
    <cellStyle name="Hipervínculo visitado" xfId="12273" builtinId="9" hidden="1"/>
    <cellStyle name="Hipervínculo visitado" xfId="12275" builtinId="9" hidden="1"/>
    <cellStyle name="Hipervínculo visitado" xfId="12277" builtinId="9" hidden="1"/>
    <cellStyle name="Hipervínculo visitado" xfId="12279" builtinId="9" hidden="1"/>
    <cellStyle name="Hipervínculo visitado" xfId="12281" builtinId="9" hidden="1"/>
    <cellStyle name="Hipervínculo visitado" xfId="12283" builtinId="9" hidden="1"/>
    <cellStyle name="Hipervínculo visitado" xfId="12285" builtinId="9" hidden="1"/>
    <cellStyle name="Hipervínculo visitado" xfId="12287" builtinId="9" hidden="1"/>
    <cellStyle name="Hipervínculo visitado" xfId="12289" builtinId="9" hidden="1"/>
    <cellStyle name="Hipervínculo visitado" xfId="12291" builtinId="9" hidden="1"/>
    <cellStyle name="Hipervínculo visitado" xfId="12293" builtinId="9" hidden="1"/>
    <cellStyle name="Hipervínculo visitado" xfId="12295" builtinId="9" hidden="1"/>
    <cellStyle name="Hipervínculo visitado" xfId="12297" builtinId="9" hidden="1"/>
    <cellStyle name="Hipervínculo visitado" xfId="12299" builtinId="9" hidden="1"/>
    <cellStyle name="Hipervínculo visitado" xfId="12301" builtinId="9" hidden="1"/>
    <cellStyle name="Hipervínculo visitado" xfId="12303" builtinId="9" hidden="1"/>
    <cellStyle name="Hipervínculo visitado" xfId="12305" builtinId="9" hidden="1"/>
    <cellStyle name="Hipervínculo visitado" xfId="12307" builtinId="9" hidden="1"/>
    <cellStyle name="Hipervínculo visitado" xfId="12309" builtinId="9" hidden="1"/>
    <cellStyle name="Hipervínculo visitado" xfId="12311" builtinId="9" hidden="1"/>
    <cellStyle name="Hipervínculo visitado" xfId="12313" builtinId="9" hidden="1"/>
    <cellStyle name="Hipervínculo visitado" xfId="12315" builtinId="9" hidden="1"/>
    <cellStyle name="Hipervínculo visitado" xfId="12317" builtinId="9" hidden="1"/>
    <cellStyle name="Hipervínculo visitado" xfId="12319" builtinId="9" hidden="1"/>
    <cellStyle name="Hipervínculo visitado" xfId="12321" builtinId="9" hidden="1"/>
    <cellStyle name="Hipervínculo visitado" xfId="12323" builtinId="9" hidden="1"/>
    <cellStyle name="Hipervínculo visitado" xfId="12325" builtinId="9" hidden="1"/>
    <cellStyle name="Hipervínculo visitado" xfId="12327" builtinId="9" hidden="1"/>
    <cellStyle name="Hipervínculo visitado" xfId="12329" builtinId="9" hidden="1"/>
    <cellStyle name="Hipervínculo visitado" xfId="12331" builtinId="9" hidden="1"/>
    <cellStyle name="Hipervínculo visitado" xfId="12333" builtinId="9" hidden="1"/>
    <cellStyle name="Hipervínculo visitado" xfId="12335" builtinId="9" hidden="1"/>
    <cellStyle name="Hipervínculo visitado" xfId="12337" builtinId="9" hidden="1"/>
    <cellStyle name="Hipervínculo visitado" xfId="12339" builtinId="9" hidden="1"/>
    <cellStyle name="Hipervínculo visitado" xfId="12341" builtinId="9" hidden="1"/>
    <cellStyle name="Hipervínculo visitado" xfId="12343" builtinId="9" hidden="1"/>
    <cellStyle name="Hipervínculo visitado" xfId="12345" builtinId="9" hidden="1"/>
    <cellStyle name="Hipervínculo visitado" xfId="12347" builtinId="9" hidden="1"/>
    <cellStyle name="Hipervínculo visitado" xfId="12349" builtinId="9" hidden="1"/>
    <cellStyle name="Hipervínculo visitado" xfId="12351" builtinId="9" hidden="1"/>
    <cellStyle name="Hipervínculo visitado" xfId="12353" builtinId="9" hidden="1"/>
    <cellStyle name="Hipervínculo visitado" xfId="12355" builtinId="9" hidden="1"/>
    <cellStyle name="Hipervínculo visitado" xfId="12357" builtinId="9" hidden="1"/>
    <cellStyle name="Hipervínculo visitado" xfId="12359" builtinId="9" hidden="1"/>
    <cellStyle name="Hipervínculo visitado" xfId="12361" builtinId="9" hidden="1"/>
    <cellStyle name="Hipervínculo visitado" xfId="12363" builtinId="9" hidden="1"/>
    <cellStyle name="Hipervínculo visitado" xfId="12365" builtinId="9" hidden="1"/>
    <cellStyle name="Hipervínculo visitado" xfId="12367" builtinId="9" hidden="1"/>
    <cellStyle name="Hipervínculo visitado" xfId="12369" builtinId="9" hidden="1"/>
    <cellStyle name="Hipervínculo visitado" xfId="12371" builtinId="9" hidden="1"/>
    <cellStyle name="Hipervínculo visitado" xfId="12373" builtinId="9" hidden="1"/>
    <cellStyle name="Hipervínculo visitado" xfId="12375" builtinId="9" hidden="1"/>
    <cellStyle name="Hipervínculo visitado" xfId="12377" builtinId="9" hidden="1"/>
    <cellStyle name="Hipervínculo visitado" xfId="12379" builtinId="9" hidden="1"/>
    <cellStyle name="Hipervínculo visitado" xfId="12381" builtinId="9" hidden="1"/>
    <cellStyle name="Hipervínculo visitado" xfId="12383" builtinId="9" hidden="1"/>
    <cellStyle name="Hipervínculo visitado" xfId="12385" builtinId="9" hidden="1"/>
    <cellStyle name="Hipervínculo visitado" xfId="12387" builtinId="9" hidden="1"/>
    <cellStyle name="Hipervínculo visitado" xfId="12389" builtinId="9" hidden="1"/>
    <cellStyle name="Hipervínculo visitado" xfId="12391" builtinId="9" hidden="1"/>
    <cellStyle name="Hipervínculo visitado" xfId="12393" builtinId="9" hidden="1"/>
    <cellStyle name="Hipervínculo visitado" xfId="12395" builtinId="9" hidden="1"/>
    <cellStyle name="Hipervínculo visitado" xfId="12397" builtinId="9" hidden="1"/>
    <cellStyle name="Hipervínculo visitado" xfId="12399" builtinId="9" hidden="1"/>
    <cellStyle name="Hipervínculo visitado" xfId="12401" builtinId="9" hidden="1"/>
    <cellStyle name="Hipervínculo visitado" xfId="12403" builtinId="9" hidden="1"/>
    <cellStyle name="Hipervínculo visitado" xfId="12405" builtinId="9" hidden="1"/>
    <cellStyle name="Hipervínculo visitado" xfId="12407" builtinId="9" hidden="1"/>
    <cellStyle name="Hipervínculo visitado" xfId="12409" builtinId="9" hidden="1"/>
    <cellStyle name="Hipervínculo visitado" xfId="12411" builtinId="9" hidden="1"/>
    <cellStyle name="Hipervínculo visitado" xfId="12413" builtinId="9" hidden="1"/>
    <cellStyle name="Hipervínculo visitado" xfId="12415" builtinId="9" hidden="1"/>
    <cellStyle name="Hipervínculo visitado" xfId="12417" builtinId="9" hidden="1"/>
    <cellStyle name="Hipervínculo visitado" xfId="12419" builtinId="9" hidden="1"/>
    <cellStyle name="Hipervínculo visitado" xfId="12421" builtinId="9" hidden="1"/>
    <cellStyle name="Hipervínculo visitado" xfId="12423" builtinId="9" hidden="1"/>
    <cellStyle name="Hipervínculo visitado" xfId="12425" builtinId="9" hidden="1"/>
    <cellStyle name="Hipervínculo visitado" xfId="12427" builtinId="9" hidden="1"/>
    <cellStyle name="Hipervínculo visitado" xfId="12429" builtinId="9" hidden="1"/>
    <cellStyle name="Hipervínculo visitado" xfId="12431" builtinId="9" hidden="1"/>
    <cellStyle name="Hipervínculo visitado" xfId="12433" builtinId="9" hidden="1"/>
    <cellStyle name="Hipervínculo visitado" xfId="12435" builtinId="9" hidden="1"/>
    <cellStyle name="Hipervínculo visitado" xfId="12437" builtinId="9" hidden="1"/>
    <cellStyle name="Hipervínculo visitado" xfId="12439" builtinId="9" hidden="1"/>
    <cellStyle name="Hipervínculo visitado" xfId="12441" builtinId="9" hidden="1"/>
    <cellStyle name="Hipervínculo visitado" xfId="12443" builtinId="9" hidden="1"/>
    <cellStyle name="Hipervínculo visitado" xfId="12445" builtinId="9" hidden="1"/>
    <cellStyle name="Hipervínculo visitado" xfId="12447" builtinId="9" hidden="1"/>
    <cellStyle name="Hipervínculo visitado" xfId="12449" builtinId="9" hidden="1"/>
    <cellStyle name="Hipervínculo visitado" xfId="12451" builtinId="9" hidden="1"/>
    <cellStyle name="Hipervínculo visitado" xfId="12453" builtinId="9" hidden="1"/>
    <cellStyle name="Hipervínculo visitado" xfId="12455" builtinId="9" hidden="1"/>
    <cellStyle name="Hipervínculo visitado" xfId="12457" builtinId="9" hidden="1"/>
    <cellStyle name="Hipervínculo visitado" xfId="12459" builtinId="9" hidden="1"/>
    <cellStyle name="Hipervínculo visitado" xfId="12461" builtinId="9" hidden="1"/>
    <cellStyle name="Hipervínculo visitado" xfId="12463" builtinId="9" hidden="1"/>
    <cellStyle name="Hipervínculo visitado" xfId="12465" builtinId="9" hidden="1"/>
    <cellStyle name="Hipervínculo visitado" xfId="12467" builtinId="9" hidden="1"/>
    <cellStyle name="Hipervínculo visitado" xfId="12469" builtinId="9" hidden="1"/>
    <cellStyle name="Hipervínculo visitado" xfId="12471" builtinId="9" hidden="1"/>
    <cellStyle name="Hipervínculo visitado" xfId="12473" builtinId="9" hidden="1"/>
    <cellStyle name="Hipervínculo visitado" xfId="12475" builtinId="9" hidden="1"/>
    <cellStyle name="Hipervínculo visitado" xfId="12477" builtinId="9" hidden="1"/>
    <cellStyle name="Hipervínculo visitado" xfId="12479" builtinId="9" hidden="1"/>
    <cellStyle name="Hipervínculo visitado" xfId="12481" builtinId="9" hidden="1"/>
    <cellStyle name="Hipervínculo visitado" xfId="12483" builtinId="9" hidden="1"/>
    <cellStyle name="Hipervínculo visitado" xfId="12485" builtinId="9" hidden="1"/>
    <cellStyle name="Hipervínculo visitado" xfId="12487" builtinId="9" hidden="1"/>
    <cellStyle name="Hipervínculo visitado" xfId="12489" builtinId="9" hidden="1"/>
    <cellStyle name="Hipervínculo visitado" xfId="12491" builtinId="9" hidden="1"/>
    <cellStyle name="Hipervínculo visitado" xfId="12493" builtinId="9" hidden="1"/>
    <cellStyle name="Hipervínculo visitado" xfId="12495" builtinId="9" hidden="1"/>
    <cellStyle name="Hipervínculo visitado" xfId="12497" builtinId="9" hidden="1"/>
    <cellStyle name="Hipervínculo visitado" xfId="12499" builtinId="9" hidden="1"/>
    <cellStyle name="Hipervínculo visitado" xfId="12501" builtinId="9" hidden="1"/>
    <cellStyle name="Hipervínculo visitado" xfId="12503" builtinId="9" hidden="1"/>
    <cellStyle name="Hipervínculo visitado" xfId="12505" builtinId="9" hidden="1"/>
    <cellStyle name="Hipervínculo visitado" xfId="12507" builtinId="9" hidden="1"/>
    <cellStyle name="Hipervínculo visitado" xfId="12509" builtinId="9" hidden="1"/>
    <cellStyle name="Hipervínculo visitado" xfId="12511" builtinId="9" hidden="1"/>
    <cellStyle name="Hipervínculo visitado" xfId="12513" builtinId="9" hidden="1"/>
    <cellStyle name="Hipervínculo visitado" xfId="12515" builtinId="9" hidden="1"/>
    <cellStyle name="Hipervínculo visitado" xfId="12517" builtinId="9" hidden="1"/>
    <cellStyle name="Hipervínculo visitado" xfId="12519" builtinId="9" hidden="1"/>
    <cellStyle name="Hipervínculo visitado" xfId="12521" builtinId="9" hidden="1"/>
    <cellStyle name="Hipervínculo visitado" xfId="12523" builtinId="9" hidden="1"/>
    <cellStyle name="Hipervínculo visitado" xfId="12525" builtinId="9" hidden="1"/>
    <cellStyle name="Hipervínculo visitado" xfId="12527" builtinId="9" hidden="1"/>
    <cellStyle name="Hipervínculo visitado" xfId="12529" builtinId="9" hidden="1"/>
    <cellStyle name="Hipervínculo visitado" xfId="12531" builtinId="9" hidden="1"/>
    <cellStyle name="Hipervínculo visitado" xfId="12533" builtinId="9" hidden="1"/>
    <cellStyle name="Hipervínculo visitado" xfId="12535" builtinId="9" hidden="1"/>
    <cellStyle name="Hipervínculo visitado" xfId="12537" builtinId="9" hidden="1"/>
    <cellStyle name="Hipervínculo visitado" xfId="12539" builtinId="9" hidden="1"/>
    <cellStyle name="Hipervínculo visitado" xfId="12541" builtinId="9" hidden="1"/>
    <cellStyle name="Hipervínculo visitado" xfId="12543" builtinId="9" hidden="1"/>
    <cellStyle name="Hipervínculo visitado" xfId="12545" builtinId="9" hidden="1"/>
    <cellStyle name="Hipervínculo visitado" xfId="12547" builtinId="9" hidden="1"/>
    <cellStyle name="Hipervínculo visitado" xfId="12549" builtinId="9" hidden="1"/>
    <cellStyle name="Hipervínculo visitado" xfId="12551" builtinId="9" hidden="1"/>
    <cellStyle name="Hipervínculo visitado" xfId="12553" builtinId="9" hidden="1"/>
    <cellStyle name="Hipervínculo visitado" xfId="12555" builtinId="9" hidden="1"/>
    <cellStyle name="Hipervínculo visitado" xfId="12557" builtinId="9" hidden="1"/>
    <cellStyle name="Hipervínculo visitado" xfId="12559" builtinId="9" hidden="1"/>
    <cellStyle name="Hipervínculo visitado" xfId="12561" builtinId="9" hidden="1"/>
    <cellStyle name="Hipervínculo visitado" xfId="12563" builtinId="9" hidden="1"/>
    <cellStyle name="Hipervínculo visitado" xfId="12565" builtinId="9" hidden="1"/>
    <cellStyle name="Hipervínculo visitado" xfId="12567" builtinId="9" hidden="1"/>
    <cellStyle name="Hipervínculo visitado" xfId="12569" builtinId="9" hidden="1"/>
    <cellStyle name="Hipervínculo visitado" xfId="12571" builtinId="9" hidden="1"/>
    <cellStyle name="Hipervínculo visitado" xfId="12573" builtinId="9" hidden="1"/>
    <cellStyle name="Hipervínculo visitado" xfId="12575" builtinId="9" hidden="1"/>
    <cellStyle name="Hipervínculo visitado" xfId="12577" builtinId="9" hidden="1"/>
    <cellStyle name="Hipervínculo visitado" xfId="12579" builtinId="9" hidden="1"/>
    <cellStyle name="Hipervínculo visitado" xfId="12581" builtinId="9" hidden="1"/>
    <cellStyle name="Hipervínculo visitado" xfId="12583" builtinId="9" hidden="1"/>
    <cellStyle name="Hipervínculo visitado" xfId="12585" builtinId="9" hidden="1"/>
    <cellStyle name="Hipervínculo visitado" xfId="12587" builtinId="9" hidden="1"/>
    <cellStyle name="Hipervínculo visitado" xfId="12589" builtinId="9" hidden="1"/>
    <cellStyle name="Hipervínculo visitado" xfId="12591" builtinId="9" hidden="1"/>
    <cellStyle name="Hipervínculo visitado" xfId="12593" builtinId="9" hidden="1"/>
    <cellStyle name="Hipervínculo visitado" xfId="12595" builtinId="9" hidden="1"/>
    <cellStyle name="Hipervínculo visitado" xfId="12597" builtinId="9" hidden="1"/>
    <cellStyle name="Hipervínculo visitado" xfId="12599" builtinId="9" hidden="1"/>
    <cellStyle name="Hipervínculo visitado" xfId="12601" builtinId="9" hidden="1"/>
    <cellStyle name="Hipervínculo visitado" xfId="12603" builtinId="9" hidden="1"/>
    <cellStyle name="Hipervínculo visitado" xfId="12605" builtinId="9" hidden="1"/>
    <cellStyle name="Hipervínculo visitado" xfId="12607" builtinId="9" hidden="1"/>
    <cellStyle name="Hipervínculo visitado" xfId="12609" builtinId="9" hidden="1"/>
    <cellStyle name="Hipervínculo visitado" xfId="12611" builtinId="9" hidden="1"/>
    <cellStyle name="Hipervínculo visitado" xfId="12613" builtinId="9" hidden="1"/>
    <cellStyle name="Hipervínculo visitado" xfId="12615" builtinId="9" hidden="1"/>
    <cellStyle name="Hipervínculo visitado" xfId="12617" builtinId="9" hidden="1"/>
    <cellStyle name="Hipervínculo visitado" xfId="12619" builtinId="9" hidden="1"/>
    <cellStyle name="Hipervínculo visitado" xfId="12621" builtinId="9" hidden="1"/>
    <cellStyle name="Hipervínculo visitado" xfId="12623" builtinId="9" hidden="1"/>
    <cellStyle name="Hipervínculo visitado" xfId="12625" builtinId="9" hidden="1"/>
    <cellStyle name="Hipervínculo visitado" xfId="12627" builtinId="9" hidden="1"/>
    <cellStyle name="Hipervínculo visitado" xfId="12629" builtinId="9" hidden="1"/>
    <cellStyle name="Hipervínculo visitado" xfId="12631" builtinId="9" hidden="1"/>
    <cellStyle name="Hipervínculo visitado" xfId="12633" builtinId="9" hidden="1"/>
    <cellStyle name="Hipervínculo visitado" xfId="12635" builtinId="9" hidden="1"/>
    <cellStyle name="Hipervínculo visitado" xfId="12637" builtinId="9" hidden="1"/>
    <cellStyle name="Hipervínculo visitado" xfId="12639" builtinId="9" hidden="1"/>
    <cellStyle name="Hipervínculo visitado" xfId="12641" builtinId="9" hidden="1"/>
    <cellStyle name="Hipervínculo visitado" xfId="12643" builtinId="9" hidden="1"/>
    <cellStyle name="Hipervínculo visitado" xfId="12645" builtinId="9" hidden="1"/>
    <cellStyle name="Hipervínculo visitado" xfId="12647" builtinId="9" hidden="1"/>
    <cellStyle name="Hipervínculo visitado" xfId="12649" builtinId="9" hidden="1"/>
    <cellStyle name="Hipervínculo visitado" xfId="12651" builtinId="9" hidden="1"/>
    <cellStyle name="Hipervínculo visitado" xfId="12653" builtinId="9" hidden="1"/>
    <cellStyle name="Hipervínculo visitado" xfId="12655" builtinId="9" hidden="1"/>
    <cellStyle name="Hipervínculo visitado" xfId="12657" builtinId="9" hidden="1"/>
    <cellStyle name="Hipervínculo visitado" xfId="12659" builtinId="9" hidden="1"/>
    <cellStyle name="Hipervínculo visitado" xfId="12661" builtinId="9" hidden="1"/>
    <cellStyle name="Hipervínculo visitado" xfId="12663" builtinId="9" hidden="1"/>
    <cellStyle name="Hipervínculo visitado" xfId="12665" builtinId="9" hidden="1"/>
    <cellStyle name="Hipervínculo visitado" xfId="12667" builtinId="9" hidden="1"/>
    <cellStyle name="Hipervínculo visitado" xfId="12669" builtinId="9" hidden="1"/>
    <cellStyle name="Hipervínculo visitado" xfId="12671" builtinId="9" hidden="1"/>
    <cellStyle name="Hipervínculo visitado" xfId="12673" builtinId="9" hidden="1"/>
    <cellStyle name="Hipervínculo visitado" xfId="12675" builtinId="9" hidden="1"/>
    <cellStyle name="Hipervínculo visitado" xfId="12677" builtinId="9" hidden="1"/>
    <cellStyle name="Hipervínculo visitado" xfId="12679" builtinId="9" hidden="1"/>
    <cellStyle name="Hipervínculo visitado" xfId="12681" builtinId="9" hidden="1"/>
    <cellStyle name="Hipervínculo visitado" xfId="12683" builtinId="9" hidden="1"/>
    <cellStyle name="Hipervínculo visitado" xfId="12685" builtinId="9" hidden="1"/>
    <cellStyle name="Hipervínculo visitado" xfId="12687" builtinId="9" hidden="1"/>
    <cellStyle name="Hipervínculo visitado" xfId="12689" builtinId="9" hidden="1"/>
    <cellStyle name="Hipervínculo visitado" xfId="12691" builtinId="9" hidden="1"/>
    <cellStyle name="Hipervínculo visitado" xfId="12693" builtinId="9" hidden="1"/>
    <cellStyle name="Hipervínculo visitado" xfId="12695" builtinId="9" hidden="1"/>
    <cellStyle name="Hipervínculo visitado" xfId="12697" builtinId="9" hidden="1"/>
    <cellStyle name="Hipervínculo visitado" xfId="12699" builtinId="9" hidden="1"/>
    <cellStyle name="Hipervínculo visitado" xfId="12701" builtinId="9" hidden="1"/>
    <cellStyle name="Hipervínculo visitado" xfId="12703" builtinId="9" hidden="1"/>
    <cellStyle name="Hipervínculo visitado" xfId="12705" builtinId="9" hidden="1"/>
    <cellStyle name="Hipervínculo visitado" xfId="12707" builtinId="9" hidden="1"/>
    <cellStyle name="Hipervínculo visitado" xfId="12709" builtinId="9" hidden="1"/>
    <cellStyle name="Hipervínculo visitado" xfId="12711" builtinId="9" hidden="1"/>
    <cellStyle name="Hipervínculo visitado" xfId="12713" builtinId="9" hidden="1"/>
    <cellStyle name="Hipervínculo visitado" xfId="12715" builtinId="9" hidden="1"/>
    <cellStyle name="Hipervínculo visitado" xfId="12717" builtinId="9" hidden="1"/>
    <cellStyle name="Hipervínculo visitado" xfId="12719" builtinId="9" hidden="1"/>
    <cellStyle name="Hipervínculo visitado" xfId="12721" builtinId="9" hidden="1"/>
    <cellStyle name="Hipervínculo visitado" xfId="12723" builtinId="9" hidden="1"/>
    <cellStyle name="Hipervínculo visitado" xfId="12725" builtinId="9" hidden="1"/>
    <cellStyle name="Hipervínculo visitado" xfId="12727" builtinId="9" hidden="1"/>
    <cellStyle name="Hipervínculo visitado" xfId="12729" builtinId="9" hidden="1"/>
    <cellStyle name="Hipervínculo visitado" xfId="12731" builtinId="9" hidden="1"/>
    <cellStyle name="Hipervínculo visitado" xfId="12733" builtinId="9" hidden="1"/>
    <cellStyle name="Hipervínculo visitado" xfId="12735" builtinId="9" hidden="1"/>
    <cellStyle name="Hipervínculo visitado" xfId="12737" builtinId="9" hidden="1"/>
    <cellStyle name="Hipervínculo visitado" xfId="12739" builtinId="9" hidden="1"/>
    <cellStyle name="Hipervínculo visitado" xfId="12741" builtinId="9" hidden="1"/>
    <cellStyle name="Hipervínculo visitado" xfId="12743" builtinId="9" hidden="1"/>
    <cellStyle name="Hipervínculo visitado" xfId="12745" builtinId="9" hidden="1"/>
    <cellStyle name="Hipervínculo visitado" xfId="12747" builtinId="9" hidden="1"/>
    <cellStyle name="Hipervínculo visitado" xfId="12749" builtinId="9" hidden="1"/>
    <cellStyle name="Hipervínculo visitado" xfId="12751" builtinId="9" hidden="1"/>
    <cellStyle name="Hipervínculo visitado" xfId="12753" builtinId="9" hidden="1"/>
    <cellStyle name="Hipervínculo visitado" xfId="12755" builtinId="9" hidden="1"/>
    <cellStyle name="Hipervínculo visitado" xfId="12757" builtinId="9" hidden="1"/>
    <cellStyle name="Hipervínculo visitado" xfId="12759" builtinId="9" hidden="1"/>
    <cellStyle name="Hipervínculo visitado" xfId="12761" builtinId="9" hidden="1"/>
    <cellStyle name="Hipervínculo visitado" xfId="12763" builtinId="9" hidden="1"/>
    <cellStyle name="Hipervínculo visitado" xfId="12765" builtinId="9" hidden="1"/>
    <cellStyle name="Hipervínculo visitado" xfId="12767" builtinId="9" hidden="1"/>
    <cellStyle name="Hipervínculo visitado" xfId="12769" builtinId="9" hidden="1"/>
    <cellStyle name="Hipervínculo visitado" xfId="12771" builtinId="9" hidden="1"/>
    <cellStyle name="Hipervínculo visitado" xfId="12773" builtinId="9" hidden="1"/>
    <cellStyle name="Hipervínculo visitado" xfId="12775" builtinId="9" hidden="1"/>
    <cellStyle name="Hipervínculo visitado" xfId="12777" builtinId="9" hidden="1"/>
    <cellStyle name="Hipervínculo visitado" xfId="12779" builtinId="9" hidden="1"/>
    <cellStyle name="Hipervínculo visitado" xfId="12781" builtinId="9" hidden="1"/>
    <cellStyle name="Hipervínculo visitado" xfId="12783" builtinId="9" hidden="1"/>
    <cellStyle name="Hipervínculo visitado" xfId="12785" builtinId="9" hidden="1"/>
    <cellStyle name="Hipervínculo visitado" xfId="12787" builtinId="9" hidden="1"/>
    <cellStyle name="Hipervínculo visitado" xfId="12789" builtinId="9" hidden="1"/>
    <cellStyle name="Hipervínculo visitado" xfId="12791" builtinId="9" hidden="1"/>
    <cellStyle name="Hipervínculo visitado" xfId="12793" builtinId="9" hidden="1"/>
    <cellStyle name="Hipervínculo visitado" xfId="12795" builtinId="9" hidden="1"/>
    <cellStyle name="Hipervínculo visitado" xfId="12797" builtinId="9" hidden="1"/>
    <cellStyle name="Hipervínculo visitado" xfId="12799" builtinId="9" hidden="1"/>
    <cellStyle name="Hipervínculo visitado" xfId="12801" builtinId="9" hidden="1"/>
    <cellStyle name="Hipervínculo visitado" xfId="12803" builtinId="9" hidden="1"/>
    <cellStyle name="Hipervínculo visitado" xfId="12805" builtinId="9" hidden="1"/>
    <cellStyle name="Hipervínculo visitado" xfId="12807" builtinId="9" hidden="1"/>
    <cellStyle name="Hipervínculo visitado" xfId="12809" builtinId="9" hidden="1"/>
    <cellStyle name="Hipervínculo visitado" xfId="12811" builtinId="9" hidden="1"/>
    <cellStyle name="Hipervínculo visitado" xfId="12813" builtinId="9" hidden="1"/>
    <cellStyle name="Hipervínculo visitado" xfId="12815" builtinId="9" hidden="1"/>
    <cellStyle name="Hipervínculo visitado" xfId="12817" builtinId="9" hidden="1"/>
    <cellStyle name="Hipervínculo visitado" xfId="12819" builtinId="9" hidden="1"/>
    <cellStyle name="Hipervínculo visitado" xfId="12821" builtinId="9" hidden="1"/>
    <cellStyle name="Hipervínculo visitado" xfId="12823" builtinId="9" hidden="1"/>
    <cellStyle name="Hipervínculo visitado" xfId="12825" builtinId="9" hidden="1"/>
    <cellStyle name="Hipervínculo visitado" xfId="12827" builtinId="9" hidden="1"/>
    <cellStyle name="Hipervínculo visitado" xfId="12829" builtinId="9" hidden="1"/>
    <cellStyle name="Hipervínculo visitado" xfId="12831" builtinId="9" hidden="1"/>
    <cellStyle name="Hipervínculo visitado" xfId="12833" builtinId="9" hidden="1"/>
    <cellStyle name="Hipervínculo visitado" xfId="12835" builtinId="9" hidden="1"/>
    <cellStyle name="Hipervínculo visitado" xfId="12837" builtinId="9" hidden="1"/>
    <cellStyle name="Hipervínculo visitado" xfId="12839" builtinId="9" hidden="1"/>
    <cellStyle name="Hipervínculo visitado" xfId="12841" builtinId="9" hidden="1"/>
    <cellStyle name="Hipervínculo visitado" xfId="12843" builtinId="9" hidden="1"/>
    <cellStyle name="Hipervínculo visitado" xfId="12845" builtinId="9" hidden="1"/>
    <cellStyle name="Hipervínculo visitado" xfId="12847" builtinId="9" hidden="1"/>
    <cellStyle name="Hipervínculo visitado" xfId="12849" builtinId="9" hidden="1"/>
    <cellStyle name="Hipervínculo visitado" xfId="12851" builtinId="9" hidden="1"/>
    <cellStyle name="Hipervínculo visitado" xfId="12853" builtinId="9" hidden="1"/>
    <cellStyle name="Hipervínculo visitado" xfId="12855" builtinId="9" hidden="1"/>
    <cellStyle name="Hipervínculo visitado" xfId="12857" builtinId="9" hidden="1"/>
    <cellStyle name="Hipervínculo visitado" xfId="12859" builtinId="9" hidden="1"/>
    <cellStyle name="Hipervínculo visitado" xfId="12861" builtinId="9" hidden="1"/>
    <cellStyle name="Hipervínculo visitado" xfId="12863" builtinId="9" hidden="1"/>
    <cellStyle name="Hipervínculo visitado" xfId="12865" builtinId="9" hidden="1"/>
    <cellStyle name="Hipervínculo visitado" xfId="12867" builtinId="9" hidden="1"/>
    <cellStyle name="Hipervínculo visitado" xfId="12869" builtinId="9" hidden="1"/>
    <cellStyle name="Hipervínculo visitado" xfId="12871" builtinId="9" hidden="1"/>
    <cellStyle name="Hipervínculo visitado" xfId="12873" builtinId="9" hidden="1"/>
    <cellStyle name="Hipervínculo visitado" xfId="12875" builtinId="9" hidden="1"/>
    <cellStyle name="Hipervínculo visitado" xfId="12877" builtinId="9" hidden="1"/>
    <cellStyle name="Hipervínculo visitado" xfId="12879" builtinId="9" hidden="1"/>
    <cellStyle name="Hipervínculo visitado" xfId="12881" builtinId="9" hidden="1"/>
    <cellStyle name="Hipervínculo visitado" xfId="12883" builtinId="9" hidden="1"/>
    <cellStyle name="Hipervínculo visitado" xfId="12885" builtinId="9" hidden="1"/>
    <cellStyle name="Hipervínculo visitado" xfId="12887" builtinId="9" hidden="1"/>
    <cellStyle name="Hipervínculo visitado" xfId="12889" builtinId="9" hidden="1"/>
    <cellStyle name="Hipervínculo visitado" xfId="12891" builtinId="9" hidden="1"/>
    <cellStyle name="Hipervínculo visitado" xfId="12893" builtinId="9" hidden="1"/>
    <cellStyle name="Hipervínculo visitado" xfId="12895" builtinId="9" hidden="1"/>
    <cellStyle name="Hipervínculo visitado" xfId="12897" builtinId="9" hidden="1"/>
    <cellStyle name="Hipervínculo visitado" xfId="12899" builtinId="9" hidden="1"/>
    <cellStyle name="Hipervínculo visitado" xfId="12901" builtinId="9" hidden="1"/>
    <cellStyle name="Hipervínculo visitado" xfId="12903" builtinId="9" hidden="1"/>
    <cellStyle name="Hipervínculo visitado" xfId="12905" builtinId="9" hidden="1"/>
    <cellStyle name="Hipervínculo visitado" xfId="12907" builtinId="9" hidden="1"/>
    <cellStyle name="Hipervínculo visitado" xfId="12909" builtinId="9" hidden="1"/>
    <cellStyle name="Hipervínculo visitado" xfId="12911" builtinId="9" hidden="1"/>
    <cellStyle name="Hipervínculo visitado" xfId="12913" builtinId="9" hidden="1"/>
    <cellStyle name="Hipervínculo visitado" xfId="12915" builtinId="9" hidden="1"/>
    <cellStyle name="Hipervínculo visitado" xfId="12917" builtinId="9" hidden="1"/>
    <cellStyle name="Hipervínculo visitado" xfId="12919" builtinId="9" hidden="1"/>
    <cellStyle name="Hipervínculo visitado" xfId="12921" builtinId="9" hidden="1"/>
    <cellStyle name="Hipervínculo visitado" xfId="12923" builtinId="9" hidden="1"/>
    <cellStyle name="Hipervínculo visitado" xfId="12925" builtinId="9" hidden="1"/>
    <cellStyle name="Hipervínculo visitado" xfId="12927" builtinId="9" hidden="1"/>
    <cellStyle name="Hipervínculo visitado" xfId="12929" builtinId="9" hidden="1"/>
    <cellStyle name="Hipervínculo visitado" xfId="12931" builtinId="9" hidden="1"/>
    <cellStyle name="Hipervínculo visitado" xfId="12933" builtinId="9" hidden="1"/>
    <cellStyle name="Hipervínculo visitado" xfId="12935" builtinId="9" hidden="1"/>
    <cellStyle name="Hipervínculo visitado" xfId="12937" builtinId="9" hidden="1"/>
    <cellStyle name="Hipervínculo visitado" xfId="12939" builtinId="9" hidden="1"/>
    <cellStyle name="Hipervínculo visitado" xfId="12941" builtinId="9" hidden="1"/>
    <cellStyle name="Hipervínculo visitado" xfId="12943" builtinId="9" hidden="1"/>
    <cellStyle name="Hipervínculo visitado" xfId="12945" builtinId="9" hidden="1"/>
    <cellStyle name="Hipervínculo visitado" xfId="12947" builtinId="9" hidden="1"/>
    <cellStyle name="Hipervínculo visitado" xfId="12949" builtinId="9" hidden="1"/>
    <cellStyle name="Hipervínculo visitado" xfId="12951" builtinId="9" hidden="1"/>
    <cellStyle name="Hipervínculo visitado" xfId="12953" builtinId="9" hidden="1"/>
    <cellStyle name="Hipervínculo visitado" xfId="12955" builtinId="9" hidden="1"/>
    <cellStyle name="Hipervínculo visitado" xfId="12957" builtinId="9" hidden="1"/>
    <cellStyle name="Hipervínculo visitado" xfId="12959" builtinId="9" hidden="1"/>
    <cellStyle name="Hipervínculo visitado" xfId="12961" builtinId="9" hidden="1"/>
    <cellStyle name="Hipervínculo visitado" xfId="12963" builtinId="9" hidden="1"/>
    <cellStyle name="Hipervínculo visitado" xfId="12965" builtinId="9" hidden="1"/>
    <cellStyle name="Hipervínculo visitado" xfId="12967" builtinId="9" hidden="1"/>
    <cellStyle name="Hipervínculo visitado" xfId="12969" builtinId="9" hidden="1"/>
    <cellStyle name="Hipervínculo visitado" xfId="12971" builtinId="9" hidden="1"/>
    <cellStyle name="Hipervínculo visitado" xfId="12973" builtinId="9" hidden="1"/>
    <cellStyle name="Hipervínculo visitado" xfId="12975" builtinId="9" hidden="1"/>
    <cellStyle name="Hipervínculo visitado" xfId="12977" builtinId="9" hidden="1"/>
    <cellStyle name="Hipervínculo visitado" xfId="12979" builtinId="9" hidden="1"/>
    <cellStyle name="Hipervínculo visitado" xfId="12981" builtinId="9" hidden="1"/>
    <cellStyle name="Hipervínculo visitado" xfId="12983" builtinId="9" hidden="1"/>
    <cellStyle name="Hipervínculo visitado" xfId="12985" builtinId="9" hidden="1"/>
    <cellStyle name="Hipervínculo visitado" xfId="12987" builtinId="9" hidden="1"/>
    <cellStyle name="Hipervínculo visitado" xfId="12989" builtinId="9" hidden="1"/>
    <cellStyle name="Hipervínculo visitado" xfId="12991" builtinId="9" hidden="1"/>
    <cellStyle name="Hipervínculo visitado" xfId="12993" builtinId="9" hidden="1"/>
    <cellStyle name="Hipervínculo visitado" xfId="12995" builtinId="9" hidden="1"/>
    <cellStyle name="Hipervínculo visitado" xfId="12997" builtinId="9" hidden="1"/>
    <cellStyle name="Hipervínculo visitado" xfId="12999" builtinId="9" hidden="1"/>
    <cellStyle name="Hipervínculo visitado" xfId="13001" builtinId="9" hidden="1"/>
    <cellStyle name="Hipervínculo visitado" xfId="13003" builtinId="9" hidden="1"/>
    <cellStyle name="Hipervínculo visitado" xfId="13005" builtinId="9" hidden="1"/>
    <cellStyle name="Hipervínculo visitado" xfId="13007" builtinId="9" hidden="1"/>
    <cellStyle name="Hipervínculo visitado" xfId="13009" builtinId="9" hidden="1"/>
    <cellStyle name="Hipervínculo visitado" xfId="13011" builtinId="9" hidden="1"/>
    <cellStyle name="Hipervínculo visitado" xfId="13013" builtinId="9" hidden="1"/>
    <cellStyle name="Hipervínculo visitado" xfId="13015" builtinId="9" hidden="1"/>
    <cellStyle name="Hipervínculo visitado" xfId="13017" builtinId="9" hidden="1"/>
    <cellStyle name="Hipervínculo visitado" xfId="13019" builtinId="9" hidden="1"/>
    <cellStyle name="Hipervínculo visitado" xfId="13021" builtinId="9" hidden="1"/>
    <cellStyle name="Hipervínculo visitado" xfId="13023" builtinId="9" hidden="1"/>
    <cellStyle name="Hipervínculo visitado" xfId="13025" builtinId="9" hidden="1"/>
    <cellStyle name="Hipervínculo visitado" xfId="13027" builtinId="9" hidden="1"/>
    <cellStyle name="Hipervínculo visitado" xfId="13029" builtinId="9" hidden="1"/>
    <cellStyle name="Hipervínculo visitado" xfId="13031" builtinId="9" hidden="1"/>
    <cellStyle name="Hipervínculo visitado" xfId="13033" builtinId="9" hidden="1"/>
    <cellStyle name="Hipervínculo visitado" xfId="13035" builtinId="9" hidden="1"/>
    <cellStyle name="Hipervínculo visitado" xfId="13037" builtinId="9" hidden="1"/>
    <cellStyle name="Hipervínculo visitado" xfId="13039" builtinId="9" hidden="1"/>
    <cellStyle name="Hipervínculo visitado" xfId="13041" builtinId="9" hidden="1"/>
    <cellStyle name="Hipervínculo visitado" xfId="13043" builtinId="9" hidden="1"/>
    <cellStyle name="Hipervínculo visitado" xfId="13045" builtinId="9" hidden="1"/>
    <cellStyle name="Hipervínculo visitado" xfId="13047" builtinId="9" hidden="1"/>
    <cellStyle name="Hipervínculo visitado" xfId="13049" builtinId="9" hidden="1"/>
    <cellStyle name="Hipervínculo visitado" xfId="13051" builtinId="9" hidden="1"/>
    <cellStyle name="Hipervínculo visitado" xfId="13053" builtinId="9" hidden="1"/>
    <cellStyle name="Hipervínculo visitado" xfId="13055" builtinId="9" hidden="1"/>
    <cellStyle name="Hipervínculo visitado" xfId="13057" builtinId="9" hidden="1"/>
    <cellStyle name="Hipervínculo visitado" xfId="13059" builtinId="9" hidden="1"/>
    <cellStyle name="Hipervínculo visitado" xfId="13061" builtinId="9" hidden="1"/>
    <cellStyle name="Hipervínculo visitado" xfId="13063" builtinId="9" hidden="1"/>
    <cellStyle name="Hipervínculo visitado" xfId="13065" builtinId="9" hidden="1"/>
    <cellStyle name="Hipervínculo visitado" xfId="13067" builtinId="9" hidden="1"/>
    <cellStyle name="Hipervínculo visitado" xfId="13069" builtinId="9" hidden="1"/>
    <cellStyle name="Hipervínculo visitado" xfId="13071" builtinId="9" hidden="1"/>
    <cellStyle name="Hipervínculo visitado" xfId="13073" builtinId="9" hidden="1"/>
    <cellStyle name="Hipervínculo visitado" xfId="13075" builtinId="9" hidden="1"/>
    <cellStyle name="Hipervínculo visitado" xfId="13077" builtinId="9" hidden="1"/>
    <cellStyle name="Hipervínculo visitado" xfId="13079" builtinId="9" hidden="1"/>
    <cellStyle name="Hipervínculo visitado" xfId="13081" builtinId="9" hidden="1"/>
    <cellStyle name="Hipervínculo visitado" xfId="13083" builtinId="9" hidden="1"/>
    <cellStyle name="Hipervínculo visitado" xfId="13085" builtinId="9" hidden="1"/>
    <cellStyle name="Hipervínculo visitado" xfId="13087" builtinId="9" hidden="1"/>
    <cellStyle name="Hipervínculo visitado" xfId="13089" builtinId="9" hidden="1"/>
    <cellStyle name="Hipervínculo visitado" xfId="13091" builtinId="9" hidden="1"/>
    <cellStyle name="Hipervínculo visitado" xfId="13093" builtinId="9" hidden="1"/>
    <cellStyle name="Hipervínculo visitado" xfId="13095" builtinId="9" hidden="1"/>
    <cellStyle name="Hipervínculo visitado" xfId="13097" builtinId="9" hidden="1"/>
    <cellStyle name="Hipervínculo visitado" xfId="13099" builtinId="9" hidden="1"/>
    <cellStyle name="Hipervínculo visitado" xfId="13101" builtinId="9" hidden="1"/>
    <cellStyle name="Hipervínculo visitado" xfId="13103" builtinId="9" hidden="1"/>
    <cellStyle name="Hipervínculo visitado" xfId="13105" builtinId="9" hidden="1"/>
    <cellStyle name="Hipervínculo visitado" xfId="13107" builtinId="9" hidden="1"/>
    <cellStyle name="Hipervínculo visitado" xfId="13109" builtinId="9" hidden="1"/>
    <cellStyle name="Hipervínculo visitado" xfId="13111" builtinId="9" hidden="1"/>
    <cellStyle name="Hipervínculo visitado" xfId="13113" builtinId="9" hidden="1"/>
    <cellStyle name="Hipervínculo visitado" xfId="13115" builtinId="9" hidden="1"/>
    <cellStyle name="Hipervínculo visitado" xfId="13117" builtinId="9" hidden="1"/>
    <cellStyle name="Hipervínculo visitado" xfId="13119" builtinId="9" hidden="1"/>
    <cellStyle name="Hipervínculo visitado" xfId="13121" builtinId="9" hidden="1"/>
    <cellStyle name="Hipervínculo visitado" xfId="13123" builtinId="9" hidden="1"/>
    <cellStyle name="Hipervínculo visitado" xfId="13125" builtinId="9" hidden="1"/>
    <cellStyle name="Hipervínculo visitado" xfId="13127" builtinId="9" hidden="1"/>
    <cellStyle name="Hipervínculo visitado" xfId="13129" builtinId="9" hidden="1"/>
    <cellStyle name="Hipervínculo visitado" xfId="13131" builtinId="9" hidden="1"/>
    <cellStyle name="Hipervínculo visitado" xfId="13133" builtinId="9" hidden="1"/>
    <cellStyle name="Hipervínculo visitado" xfId="13135" builtinId="9" hidden="1"/>
    <cellStyle name="Hipervínculo visitado" xfId="13137" builtinId="9" hidden="1"/>
    <cellStyle name="Hipervínculo visitado" xfId="13139" builtinId="9" hidden="1"/>
    <cellStyle name="Hipervínculo visitado" xfId="13141" builtinId="9" hidden="1"/>
    <cellStyle name="Hipervínculo visitado" xfId="13143" builtinId="9" hidden="1"/>
    <cellStyle name="Hipervínculo visitado" xfId="13145" builtinId="9" hidden="1"/>
    <cellStyle name="Hipervínculo visitado" xfId="13147" builtinId="9" hidden="1"/>
    <cellStyle name="Hipervínculo visitado" xfId="13149" builtinId="9" hidden="1"/>
    <cellStyle name="Hipervínculo visitado" xfId="13151" builtinId="9" hidden="1"/>
    <cellStyle name="Hipervínculo visitado" xfId="13153" builtinId="9" hidden="1"/>
    <cellStyle name="Hipervínculo visitado" xfId="13155" builtinId="9" hidden="1"/>
    <cellStyle name="Hipervínculo visitado" xfId="13157" builtinId="9" hidden="1"/>
    <cellStyle name="Hipervínculo visitado" xfId="13159" builtinId="9" hidden="1"/>
    <cellStyle name="Hipervínculo visitado" xfId="13161" builtinId="9" hidden="1"/>
    <cellStyle name="Hipervínculo visitado" xfId="13163" builtinId="9" hidden="1"/>
    <cellStyle name="Hipervínculo visitado" xfId="13165" builtinId="9" hidden="1"/>
    <cellStyle name="Hipervínculo visitado" xfId="13167" builtinId="9" hidden="1"/>
    <cellStyle name="Hipervínculo visitado" xfId="13169" builtinId="9" hidden="1"/>
    <cellStyle name="Hipervínculo visitado" xfId="13171" builtinId="9" hidden="1"/>
    <cellStyle name="Hipervínculo visitado" xfId="13173" builtinId="9" hidden="1"/>
    <cellStyle name="Hipervínculo visitado" xfId="13175" builtinId="9" hidden="1"/>
    <cellStyle name="Hipervínculo visitado" xfId="13177" builtinId="9" hidden="1"/>
    <cellStyle name="Hipervínculo visitado" xfId="13179" builtinId="9" hidden="1"/>
    <cellStyle name="Hipervínculo visitado" xfId="13181" builtinId="9" hidden="1"/>
    <cellStyle name="Hipervínculo visitado" xfId="13183" builtinId="9" hidden="1"/>
    <cellStyle name="Hipervínculo visitado" xfId="13185" builtinId="9" hidden="1"/>
    <cellStyle name="Hipervínculo visitado" xfId="13187" builtinId="9" hidden="1"/>
    <cellStyle name="Hipervínculo visitado" xfId="13189" builtinId="9" hidden="1"/>
    <cellStyle name="Hipervínculo visitado" xfId="13191" builtinId="9" hidden="1"/>
    <cellStyle name="Hipervínculo visitado" xfId="13193" builtinId="9" hidden="1"/>
    <cellStyle name="Hipervínculo visitado" xfId="13195" builtinId="9" hidden="1"/>
    <cellStyle name="Hipervínculo visitado" xfId="13197" builtinId="9" hidden="1"/>
    <cellStyle name="Hipervínculo visitado" xfId="13199" builtinId="9" hidden="1"/>
    <cellStyle name="Hipervínculo visitado" xfId="13201" builtinId="9" hidden="1"/>
    <cellStyle name="Hipervínculo visitado" xfId="13203" builtinId="9" hidden="1"/>
    <cellStyle name="Hipervínculo visitado" xfId="13205" builtinId="9" hidden="1"/>
    <cellStyle name="Hipervínculo visitado" xfId="13207" builtinId="9" hidden="1"/>
    <cellStyle name="Hipervínculo visitado" xfId="13209" builtinId="9" hidden="1"/>
    <cellStyle name="Hipervínculo visitado" xfId="13211" builtinId="9" hidden="1"/>
    <cellStyle name="Hipervínculo visitado" xfId="13213" builtinId="9" hidden="1"/>
    <cellStyle name="Hipervínculo visitado" xfId="13215" builtinId="9" hidden="1"/>
    <cellStyle name="Hipervínculo visitado" xfId="13217" builtinId="9" hidden="1"/>
    <cellStyle name="Hipervínculo visitado" xfId="13219" builtinId="9" hidden="1"/>
    <cellStyle name="Hipervínculo visitado" xfId="13221" builtinId="9" hidden="1"/>
    <cellStyle name="Hipervínculo visitado" xfId="13223" builtinId="9" hidden="1"/>
    <cellStyle name="Hipervínculo visitado" xfId="13225" builtinId="9" hidden="1"/>
    <cellStyle name="Hipervínculo visitado" xfId="13227" builtinId="9" hidden="1"/>
    <cellStyle name="Hipervínculo visitado" xfId="13229" builtinId="9" hidden="1"/>
    <cellStyle name="Hipervínculo visitado" xfId="13231" builtinId="9" hidden="1"/>
    <cellStyle name="Hipervínculo visitado" xfId="13233" builtinId="9" hidden="1"/>
    <cellStyle name="Hipervínculo visitado" xfId="13235" builtinId="9" hidden="1"/>
    <cellStyle name="Hipervínculo visitado" xfId="13237" builtinId="9" hidden="1"/>
    <cellStyle name="Hipervínculo visitado" xfId="13239" builtinId="9" hidden="1"/>
    <cellStyle name="Hipervínculo visitado" xfId="13241" builtinId="9" hidden="1"/>
    <cellStyle name="Hipervínculo visitado" xfId="13243" builtinId="9" hidden="1"/>
    <cellStyle name="Hipervínculo visitado" xfId="13245" builtinId="9" hidden="1"/>
    <cellStyle name="Hipervínculo visitado" xfId="13247" builtinId="9" hidden="1"/>
    <cellStyle name="Hipervínculo visitado" xfId="13249" builtinId="9" hidden="1"/>
    <cellStyle name="Hipervínculo visitado" xfId="13251" builtinId="9" hidden="1"/>
    <cellStyle name="Hipervínculo visitado" xfId="13253" builtinId="9" hidden="1"/>
    <cellStyle name="Hipervínculo visitado" xfId="13255" builtinId="9" hidden="1"/>
    <cellStyle name="Hipervínculo visitado" xfId="13257" builtinId="9" hidden="1"/>
    <cellStyle name="Hipervínculo visitado" xfId="13259" builtinId="9" hidden="1"/>
    <cellStyle name="Hipervínculo visitado" xfId="13261" builtinId="9" hidden="1"/>
    <cellStyle name="Hipervínculo visitado" xfId="13263" builtinId="9" hidden="1"/>
    <cellStyle name="Hipervínculo visitado" xfId="13265" builtinId="9" hidden="1"/>
    <cellStyle name="Hipervínculo visitado" xfId="13267" builtinId="9" hidden="1"/>
    <cellStyle name="Hipervínculo visitado" xfId="13269" builtinId="9" hidden="1"/>
    <cellStyle name="Hipervínculo visitado" xfId="13271" builtinId="9" hidden="1"/>
    <cellStyle name="Hipervínculo visitado" xfId="13273" builtinId="9" hidden="1"/>
    <cellStyle name="Hipervínculo visitado" xfId="13275" builtinId="9" hidden="1"/>
    <cellStyle name="Hipervínculo visitado" xfId="13277" builtinId="9" hidden="1"/>
    <cellStyle name="Hipervínculo visitado" xfId="13279" builtinId="9" hidden="1"/>
    <cellStyle name="Hipervínculo visitado" xfId="13281" builtinId="9" hidden="1"/>
    <cellStyle name="Hipervínculo visitado" xfId="13283" builtinId="9" hidden="1"/>
    <cellStyle name="Hipervínculo visitado" xfId="13285" builtinId="9" hidden="1"/>
    <cellStyle name="Hipervínculo visitado" xfId="13287" builtinId="9" hidden="1"/>
    <cellStyle name="Hipervínculo visitado" xfId="13289" builtinId="9" hidden="1"/>
    <cellStyle name="Hipervínculo visitado" xfId="13291" builtinId="9" hidden="1"/>
    <cellStyle name="Hipervínculo visitado" xfId="13293" builtinId="9" hidden="1"/>
    <cellStyle name="Hipervínculo visitado" xfId="13295" builtinId="9" hidden="1"/>
    <cellStyle name="Hipervínculo visitado" xfId="13297" builtinId="9" hidden="1"/>
    <cellStyle name="Hipervínculo visitado" xfId="13299" builtinId="9" hidden="1"/>
    <cellStyle name="Hipervínculo visitado" xfId="13301" builtinId="9" hidden="1"/>
    <cellStyle name="Hipervínculo visitado" xfId="13303" builtinId="9" hidden="1"/>
    <cellStyle name="Hipervínculo visitado" xfId="13305" builtinId="9" hidden="1"/>
    <cellStyle name="Hipervínculo visitado" xfId="13307" builtinId="9" hidden="1"/>
    <cellStyle name="Hipervínculo visitado" xfId="13309" builtinId="9" hidden="1"/>
    <cellStyle name="Hipervínculo visitado" xfId="13311" builtinId="9" hidden="1"/>
    <cellStyle name="Hipervínculo visitado" xfId="13313" builtinId="9" hidden="1"/>
    <cellStyle name="Hipervínculo visitado" xfId="13315" builtinId="9" hidden="1"/>
    <cellStyle name="Hipervínculo visitado" xfId="13317" builtinId="9" hidden="1"/>
    <cellStyle name="Hipervínculo visitado" xfId="13319" builtinId="9" hidden="1"/>
    <cellStyle name="Hipervínculo visitado" xfId="13321" builtinId="9" hidden="1"/>
    <cellStyle name="Hipervínculo visitado" xfId="13323" builtinId="9" hidden="1"/>
    <cellStyle name="Hipervínculo visitado" xfId="13325" builtinId="9" hidden="1"/>
    <cellStyle name="Hipervínculo visitado" xfId="13327" builtinId="9" hidden="1"/>
    <cellStyle name="Hipervínculo visitado" xfId="13329" builtinId="9" hidden="1"/>
    <cellStyle name="Hipervínculo visitado" xfId="13331" builtinId="9" hidden="1"/>
    <cellStyle name="Hipervínculo visitado" xfId="13333" builtinId="9" hidden="1"/>
    <cellStyle name="Hipervínculo visitado" xfId="13335" builtinId="9" hidden="1"/>
    <cellStyle name="Hipervínculo visitado" xfId="13337" builtinId="9" hidden="1"/>
    <cellStyle name="Hipervínculo visitado" xfId="13339" builtinId="9" hidden="1"/>
    <cellStyle name="Hipervínculo visitado" xfId="13341" builtinId="9" hidden="1"/>
    <cellStyle name="Hipervínculo visitado" xfId="13343" builtinId="9" hidden="1"/>
    <cellStyle name="Hipervínculo visitado" xfId="13345" builtinId="9" hidden="1"/>
    <cellStyle name="Hipervínculo visitado" xfId="13347" builtinId="9" hidden="1"/>
    <cellStyle name="Hipervínculo visitado" xfId="13349" builtinId="9" hidden="1"/>
    <cellStyle name="Hipervínculo visitado" xfId="13351" builtinId="9" hidden="1"/>
    <cellStyle name="Hipervínculo visitado" xfId="13353" builtinId="9" hidden="1"/>
    <cellStyle name="Hipervínculo visitado" xfId="13355" builtinId="9" hidden="1"/>
    <cellStyle name="Hipervínculo visitado" xfId="13357" builtinId="9" hidden="1"/>
    <cellStyle name="Hipervínculo visitado" xfId="13359" builtinId="9" hidden="1"/>
    <cellStyle name="Hipervínculo visitado" xfId="13361" builtinId="9" hidden="1"/>
    <cellStyle name="Hipervínculo visitado" xfId="13363" builtinId="9" hidden="1"/>
    <cellStyle name="Hipervínculo visitado" xfId="13365" builtinId="9" hidden="1"/>
    <cellStyle name="Hipervínculo visitado" xfId="13367" builtinId="9" hidden="1"/>
    <cellStyle name="Hipervínculo visitado" xfId="13369" builtinId="9" hidden="1"/>
    <cellStyle name="Hipervínculo visitado" xfId="13371" builtinId="9" hidden="1"/>
    <cellStyle name="Hipervínculo visitado" xfId="13373" builtinId="9" hidden="1"/>
    <cellStyle name="Hipervínculo visitado" xfId="13375" builtinId="9" hidden="1"/>
    <cellStyle name="Hipervínculo visitado" xfId="13377" builtinId="9" hidden="1"/>
    <cellStyle name="Hipervínculo visitado" xfId="13379" builtinId="9" hidden="1"/>
    <cellStyle name="Hipervínculo visitado" xfId="13381" builtinId="9" hidden="1"/>
    <cellStyle name="Hipervínculo visitado" xfId="13383" builtinId="9" hidden="1"/>
    <cellStyle name="Hipervínculo visitado" xfId="13385" builtinId="9" hidden="1"/>
    <cellStyle name="Hipervínculo visitado" xfId="13387" builtinId="9" hidden="1"/>
    <cellStyle name="Hipervínculo visitado" xfId="13389" builtinId="9" hidden="1"/>
    <cellStyle name="Hipervínculo visitado" xfId="13391" builtinId="9" hidden="1"/>
    <cellStyle name="Hipervínculo visitado" xfId="13393" builtinId="9" hidden="1"/>
    <cellStyle name="Hipervínculo visitado" xfId="13395" builtinId="9" hidden="1"/>
    <cellStyle name="Hipervínculo visitado" xfId="13397" builtinId="9" hidden="1"/>
    <cellStyle name="Hipervínculo visitado" xfId="13399" builtinId="9" hidden="1"/>
    <cellStyle name="Hipervínculo visitado" xfId="13401" builtinId="9" hidden="1"/>
    <cellStyle name="Hipervínculo visitado" xfId="13403" builtinId="9" hidden="1"/>
    <cellStyle name="Hipervínculo visitado" xfId="13405" builtinId="9" hidden="1"/>
    <cellStyle name="Hipervínculo visitado" xfId="13407" builtinId="9" hidden="1"/>
    <cellStyle name="Hipervínculo visitado" xfId="13409" builtinId="9" hidden="1"/>
    <cellStyle name="Hipervínculo visitado" xfId="13411" builtinId="9" hidden="1"/>
    <cellStyle name="Hipervínculo visitado" xfId="13413" builtinId="9" hidden="1"/>
    <cellStyle name="Hipervínculo visitado" xfId="13415" builtinId="9" hidden="1"/>
    <cellStyle name="Hipervínculo visitado" xfId="13417" builtinId="9" hidden="1"/>
    <cellStyle name="Hipervínculo visitado" xfId="13419" builtinId="9" hidden="1"/>
    <cellStyle name="Hipervínculo visitado" xfId="13421" builtinId="9" hidden="1"/>
    <cellStyle name="Hipervínculo visitado" xfId="13423" builtinId="9" hidden="1"/>
    <cellStyle name="Hipervínculo visitado" xfId="13425" builtinId="9" hidden="1"/>
    <cellStyle name="Hipervínculo visitado" xfId="13427" builtinId="9" hidden="1"/>
    <cellStyle name="Hipervínculo visitado" xfId="13429" builtinId="9" hidden="1"/>
    <cellStyle name="Hipervínculo visitado" xfId="13431" builtinId="9" hidden="1"/>
    <cellStyle name="Hipervínculo visitado" xfId="13433" builtinId="9" hidden="1"/>
    <cellStyle name="Hipervínculo visitado" xfId="13435" builtinId="9" hidden="1"/>
    <cellStyle name="Hipervínculo visitado" xfId="13437" builtinId="9" hidden="1"/>
    <cellStyle name="Hipervínculo visitado" xfId="13439" builtinId="9" hidden="1"/>
    <cellStyle name="Hipervínculo visitado" xfId="13441" builtinId="9" hidden="1"/>
    <cellStyle name="Hipervínculo visitado" xfId="13443" builtinId="9" hidden="1"/>
    <cellStyle name="Hipervínculo visitado" xfId="13445" builtinId="9" hidden="1"/>
    <cellStyle name="Hipervínculo visitado" xfId="13447" builtinId="9" hidden="1"/>
    <cellStyle name="Hipervínculo visitado" xfId="13449" builtinId="9" hidden="1"/>
    <cellStyle name="Hipervínculo visitado" xfId="13451" builtinId="9" hidden="1"/>
    <cellStyle name="Hipervínculo visitado" xfId="13453" builtinId="9" hidden="1"/>
    <cellStyle name="Hipervínculo visitado" xfId="13455" builtinId="9" hidden="1"/>
    <cellStyle name="Hipervínculo visitado" xfId="13457" builtinId="9" hidden="1"/>
    <cellStyle name="Hipervínculo visitado" xfId="13459" builtinId="9" hidden="1"/>
    <cellStyle name="Hipervínculo visitado" xfId="13461" builtinId="9" hidden="1"/>
    <cellStyle name="Hipervínculo visitado" xfId="13463" builtinId="9" hidden="1"/>
    <cellStyle name="Hipervínculo visitado" xfId="13465" builtinId="9" hidden="1"/>
    <cellStyle name="Hipervínculo visitado" xfId="13467" builtinId="9" hidden="1"/>
    <cellStyle name="Hipervínculo visitado" xfId="13469" builtinId="9" hidden="1"/>
    <cellStyle name="Hipervínculo visitado" xfId="13471" builtinId="9" hidden="1"/>
    <cellStyle name="Hipervínculo visitado" xfId="13473" builtinId="9" hidden="1"/>
    <cellStyle name="Hipervínculo visitado" xfId="13475" builtinId="9" hidden="1"/>
    <cellStyle name="Hipervínculo visitado" xfId="13477" builtinId="9" hidden="1"/>
    <cellStyle name="Hipervínculo visitado" xfId="13479" builtinId="9" hidden="1"/>
    <cellStyle name="Hipervínculo visitado" xfId="13481" builtinId="9" hidden="1"/>
    <cellStyle name="Hipervínculo visitado" xfId="13483" builtinId="9" hidden="1"/>
    <cellStyle name="Hipervínculo visitado" xfId="13485" builtinId="9" hidden="1"/>
    <cellStyle name="Hipervínculo visitado" xfId="13487" builtinId="9" hidden="1"/>
    <cellStyle name="Hipervínculo visitado" xfId="13489" builtinId="9" hidden="1"/>
    <cellStyle name="Hipervínculo visitado" xfId="13491" builtinId="9" hidden="1"/>
    <cellStyle name="Hipervínculo visitado" xfId="13493" builtinId="9" hidden="1"/>
    <cellStyle name="Hipervínculo visitado" xfId="13495" builtinId="9" hidden="1"/>
    <cellStyle name="Hipervínculo visitado" xfId="13497" builtinId="9" hidden="1"/>
    <cellStyle name="Hipervínculo visitado" xfId="13499" builtinId="9" hidden="1"/>
    <cellStyle name="Hipervínculo visitado" xfId="13501" builtinId="9" hidden="1"/>
    <cellStyle name="Hipervínculo visitado" xfId="13503" builtinId="9" hidden="1"/>
    <cellStyle name="Hipervínculo visitado" xfId="13505" builtinId="9" hidden="1"/>
    <cellStyle name="Hipervínculo visitado" xfId="13507" builtinId="9" hidden="1"/>
    <cellStyle name="Hipervínculo visitado" xfId="13509" builtinId="9" hidden="1"/>
    <cellStyle name="Hipervínculo visitado" xfId="13511" builtinId="9" hidden="1"/>
    <cellStyle name="Hipervínculo visitado" xfId="13513" builtinId="9" hidden="1"/>
    <cellStyle name="Hipervínculo visitado" xfId="13515" builtinId="9" hidden="1"/>
    <cellStyle name="Hipervínculo visitado" xfId="13517" builtinId="9" hidden="1"/>
    <cellStyle name="Hipervínculo visitado" xfId="13519" builtinId="9" hidden="1"/>
    <cellStyle name="Hipervínculo visitado" xfId="13521" builtinId="9" hidden="1"/>
    <cellStyle name="Hipervínculo visitado" xfId="13523" builtinId="9" hidden="1"/>
    <cellStyle name="Hipervínculo visitado" xfId="13525" builtinId="9" hidden="1"/>
    <cellStyle name="Hipervínculo visitado" xfId="13527" builtinId="9" hidden="1"/>
    <cellStyle name="Hipervínculo visitado" xfId="13529" builtinId="9" hidden="1"/>
    <cellStyle name="Hipervínculo visitado" xfId="13531" builtinId="9" hidden="1"/>
    <cellStyle name="Hipervínculo visitado" xfId="13533" builtinId="9" hidden="1"/>
    <cellStyle name="Hipervínculo visitado" xfId="13535" builtinId="9" hidden="1"/>
    <cellStyle name="Hipervínculo visitado" xfId="13537" builtinId="9" hidden="1"/>
    <cellStyle name="Hipervínculo visitado" xfId="13539" builtinId="9" hidden="1"/>
    <cellStyle name="Hipervínculo visitado" xfId="13541" builtinId="9" hidden="1"/>
    <cellStyle name="Hipervínculo visitado" xfId="13543" builtinId="9" hidden="1"/>
    <cellStyle name="Hipervínculo visitado" xfId="13545" builtinId="9" hidden="1"/>
    <cellStyle name="Hipervínculo visitado" xfId="13547" builtinId="9" hidden="1"/>
    <cellStyle name="Hipervínculo visitado" xfId="13549" builtinId="9" hidden="1"/>
    <cellStyle name="Hipervínculo visitado" xfId="13551" builtinId="9" hidden="1"/>
    <cellStyle name="Hipervínculo visitado" xfId="13553" builtinId="9" hidden="1"/>
    <cellStyle name="Hipervínculo visitado" xfId="13555" builtinId="9" hidden="1"/>
    <cellStyle name="Hipervínculo visitado" xfId="13557" builtinId="9" hidden="1"/>
    <cellStyle name="Hipervínculo visitado" xfId="13559" builtinId="9" hidden="1"/>
    <cellStyle name="Hipervínculo visitado" xfId="13561" builtinId="9" hidden="1"/>
    <cellStyle name="Hipervínculo visitado" xfId="13563" builtinId="9" hidden="1"/>
    <cellStyle name="Hipervínculo visitado" xfId="13565" builtinId="9" hidden="1"/>
    <cellStyle name="Hipervínculo visitado" xfId="13567" builtinId="9" hidden="1"/>
    <cellStyle name="Hipervínculo visitado" xfId="13569" builtinId="9" hidden="1"/>
    <cellStyle name="Hipervínculo visitado" xfId="13571" builtinId="9" hidden="1"/>
    <cellStyle name="Hipervínculo visitado" xfId="13573" builtinId="9" hidden="1"/>
    <cellStyle name="Hipervínculo visitado" xfId="13575" builtinId="9" hidden="1"/>
    <cellStyle name="Hipervínculo visitado" xfId="13577" builtinId="9" hidden="1"/>
    <cellStyle name="Hipervínculo visitado" xfId="13579" builtinId="9" hidden="1"/>
    <cellStyle name="Hipervínculo visitado" xfId="13581" builtinId="9" hidden="1"/>
    <cellStyle name="Hipervínculo visitado" xfId="13583" builtinId="9" hidden="1"/>
    <cellStyle name="Hipervínculo visitado" xfId="13585" builtinId="9" hidden="1"/>
    <cellStyle name="Hipervínculo visitado" xfId="13587" builtinId="9" hidden="1"/>
    <cellStyle name="Hipervínculo visitado" xfId="13589" builtinId="9" hidden="1"/>
    <cellStyle name="Hipervínculo visitado" xfId="13591" builtinId="9" hidden="1"/>
    <cellStyle name="Hipervínculo visitado" xfId="13593" builtinId="9" hidden="1"/>
    <cellStyle name="Hipervínculo visitado" xfId="13595" builtinId="9" hidden="1"/>
    <cellStyle name="Hipervínculo visitado" xfId="13597" builtinId="9" hidden="1"/>
    <cellStyle name="Hipervínculo visitado" xfId="13599" builtinId="9" hidden="1"/>
    <cellStyle name="Hipervínculo visitado" xfId="13601" builtinId="9" hidden="1"/>
    <cellStyle name="Hipervínculo visitado" xfId="13603" builtinId="9" hidden="1"/>
    <cellStyle name="Hipervínculo visitado" xfId="13605" builtinId="9" hidden="1"/>
    <cellStyle name="Hipervínculo visitado" xfId="13607" builtinId="9" hidden="1"/>
    <cellStyle name="Hipervínculo visitado" xfId="13609" builtinId="9" hidden="1"/>
    <cellStyle name="Hipervínculo visitado" xfId="13611" builtinId="9" hidden="1"/>
    <cellStyle name="Hipervínculo visitado" xfId="13613" builtinId="9" hidden="1"/>
    <cellStyle name="Hipervínculo visitado" xfId="13615" builtinId="9" hidden="1"/>
    <cellStyle name="Hipervínculo visitado" xfId="13617" builtinId="9" hidden="1"/>
    <cellStyle name="Hipervínculo visitado" xfId="13619" builtinId="9" hidden="1"/>
    <cellStyle name="Hipervínculo visitado" xfId="13621" builtinId="9" hidden="1"/>
    <cellStyle name="Hipervínculo visitado" xfId="13623" builtinId="9" hidden="1"/>
    <cellStyle name="Hipervínculo visitado" xfId="13625" builtinId="9" hidden="1"/>
    <cellStyle name="Hipervínculo visitado" xfId="13627" builtinId="9" hidden="1"/>
    <cellStyle name="Hipervínculo visitado" xfId="13629" builtinId="9" hidden="1"/>
    <cellStyle name="Hipervínculo visitado" xfId="13631" builtinId="9" hidden="1"/>
    <cellStyle name="Hipervínculo visitado" xfId="13633" builtinId="9" hidden="1"/>
    <cellStyle name="Hipervínculo visitado" xfId="13635" builtinId="9" hidden="1"/>
    <cellStyle name="Hipervínculo visitado" xfId="13637" builtinId="9" hidden="1"/>
    <cellStyle name="Hipervínculo visitado" xfId="13639" builtinId="9" hidden="1"/>
    <cellStyle name="Hipervínculo visitado" xfId="13641" builtinId="9" hidden="1"/>
    <cellStyle name="Hipervínculo visitado" xfId="13643" builtinId="9" hidden="1"/>
    <cellStyle name="Hipervínculo visitado" xfId="13645" builtinId="9" hidden="1"/>
    <cellStyle name="Hipervínculo visitado" xfId="13647" builtinId="9" hidden="1"/>
    <cellStyle name="Hipervínculo visitado" xfId="13649" builtinId="9" hidden="1"/>
    <cellStyle name="Hipervínculo visitado" xfId="13651" builtinId="9" hidden="1"/>
    <cellStyle name="Hipervínculo visitado" xfId="13653" builtinId="9" hidden="1"/>
    <cellStyle name="Hipervínculo visitado" xfId="13655" builtinId="9" hidden="1"/>
    <cellStyle name="Hipervínculo visitado" xfId="13657" builtinId="9" hidden="1"/>
    <cellStyle name="Hipervínculo visitado" xfId="13659" builtinId="9" hidden="1"/>
    <cellStyle name="Hipervínculo visitado" xfId="13661" builtinId="9" hidden="1"/>
    <cellStyle name="Hipervínculo visitado" xfId="13663" builtinId="9" hidden="1"/>
    <cellStyle name="Hipervínculo visitado" xfId="13665" builtinId="9" hidden="1"/>
    <cellStyle name="Hipervínculo visitado" xfId="13667" builtinId="9" hidden="1"/>
    <cellStyle name="Hipervínculo visitado" xfId="13669" builtinId="9" hidden="1"/>
    <cellStyle name="Hipervínculo visitado" xfId="13671" builtinId="9" hidden="1"/>
    <cellStyle name="Hipervínculo visitado" xfId="13673" builtinId="9" hidden="1"/>
    <cellStyle name="Hipervínculo visitado" xfId="13675" builtinId="9" hidden="1"/>
    <cellStyle name="Hipervínculo visitado" xfId="13677" builtinId="9" hidden="1"/>
    <cellStyle name="Hipervínculo visitado" xfId="13679" builtinId="9" hidden="1"/>
    <cellStyle name="Hipervínculo visitado" xfId="13681" builtinId="9" hidden="1"/>
    <cellStyle name="Hipervínculo visitado" xfId="13683" builtinId="9" hidden="1"/>
    <cellStyle name="Hipervínculo visitado" xfId="13685" builtinId="9" hidden="1"/>
    <cellStyle name="Hipervínculo visitado" xfId="13687" builtinId="9" hidden="1"/>
    <cellStyle name="Hipervínculo visitado" xfId="13689" builtinId="9" hidden="1"/>
    <cellStyle name="Hipervínculo visitado" xfId="13691" builtinId="9" hidden="1"/>
    <cellStyle name="Hipervínculo visitado" xfId="13693" builtinId="9" hidden="1"/>
    <cellStyle name="Hipervínculo visitado" xfId="13695" builtinId="9" hidden="1"/>
    <cellStyle name="Hipervínculo visitado" xfId="13697" builtinId="9" hidden="1"/>
    <cellStyle name="Hipervínculo visitado" xfId="13699" builtinId="9" hidden="1"/>
    <cellStyle name="Hipervínculo visitado" xfId="13701" builtinId="9" hidden="1"/>
    <cellStyle name="Hipervínculo visitado" xfId="13703" builtinId="9" hidden="1"/>
    <cellStyle name="Hipervínculo visitado" xfId="13705" builtinId="9" hidden="1"/>
    <cellStyle name="Hipervínculo visitado" xfId="13707" builtinId="9" hidden="1"/>
    <cellStyle name="Hipervínculo visitado" xfId="13709" builtinId="9" hidden="1"/>
    <cellStyle name="Hipervínculo visitado" xfId="13711" builtinId="9" hidden="1"/>
    <cellStyle name="Hipervínculo visitado" xfId="13713" builtinId="9" hidden="1"/>
    <cellStyle name="Hipervínculo visitado" xfId="13715" builtinId="9" hidden="1"/>
    <cellStyle name="Hipervínculo visitado" xfId="13717" builtinId="9" hidden="1"/>
    <cellStyle name="Hipervínculo visitado" xfId="13719" builtinId="9" hidden="1"/>
    <cellStyle name="Hipervínculo visitado" xfId="13721" builtinId="9" hidden="1"/>
    <cellStyle name="Hipervínculo visitado" xfId="13723" builtinId="9" hidden="1"/>
    <cellStyle name="Hipervínculo visitado" xfId="13725" builtinId="9" hidden="1"/>
    <cellStyle name="Hipervínculo visitado" xfId="13727" builtinId="9" hidden="1"/>
    <cellStyle name="Hipervínculo visitado" xfId="13729" builtinId="9" hidden="1"/>
    <cellStyle name="Hipervínculo visitado" xfId="13731" builtinId="9" hidden="1"/>
    <cellStyle name="Hipervínculo visitado" xfId="13733" builtinId="9" hidden="1"/>
    <cellStyle name="Hipervínculo visitado" xfId="13735" builtinId="9" hidden="1"/>
    <cellStyle name="Hipervínculo visitado" xfId="13737" builtinId="9" hidden="1"/>
    <cellStyle name="Hipervínculo visitado" xfId="13739" builtinId="9" hidden="1"/>
    <cellStyle name="Hipervínculo visitado" xfId="13741" builtinId="9" hidden="1"/>
    <cellStyle name="Hipervínculo visitado" xfId="13743" builtinId="9" hidden="1"/>
    <cellStyle name="Hipervínculo visitado" xfId="13745" builtinId="9" hidden="1"/>
    <cellStyle name="Hipervínculo visitado" xfId="13747" builtinId="9" hidden="1"/>
    <cellStyle name="Hipervínculo visitado" xfId="13749" builtinId="9" hidden="1"/>
    <cellStyle name="Hipervínculo visitado" xfId="13751" builtinId="9" hidden="1"/>
    <cellStyle name="Hipervínculo visitado" xfId="13753" builtinId="9" hidden="1"/>
    <cellStyle name="Hipervínculo visitado" xfId="13755" builtinId="9" hidden="1"/>
    <cellStyle name="Hipervínculo visitado" xfId="13757" builtinId="9" hidden="1"/>
    <cellStyle name="Hipervínculo visitado" xfId="13759" builtinId="9" hidden="1"/>
    <cellStyle name="Hipervínculo visitado" xfId="13761" builtinId="9" hidden="1"/>
    <cellStyle name="Hipervínculo visitado" xfId="13763" builtinId="9" hidden="1"/>
    <cellStyle name="Hipervínculo visitado" xfId="13765" builtinId="9" hidden="1"/>
    <cellStyle name="Hipervínculo visitado" xfId="13767" builtinId="9" hidden="1"/>
    <cellStyle name="Hipervínculo visitado" xfId="13769" builtinId="9" hidden="1"/>
    <cellStyle name="Hipervínculo visitado" xfId="13771" builtinId="9" hidden="1"/>
    <cellStyle name="Hipervínculo visitado" xfId="13773" builtinId="9" hidden="1"/>
    <cellStyle name="Hipervínculo visitado" xfId="13775" builtinId="9" hidden="1"/>
    <cellStyle name="Hipervínculo visitado" xfId="13777" builtinId="9" hidden="1"/>
    <cellStyle name="Hipervínculo visitado" xfId="13779" builtinId="9" hidden="1"/>
    <cellStyle name="Hipervínculo visitado" xfId="13781" builtinId="9" hidden="1"/>
    <cellStyle name="Hipervínculo visitado" xfId="13783" builtinId="9" hidden="1"/>
    <cellStyle name="Hipervínculo visitado" xfId="13785" builtinId="9" hidden="1"/>
    <cellStyle name="Hipervínculo visitado" xfId="13787" builtinId="9" hidden="1"/>
    <cellStyle name="Hipervínculo visitado" xfId="13789" builtinId="9" hidden="1"/>
    <cellStyle name="Hipervínculo visitado" xfId="13791" builtinId="9" hidden="1"/>
    <cellStyle name="Hipervínculo visitado" xfId="13793" builtinId="9" hidden="1"/>
    <cellStyle name="Hipervínculo visitado" xfId="13795" builtinId="9" hidden="1"/>
    <cellStyle name="Hipervínculo visitado" xfId="13797" builtinId="9" hidden="1"/>
    <cellStyle name="Hipervínculo visitado" xfId="13799" builtinId="9" hidden="1"/>
    <cellStyle name="Hipervínculo visitado" xfId="13801" builtinId="9" hidden="1"/>
    <cellStyle name="Hipervínculo visitado" xfId="13803" builtinId="9" hidden="1"/>
    <cellStyle name="Hipervínculo visitado" xfId="13805" builtinId="9" hidden="1"/>
    <cellStyle name="Hipervínculo visitado" xfId="13807" builtinId="9" hidden="1"/>
    <cellStyle name="Hipervínculo visitado" xfId="13809" builtinId="9" hidden="1"/>
    <cellStyle name="Hipervínculo visitado" xfId="13811" builtinId="9" hidden="1"/>
    <cellStyle name="Hipervínculo visitado" xfId="13813" builtinId="9" hidden="1"/>
    <cellStyle name="Hipervínculo visitado" xfId="13815" builtinId="9" hidden="1"/>
    <cellStyle name="Hipervínculo visitado" xfId="13817" builtinId="9" hidden="1"/>
    <cellStyle name="Hipervínculo visitado" xfId="13819" builtinId="9" hidden="1"/>
    <cellStyle name="Hipervínculo visitado" xfId="13821" builtinId="9" hidden="1"/>
    <cellStyle name="Hipervínculo visitado" xfId="13823" builtinId="9" hidden="1"/>
    <cellStyle name="Hipervínculo visitado" xfId="13825" builtinId="9" hidden="1"/>
    <cellStyle name="Hipervínculo visitado" xfId="13827" builtinId="9" hidden="1"/>
    <cellStyle name="Hipervínculo visitado" xfId="13829" builtinId="9" hidden="1"/>
    <cellStyle name="Hipervínculo visitado" xfId="13831" builtinId="9" hidden="1"/>
    <cellStyle name="Hipervínculo visitado" xfId="13833" builtinId="9" hidden="1"/>
    <cellStyle name="Hipervínculo visitado" xfId="13835" builtinId="9" hidden="1"/>
    <cellStyle name="Hipervínculo visitado" xfId="13837" builtinId="9" hidden="1"/>
    <cellStyle name="Hipervínculo visitado" xfId="13839" builtinId="9" hidden="1"/>
    <cellStyle name="Hipervínculo visitado" xfId="13841" builtinId="9" hidden="1"/>
    <cellStyle name="Hipervínculo visitado" xfId="13843" builtinId="9" hidden="1"/>
    <cellStyle name="Hipervínculo visitado" xfId="13845" builtinId="9" hidden="1"/>
    <cellStyle name="Hipervínculo visitado" xfId="13847" builtinId="9" hidden="1"/>
    <cellStyle name="Hipervínculo visitado" xfId="13849" builtinId="9" hidden="1"/>
    <cellStyle name="Hipervínculo visitado" xfId="13851" builtinId="9" hidden="1"/>
    <cellStyle name="Hipervínculo visitado" xfId="13853" builtinId="9" hidden="1"/>
    <cellStyle name="Hipervínculo visitado" xfId="13855" builtinId="9" hidden="1"/>
    <cellStyle name="Hipervínculo visitado" xfId="13857" builtinId="9" hidden="1"/>
    <cellStyle name="Hipervínculo visitado" xfId="13859" builtinId="9" hidden="1"/>
    <cellStyle name="Hipervínculo visitado" xfId="13861" builtinId="9" hidden="1"/>
    <cellStyle name="Hipervínculo visitado" xfId="13863" builtinId="9" hidden="1"/>
    <cellStyle name="Hipervínculo visitado" xfId="13865" builtinId="9" hidden="1"/>
    <cellStyle name="Hipervínculo visitado" xfId="13867" builtinId="9" hidden="1"/>
    <cellStyle name="Hipervínculo visitado" xfId="13869" builtinId="9" hidden="1"/>
    <cellStyle name="Hipervínculo visitado" xfId="13871" builtinId="9" hidden="1"/>
    <cellStyle name="Hipervínculo visitado" xfId="13873" builtinId="9" hidden="1"/>
    <cellStyle name="Hipervínculo visitado" xfId="13875" builtinId="9" hidden="1"/>
    <cellStyle name="Hipervínculo visitado" xfId="13877" builtinId="9" hidden="1"/>
    <cellStyle name="Hipervínculo visitado" xfId="13879" builtinId="9" hidden="1"/>
    <cellStyle name="Hipervínculo visitado" xfId="13881" builtinId="9" hidden="1"/>
    <cellStyle name="Hipervínculo visitado" xfId="13883" builtinId="9" hidden="1"/>
    <cellStyle name="Hipervínculo visitado" xfId="13885" builtinId="9" hidden="1"/>
    <cellStyle name="Hipervínculo visitado" xfId="13887" builtinId="9" hidden="1"/>
    <cellStyle name="Hipervínculo visitado" xfId="13889" builtinId="9" hidden="1"/>
    <cellStyle name="Hipervínculo visitado" xfId="13891" builtinId="9" hidden="1"/>
    <cellStyle name="Hipervínculo visitado" xfId="13893" builtinId="9" hidden="1"/>
    <cellStyle name="Hipervínculo visitado" xfId="13895" builtinId="9" hidden="1"/>
    <cellStyle name="Hipervínculo visitado" xfId="13897" builtinId="9" hidden="1"/>
    <cellStyle name="Hipervínculo visitado" xfId="13899" builtinId="9" hidden="1"/>
    <cellStyle name="Hipervínculo visitado" xfId="13901" builtinId="9" hidden="1"/>
    <cellStyle name="Hipervínculo visitado" xfId="13903" builtinId="9" hidden="1"/>
    <cellStyle name="Hipervínculo visitado" xfId="13905" builtinId="9" hidden="1"/>
    <cellStyle name="Hipervínculo visitado" xfId="13907" builtinId="9" hidden="1"/>
    <cellStyle name="Hipervínculo visitado" xfId="13909" builtinId="9" hidden="1"/>
    <cellStyle name="Hipervínculo visitado" xfId="13911" builtinId="9" hidden="1"/>
    <cellStyle name="Hipervínculo visitado" xfId="13913" builtinId="9" hidden="1"/>
    <cellStyle name="Hipervínculo visitado" xfId="13915" builtinId="9" hidden="1"/>
    <cellStyle name="Hipervínculo visitado" xfId="13917" builtinId="9" hidden="1"/>
    <cellStyle name="Hipervínculo visitado" xfId="13919" builtinId="9" hidden="1"/>
    <cellStyle name="Hipervínculo visitado" xfId="13921" builtinId="9" hidden="1"/>
    <cellStyle name="Hipervínculo visitado" xfId="13923" builtinId="9" hidden="1"/>
    <cellStyle name="Hipervínculo visitado" xfId="13925" builtinId="9" hidden="1"/>
    <cellStyle name="Hipervínculo visitado" xfId="13927" builtinId="9" hidden="1"/>
    <cellStyle name="Hipervínculo visitado" xfId="13929" builtinId="9" hidden="1"/>
    <cellStyle name="Hipervínculo visitado" xfId="13931" builtinId="9" hidden="1"/>
    <cellStyle name="Hipervínculo visitado" xfId="13933" builtinId="9" hidden="1"/>
    <cellStyle name="Hipervínculo visitado" xfId="13935" builtinId="9" hidden="1"/>
    <cellStyle name="Hipervínculo visitado" xfId="13937" builtinId="9" hidden="1"/>
    <cellStyle name="Hipervínculo visitado" xfId="13939" builtinId="9" hidden="1"/>
    <cellStyle name="Hipervínculo visitado" xfId="13941" builtinId="9" hidden="1"/>
    <cellStyle name="Hipervínculo visitado" xfId="13943" builtinId="9" hidden="1"/>
    <cellStyle name="Hipervínculo visitado" xfId="13945" builtinId="9" hidden="1"/>
    <cellStyle name="Hipervínculo visitado" xfId="13947" builtinId="9" hidden="1"/>
    <cellStyle name="Hipervínculo visitado" xfId="13949" builtinId="9" hidden="1"/>
    <cellStyle name="Hipervínculo visitado" xfId="13951" builtinId="9" hidden="1"/>
    <cellStyle name="Hipervínculo visitado" xfId="13953" builtinId="9" hidden="1"/>
    <cellStyle name="Hipervínculo visitado" xfId="13955" builtinId="9" hidden="1"/>
    <cellStyle name="Hipervínculo visitado" xfId="13957" builtinId="9" hidden="1"/>
    <cellStyle name="Hipervínculo visitado" xfId="13959" builtinId="9" hidden="1"/>
    <cellStyle name="Hipervínculo visitado" xfId="13961" builtinId="9" hidden="1"/>
    <cellStyle name="Hipervínculo visitado" xfId="13963" builtinId="9" hidden="1"/>
    <cellStyle name="Hipervínculo visitado" xfId="13965" builtinId="9" hidden="1"/>
    <cellStyle name="Hipervínculo visitado" xfId="13967" builtinId="9" hidden="1"/>
    <cellStyle name="Hipervínculo visitado" xfId="13969" builtinId="9" hidden="1"/>
    <cellStyle name="Hipervínculo visitado" xfId="13971" builtinId="9" hidden="1"/>
    <cellStyle name="Hipervínculo visitado" xfId="13973" builtinId="9" hidden="1"/>
    <cellStyle name="Hipervínculo visitado" xfId="13975" builtinId="9" hidden="1"/>
    <cellStyle name="Hipervínculo visitado" xfId="13977" builtinId="9" hidden="1"/>
    <cellStyle name="Hipervínculo visitado" xfId="13979" builtinId="9" hidden="1"/>
    <cellStyle name="Hipervínculo visitado" xfId="13981" builtinId="9" hidden="1"/>
    <cellStyle name="Hipervínculo visitado" xfId="13983" builtinId="9" hidden="1"/>
    <cellStyle name="Hipervínculo visitado" xfId="13985" builtinId="9" hidden="1"/>
    <cellStyle name="Hipervínculo visitado" xfId="13987" builtinId="9" hidden="1"/>
    <cellStyle name="Hipervínculo visitado" xfId="13989" builtinId="9" hidden="1"/>
    <cellStyle name="Hipervínculo visitado" xfId="13991" builtinId="9" hidden="1"/>
    <cellStyle name="Hipervínculo visitado" xfId="13993" builtinId="9" hidden="1"/>
    <cellStyle name="Hipervínculo visitado" xfId="13995" builtinId="9" hidden="1"/>
    <cellStyle name="Hipervínculo visitado" xfId="13997" builtinId="9" hidden="1"/>
    <cellStyle name="Hipervínculo visitado" xfId="13999" builtinId="9" hidden="1"/>
    <cellStyle name="Hipervínculo visitado" xfId="14001" builtinId="9" hidden="1"/>
    <cellStyle name="Hipervínculo visitado" xfId="14003" builtinId="9" hidden="1"/>
    <cellStyle name="Hipervínculo visitado" xfId="14005" builtinId="9" hidden="1"/>
    <cellStyle name="Hipervínculo visitado" xfId="14007" builtinId="9" hidden="1"/>
    <cellStyle name="Hipervínculo visitado" xfId="14009" builtinId="9" hidden="1"/>
    <cellStyle name="Hipervínculo visitado" xfId="14011" builtinId="9" hidden="1"/>
    <cellStyle name="Hipervínculo visitado" xfId="14013" builtinId="9" hidden="1"/>
    <cellStyle name="Hipervínculo visitado" xfId="14015" builtinId="9" hidden="1"/>
    <cellStyle name="Hipervínculo visitado" xfId="14017" builtinId="9" hidden="1"/>
    <cellStyle name="Hipervínculo visitado" xfId="14019" builtinId="9" hidden="1"/>
    <cellStyle name="Hipervínculo visitado" xfId="14021" builtinId="9" hidden="1"/>
    <cellStyle name="Hipervínculo visitado" xfId="14023" builtinId="9" hidden="1"/>
    <cellStyle name="Hipervínculo visitado" xfId="14025" builtinId="9" hidden="1"/>
    <cellStyle name="Hipervínculo visitado" xfId="14027" builtinId="9" hidden="1"/>
    <cellStyle name="Hipervínculo visitado" xfId="14029" builtinId="9" hidden="1"/>
    <cellStyle name="Hipervínculo visitado" xfId="14031" builtinId="9" hidden="1"/>
    <cellStyle name="Hipervínculo visitado" xfId="14033" builtinId="9" hidden="1"/>
    <cellStyle name="Hipervínculo visitado" xfId="14035" builtinId="9" hidden="1"/>
    <cellStyle name="Hipervínculo visitado" xfId="14037" builtinId="9" hidden="1"/>
    <cellStyle name="Hipervínculo visitado" xfId="14039" builtinId="9" hidden="1"/>
    <cellStyle name="Hipervínculo visitado" xfId="14041" builtinId="9" hidden="1"/>
    <cellStyle name="Hipervínculo visitado" xfId="14043" builtinId="9" hidden="1"/>
    <cellStyle name="Hipervínculo visitado" xfId="14045" builtinId="9" hidden="1"/>
    <cellStyle name="Hipervínculo visitado" xfId="14047" builtinId="9" hidden="1"/>
    <cellStyle name="Hipervínculo visitado" xfId="14049" builtinId="9" hidden="1"/>
    <cellStyle name="Hipervínculo visitado" xfId="14051" builtinId="9" hidden="1"/>
    <cellStyle name="Hipervínculo visitado" xfId="14053" builtinId="9" hidden="1"/>
    <cellStyle name="Hipervínculo visitado" xfId="14055" builtinId="9" hidden="1"/>
    <cellStyle name="Hipervínculo visitado" xfId="14057" builtinId="9" hidden="1"/>
    <cellStyle name="Hipervínculo visitado" xfId="14059" builtinId="9" hidden="1"/>
    <cellStyle name="Hipervínculo visitado" xfId="14061" builtinId="9" hidden="1"/>
    <cellStyle name="Hipervínculo visitado" xfId="14063" builtinId="9" hidden="1"/>
    <cellStyle name="Hipervínculo visitado" xfId="14065" builtinId="9" hidden="1"/>
    <cellStyle name="Hipervínculo visitado" xfId="14067" builtinId="9" hidden="1"/>
    <cellStyle name="Hipervínculo visitado" xfId="14069" builtinId="9" hidden="1"/>
    <cellStyle name="Hipervínculo visitado" xfId="14071" builtinId="9" hidden="1"/>
    <cellStyle name="Hipervínculo visitado" xfId="14073" builtinId="9" hidden="1"/>
    <cellStyle name="Hipervínculo visitado" xfId="14075" builtinId="9" hidden="1"/>
    <cellStyle name="Hipervínculo visitado" xfId="14077" builtinId="9" hidden="1"/>
    <cellStyle name="Hipervínculo visitado" xfId="14079" builtinId="9" hidden="1"/>
    <cellStyle name="Hipervínculo visitado" xfId="14081" builtinId="9" hidden="1"/>
    <cellStyle name="Hipervínculo visitado" xfId="14083" builtinId="9" hidden="1"/>
    <cellStyle name="Hipervínculo visitado" xfId="14085" builtinId="9" hidden="1"/>
    <cellStyle name="Hipervínculo visitado" xfId="14087" builtinId="9" hidden="1"/>
    <cellStyle name="Hipervínculo visitado" xfId="14089" builtinId="9" hidden="1"/>
    <cellStyle name="Hipervínculo visitado" xfId="14091" builtinId="9" hidden="1"/>
    <cellStyle name="Hipervínculo visitado" xfId="14093" builtinId="9" hidden="1"/>
    <cellStyle name="Hipervínculo visitado" xfId="14095" builtinId="9" hidden="1"/>
    <cellStyle name="Hipervínculo visitado" xfId="14097" builtinId="9" hidden="1"/>
    <cellStyle name="Hipervínculo visitado" xfId="14099" builtinId="9" hidden="1"/>
    <cellStyle name="Hipervínculo visitado" xfId="14101" builtinId="9" hidden="1"/>
    <cellStyle name="Hipervínculo visitado" xfId="14103" builtinId="9" hidden="1"/>
    <cellStyle name="Hipervínculo visitado" xfId="14105" builtinId="9" hidden="1"/>
    <cellStyle name="Hipervínculo visitado" xfId="14107" builtinId="9" hidden="1"/>
    <cellStyle name="Hipervínculo visitado" xfId="14109" builtinId="9" hidden="1"/>
    <cellStyle name="Hipervínculo visitado" xfId="14111" builtinId="9" hidden="1"/>
    <cellStyle name="Hipervínculo visitado" xfId="14113" builtinId="9" hidden="1"/>
    <cellStyle name="Hipervínculo visitado" xfId="14115" builtinId="9" hidden="1"/>
    <cellStyle name="Hipervínculo visitado" xfId="14117" builtinId="9" hidden="1"/>
    <cellStyle name="Hipervínculo visitado" xfId="14119" builtinId="9" hidden="1"/>
    <cellStyle name="Hipervínculo visitado" xfId="14121" builtinId="9" hidden="1"/>
    <cellStyle name="Hipervínculo visitado" xfId="14123" builtinId="9" hidden="1"/>
    <cellStyle name="Hipervínculo visitado" xfId="14125" builtinId="9" hidden="1"/>
    <cellStyle name="Hipervínculo visitado" xfId="14127" builtinId="9" hidden="1"/>
    <cellStyle name="Hipervínculo visitado" xfId="14129" builtinId="9" hidden="1"/>
    <cellStyle name="Hipervínculo visitado" xfId="14131" builtinId="9" hidden="1"/>
    <cellStyle name="Hipervínculo visitado" xfId="14133" builtinId="9" hidden="1"/>
    <cellStyle name="Hipervínculo visitado" xfId="14135" builtinId="9" hidden="1"/>
    <cellStyle name="Hipervínculo visitado" xfId="14137" builtinId="9" hidden="1"/>
    <cellStyle name="Hipervínculo visitado" xfId="14139" builtinId="9" hidden="1"/>
    <cellStyle name="Hipervínculo visitado" xfId="14141" builtinId="9" hidden="1"/>
    <cellStyle name="Hipervínculo visitado" xfId="14143" builtinId="9" hidden="1"/>
    <cellStyle name="Hipervínculo visitado" xfId="14145" builtinId="9" hidden="1"/>
    <cellStyle name="Hipervínculo visitado" xfId="14147" builtinId="9" hidden="1"/>
    <cellStyle name="Hipervínculo visitado" xfId="14149" builtinId="9" hidden="1"/>
    <cellStyle name="Hipervínculo visitado" xfId="14151" builtinId="9" hidden="1"/>
    <cellStyle name="Hipervínculo visitado" xfId="14153" builtinId="9" hidden="1"/>
    <cellStyle name="Hipervínculo visitado" xfId="14155" builtinId="9" hidden="1"/>
    <cellStyle name="Hipervínculo visitado" xfId="14157" builtinId="9" hidden="1"/>
    <cellStyle name="Hipervínculo visitado" xfId="14159" builtinId="9" hidden="1"/>
    <cellStyle name="Hipervínculo visitado" xfId="14161" builtinId="9" hidden="1"/>
    <cellStyle name="Hipervínculo visitado" xfId="14163" builtinId="9" hidden="1"/>
    <cellStyle name="Hipervínculo visitado" xfId="14165" builtinId="9" hidden="1"/>
    <cellStyle name="Hipervínculo visitado" xfId="14167" builtinId="9" hidden="1"/>
    <cellStyle name="Hipervínculo visitado" xfId="14169" builtinId="9" hidden="1"/>
    <cellStyle name="Hipervínculo visitado" xfId="14171" builtinId="9" hidden="1"/>
    <cellStyle name="Hipervínculo visitado" xfId="14173" builtinId="9" hidden="1"/>
    <cellStyle name="Hipervínculo visitado" xfId="14175" builtinId="9" hidden="1"/>
    <cellStyle name="Hipervínculo visitado" xfId="14177" builtinId="9" hidden="1"/>
    <cellStyle name="Hipervínculo visitado" xfId="14179" builtinId="9" hidden="1"/>
    <cellStyle name="Hipervínculo visitado" xfId="14181" builtinId="9" hidden="1"/>
    <cellStyle name="Hipervínculo visitado" xfId="14183" builtinId="9" hidden="1"/>
    <cellStyle name="Hipervínculo visitado" xfId="14185" builtinId="9" hidden="1"/>
    <cellStyle name="Hipervínculo visitado" xfId="14187" builtinId="9" hidden="1"/>
    <cellStyle name="Hipervínculo visitado" xfId="14189" builtinId="9" hidden="1"/>
    <cellStyle name="Hipervínculo visitado" xfId="14191" builtinId="9" hidden="1"/>
    <cellStyle name="Hipervínculo visitado" xfId="14193" builtinId="9" hidden="1"/>
    <cellStyle name="Hipervínculo visitado" xfId="14195" builtinId="9" hidden="1"/>
    <cellStyle name="Hipervínculo visitado" xfId="14197" builtinId="9" hidden="1"/>
    <cellStyle name="Hipervínculo visitado" xfId="14199" builtinId="9" hidden="1"/>
    <cellStyle name="Hipervínculo visitado" xfId="14201" builtinId="9" hidden="1"/>
    <cellStyle name="Hipervínculo visitado" xfId="14203" builtinId="9" hidden="1"/>
    <cellStyle name="Hipervínculo visitado" xfId="14205" builtinId="9" hidden="1"/>
    <cellStyle name="Hipervínculo visitado" xfId="14207" builtinId="9" hidden="1"/>
    <cellStyle name="Hipervínculo visitado" xfId="14209" builtinId="9" hidden="1"/>
    <cellStyle name="Hipervínculo visitado" xfId="14211" builtinId="9" hidden="1"/>
    <cellStyle name="Hipervínculo visitado" xfId="14213" builtinId="9" hidden="1"/>
    <cellStyle name="Hipervínculo visitado" xfId="14215" builtinId="9" hidden="1"/>
    <cellStyle name="Hipervínculo visitado" xfId="14217" builtinId="9" hidden="1"/>
    <cellStyle name="Hipervínculo visitado" xfId="14219" builtinId="9" hidden="1"/>
    <cellStyle name="Hipervínculo visitado" xfId="14221" builtinId="9" hidden="1"/>
    <cellStyle name="Hipervínculo visitado" xfId="14223" builtinId="9" hidden="1"/>
    <cellStyle name="Hipervínculo visitado" xfId="14225" builtinId="9" hidden="1"/>
    <cellStyle name="Hipervínculo visitado" xfId="14227" builtinId="9" hidden="1"/>
    <cellStyle name="Hipervínculo visitado" xfId="14229" builtinId="9" hidden="1"/>
    <cellStyle name="Hipervínculo visitado" xfId="14231" builtinId="9" hidden="1"/>
    <cellStyle name="Hipervínculo visitado" xfId="14233" builtinId="9" hidden="1"/>
    <cellStyle name="Hipervínculo visitado" xfId="14235" builtinId="9" hidden="1"/>
    <cellStyle name="Hipervínculo visitado" xfId="14237" builtinId="9" hidden="1"/>
    <cellStyle name="Hipervínculo visitado" xfId="14239" builtinId="9" hidden="1"/>
    <cellStyle name="Hipervínculo visitado" xfId="14241" builtinId="9" hidden="1"/>
    <cellStyle name="Hipervínculo visitado" xfId="14243" builtinId="9" hidden="1"/>
    <cellStyle name="Hipervínculo visitado" xfId="14245" builtinId="9" hidden="1"/>
    <cellStyle name="Hipervínculo visitado" xfId="14247" builtinId="9" hidden="1"/>
    <cellStyle name="Hipervínculo visitado" xfId="14249" builtinId="9" hidden="1"/>
    <cellStyle name="Hipervínculo visitado" xfId="14251" builtinId="9" hidden="1"/>
    <cellStyle name="Hipervínculo visitado" xfId="14253" builtinId="9" hidden="1"/>
    <cellStyle name="Hipervínculo visitado" xfId="14255" builtinId="9" hidden="1"/>
    <cellStyle name="Hipervínculo visitado" xfId="14257" builtinId="9" hidden="1"/>
    <cellStyle name="Hipervínculo visitado" xfId="14259" builtinId="9" hidden="1"/>
    <cellStyle name="Hipervínculo visitado" xfId="14261" builtinId="9" hidden="1"/>
    <cellStyle name="Hipervínculo visitado" xfId="14263" builtinId="9" hidden="1"/>
    <cellStyle name="Hipervínculo visitado" xfId="14265" builtinId="9" hidden="1"/>
    <cellStyle name="Hipervínculo visitado" xfId="14267" builtinId="9" hidden="1"/>
    <cellStyle name="Hipervínculo visitado" xfId="14269" builtinId="9" hidden="1"/>
    <cellStyle name="Hipervínculo visitado" xfId="14271" builtinId="9" hidden="1"/>
    <cellStyle name="Hipervínculo visitado" xfId="14273" builtinId="9" hidden="1"/>
    <cellStyle name="Hipervínculo visitado" xfId="14275" builtinId="9" hidden="1"/>
    <cellStyle name="Hipervínculo visitado" xfId="14277" builtinId="9" hidden="1"/>
    <cellStyle name="Hipervínculo visitado" xfId="14279" builtinId="9" hidden="1"/>
    <cellStyle name="Hipervínculo visitado" xfId="14281" builtinId="9" hidden="1"/>
    <cellStyle name="Hipervínculo visitado" xfId="14283" builtinId="9" hidden="1"/>
    <cellStyle name="Hipervínculo visitado" xfId="14285" builtinId="9" hidden="1"/>
    <cellStyle name="Hipervínculo visitado" xfId="14287" builtinId="9" hidden="1"/>
    <cellStyle name="Hipervínculo visitado" xfId="14289" builtinId="9" hidden="1"/>
    <cellStyle name="Hipervínculo visitado" xfId="14291" builtinId="9" hidden="1"/>
    <cellStyle name="Hipervínculo visitado" xfId="14293" builtinId="9" hidden="1"/>
    <cellStyle name="Hipervínculo visitado" xfId="14295" builtinId="9" hidden="1"/>
    <cellStyle name="Hipervínculo visitado" xfId="14297" builtinId="9" hidden="1"/>
    <cellStyle name="Hipervínculo visitado" xfId="14299" builtinId="9" hidden="1"/>
    <cellStyle name="Hipervínculo visitado" xfId="14301" builtinId="9" hidden="1"/>
    <cellStyle name="Hipervínculo visitado" xfId="14303" builtinId="9" hidden="1"/>
    <cellStyle name="Hipervínculo visitado" xfId="14305" builtinId="9" hidden="1"/>
    <cellStyle name="Hipervínculo visitado" xfId="14307" builtinId="9" hidden="1"/>
    <cellStyle name="Hipervínculo visitado" xfId="14309" builtinId="9" hidden="1"/>
    <cellStyle name="Hipervínculo visitado" xfId="14311" builtinId="9" hidden="1"/>
    <cellStyle name="Hipervínculo visitado" xfId="14313" builtinId="9" hidden="1"/>
    <cellStyle name="Hipervínculo visitado" xfId="14315" builtinId="9" hidden="1"/>
    <cellStyle name="Hipervínculo visitado" xfId="14317" builtinId="9" hidden="1"/>
    <cellStyle name="Hipervínculo visitado" xfId="14319" builtinId="9" hidden="1"/>
    <cellStyle name="Hipervínculo visitado" xfId="14321" builtinId="9" hidden="1"/>
    <cellStyle name="Hipervínculo visitado" xfId="14323" builtinId="9" hidden="1"/>
    <cellStyle name="Hipervínculo visitado" xfId="14325" builtinId="9" hidden="1"/>
    <cellStyle name="Hipervínculo visitado" xfId="14327" builtinId="9" hidden="1"/>
    <cellStyle name="Hipervínculo visitado" xfId="14329" builtinId="9" hidden="1"/>
    <cellStyle name="Hipervínculo visitado" xfId="14331" builtinId="9" hidden="1"/>
    <cellStyle name="Hipervínculo visitado" xfId="14333" builtinId="9" hidden="1"/>
    <cellStyle name="Hipervínculo visitado" xfId="14335" builtinId="9" hidden="1"/>
    <cellStyle name="Hipervínculo visitado" xfId="14337" builtinId="9" hidden="1"/>
    <cellStyle name="Hipervínculo visitado" xfId="14339" builtinId="9" hidden="1"/>
    <cellStyle name="Hipervínculo visitado" xfId="14341" builtinId="9" hidden="1"/>
    <cellStyle name="Hipervínculo visitado" xfId="14343" builtinId="9" hidden="1"/>
    <cellStyle name="Hipervínculo visitado" xfId="14345" builtinId="9" hidden="1"/>
    <cellStyle name="Hipervínculo visitado" xfId="14347" builtinId="9" hidden="1"/>
    <cellStyle name="Hipervínculo visitado" xfId="14349" builtinId="9" hidden="1"/>
    <cellStyle name="Hipervínculo visitado" xfId="14351" builtinId="9" hidden="1"/>
    <cellStyle name="Hipervínculo visitado" xfId="14353" builtinId="9" hidden="1"/>
    <cellStyle name="Hipervínculo visitado" xfId="14355" builtinId="9" hidden="1"/>
    <cellStyle name="Hipervínculo visitado" xfId="14357" builtinId="9" hidden="1"/>
    <cellStyle name="Hipervínculo visitado" xfId="14359" builtinId="9" hidden="1"/>
    <cellStyle name="Hipervínculo visitado" xfId="14361" builtinId="9" hidden="1"/>
    <cellStyle name="Hipervínculo visitado" xfId="14363" builtinId="9" hidden="1"/>
    <cellStyle name="Hipervínculo visitado" xfId="14365" builtinId="9" hidden="1"/>
    <cellStyle name="Hipervínculo visitado" xfId="14367" builtinId="9" hidden="1"/>
    <cellStyle name="Hipervínculo visitado" xfId="14369" builtinId="9" hidden="1"/>
    <cellStyle name="Hipervínculo visitado" xfId="14371" builtinId="9" hidden="1"/>
    <cellStyle name="Hipervínculo visitado" xfId="14373" builtinId="9" hidden="1"/>
    <cellStyle name="Hipervínculo visitado" xfId="14375" builtinId="9" hidden="1"/>
    <cellStyle name="Hipervínculo visitado" xfId="14377" builtinId="9" hidden="1"/>
    <cellStyle name="Hipervínculo visitado" xfId="14379" builtinId="9" hidden="1"/>
    <cellStyle name="Hipervínculo visitado" xfId="14381" builtinId="9" hidden="1"/>
    <cellStyle name="Hipervínculo visitado" xfId="14383" builtinId="9" hidden="1"/>
    <cellStyle name="Hipervínculo visitado" xfId="14385" builtinId="9" hidden="1"/>
    <cellStyle name="Hipervínculo visitado" xfId="14387" builtinId="9" hidden="1"/>
    <cellStyle name="Hipervínculo visitado" xfId="14389" builtinId="9" hidden="1"/>
    <cellStyle name="Hipervínculo visitado" xfId="14391" builtinId="9" hidden="1"/>
    <cellStyle name="Hipervínculo visitado" xfId="14393" builtinId="9" hidden="1"/>
    <cellStyle name="Hipervínculo visitado" xfId="14395" builtinId="9" hidden="1"/>
    <cellStyle name="Hipervínculo visitado" xfId="14397" builtinId="9" hidden="1"/>
    <cellStyle name="Hipervínculo visitado" xfId="14399" builtinId="9" hidden="1"/>
    <cellStyle name="Hipervínculo visitado" xfId="14401" builtinId="9" hidden="1"/>
    <cellStyle name="Hipervínculo visitado" xfId="14403" builtinId="9" hidden="1"/>
    <cellStyle name="Hipervínculo visitado" xfId="14405" builtinId="9" hidden="1"/>
    <cellStyle name="Hipervínculo visitado" xfId="14407" builtinId="9" hidden="1"/>
    <cellStyle name="Hipervínculo visitado" xfId="14409" builtinId="9" hidden="1"/>
    <cellStyle name="Hipervínculo visitado" xfId="14411" builtinId="9" hidden="1"/>
    <cellStyle name="Hipervínculo visitado" xfId="14413" builtinId="9" hidden="1"/>
    <cellStyle name="Hipervínculo visitado" xfId="14415" builtinId="9" hidden="1"/>
    <cellStyle name="Hipervínculo visitado" xfId="14417" builtinId="9" hidden="1"/>
    <cellStyle name="Hipervínculo visitado" xfId="14419" builtinId="9" hidden="1"/>
    <cellStyle name="Hipervínculo visitado" xfId="14421" builtinId="9" hidden="1"/>
    <cellStyle name="Hipervínculo visitado" xfId="14423" builtinId="9" hidden="1"/>
    <cellStyle name="Hipervínculo visitado" xfId="14425" builtinId="9" hidden="1"/>
    <cellStyle name="Hipervínculo visitado" xfId="14427" builtinId="9" hidden="1"/>
    <cellStyle name="Hipervínculo visitado" xfId="14429" builtinId="9" hidden="1"/>
    <cellStyle name="Hipervínculo visitado" xfId="14431" builtinId="9" hidden="1"/>
    <cellStyle name="Hipervínculo visitado" xfId="14433" builtinId="9" hidden="1"/>
    <cellStyle name="Hipervínculo visitado" xfId="14435" builtinId="9" hidden="1"/>
    <cellStyle name="Hipervínculo visitado" xfId="14437" builtinId="9" hidden="1"/>
    <cellStyle name="Hipervínculo visitado" xfId="14439" builtinId="9" hidden="1"/>
    <cellStyle name="Hipervínculo visitado" xfId="14441" builtinId="9" hidden="1"/>
    <cellStyle name="Hipervínculo visitado" xfId="14443" builtinId="9" hidden="1"/>
    <cellStyle name="Hipervínculo visitado" xfId="14445" builtinId="9" hidden="1"/>
    <cellStyle name="Hipervínculo visitado" xfId="14447" builtinId="9" hidden="1"/>
    <cellStyle name="Hipervínculo visitado" xfId="14449" builtinId="9" hidden="1"/>
    <cellStyle name="Hipervínculo visitado" xfId="14451" builtinId="9" hidden="1"/>
    <cellStyle name="Hipervínculo visitado" xfId="14453" builtinId="9" hidden="1"/>
    <cellStyle name="Hipervínculo visitado" xfId="14455" builtinId="9" hidden="1"/>
    <cellStyle name="Hipervínculo visitado" xfId="14457" builtinId="9" hidden="1"/>
    <cellStyle name="Hipervínculo visitado" xfId="14459" builtinId="9" hidden="1"/>
    <cellStyle name="Hipervínculo visitado" xfId="14461" builtinId="9" hidden="1"/>
    <cellStyle name="Hipervínculo visitado" xfId="14463" builtinId="9" hidden="1"/>
    <cellStyle name="Hipervínculo visitado" xfId="14465" builtinId="9" hidden="1"/>
    <cellStyle name="Hipervínculo visitado" xfId="14467" builtinId="9" hidden="1"/>
    <cellStyle name="Hipervínculo visitado" xfId="14469" builtinId="9" hidden="1"/>
    <cellStyle name="Hipervínculo visitado" xfId="14471" builtinId="9" hidden="1"/>
    <cellStyle name="Hipervínculo visitado" xfId="14473" builtinId="9" hidden="1"/>
    <cellStyle name="Hipervínculo visitado" xfId="14475" builtinId="9" hidden="1"/>
    <cellStyle name="Hipervínculo visitado" xfId="14477" builtinId="9" hidden="1"/>
    <cellStyle name="Hipervínculo visitado" xfId="14479" builtinId="9" hidden="1"/>
    <cellStyle name="Hipervínculo visitado" xfId="14481" builtinId="9" hidden="1"/>
    <cellStyle name="Hipervínculo visitado" xfId="14483" builtinId="9" hidden="1"/>
    <cellStyle name="Hipervínculo visitado" xfId="14485" builtinId="9" hidden="1"/>
    <cellStyle name="Hipervínculo visitado" xfId="14487" builtinId="9" hidden="1"/>
    <cellStyle name="Hipervínculo visitado" xfId="14489" builtinId="9" hidden="1"/>
    <cellStyle name="Hipervínculo visitado" xfId="14491" builtinId="9" hidden="1"/>
    <cellStyle name="Hipervínculo visitado" xfId="14493" builtinId="9" hidden="1"/>
    <cellStyle name="Hipervínculo visitado" xfId="14495" builtinId="9" hidden="1"/>
    <cellStyle name="Hipervínculo visitado" xfId="14497" builtinId="9" hidden="1"/>
    <cellStyle name="Hipervínculo visitado" xfId="14499" builtinId="9" hidden="1"/>
    <cellStyle name="Hipervínculo visitado" xfId="14501" builtinId="9" hidden="1"/>
    <cellStyle name="Hipervínculo visitado" xfId="14503" builtinId="9" hidden="1"/>
    <cellStyle name="Hipervínculo visitado" xfId="14505" builtinId="9" hidden="1"/>
    <cellStyle name="Hipervínculo visitado" xfId="14507" builtinId="9" hidden="1"/>
    <cellStyle name="Hipervínculo visitado" xfId="14509" builtinId="9" hidden="1"/>
    <cellStyle name="Hipervínculo visitado" xfId="14511" builtinId="9" hidden="1"/>
    <cellStyle name="Hipervínculo visitado" xfId="14513" builtinId="9" hidden="1"/>
    <cellStyle name="Hipervínculo visitado" xfId="14515" builtinId="9" hidden="1"/>
    <cellStyle name="Hipervínculo visitado" xfId="14517" builtinId="9" hidden="1"/>
    <cellStyle name="Hipervínculo visitado" xfId="14519" builtinId="9" hidden="1"/>
    <cellStyle name="Hipervínculo visitado" xfId="14521" builtinId="9" hidden="1"/>
    <cellStyle name="Hipervínculo visitado" xfId="14523" builtinId="9" hidden="1"/>
    <cellStyle name="Hipervínculo visitado" xfId="14525" builtinId="9" hidden="1"/>
    <cellStyle name="Hipervínculo visitado" xfId="14527" builtinId="9" hidden="1"/>
    <cellStyle name="Hipervínculo visitado" xfId="14529" builtinId="9" hidden="1"/>
    <cellStyle name="Hipervínculo visitado" xfId="14531" builtinId="9" hidden="1"/>
    <cellStyle name="Hipervínculo visitado" xfId="14533" builtinId="9" hidden="1"/>
    <cellStyle name="Hipervínculo visitado" xfId="14535" builtinId="9" hidden="1"/>
    <cellStyle name="Hipervínculo visitado" xfId="14537" builtinId="9" hidden="1"/>
    <cellStyle name="Hipervínculo visitado" xfId="14539" builtinId="9" hidden="1"/>
    <cellStyle name="Hipervínculo visitado" xfId="14541" builtinId="9" hidden="1"/>
    <cellStyle name="Hipervínculo visitado" xfId="14543" builtinId="9" hidden="1"/>
    <cellStyle name="Hipervínculo visitado" xfId="14545" builtinId="9" hidden="1"/>
    <cellStyle name="Hipervínculo visitado" xfId="14547" builtinId="9" hidden="1"/>
    <cellStyle name="Hipervínculo visitado" xfId="14549" builtinId="9" hidden="1"/>
    <cellStyle name="Hipervínculo visitado" xfId="14551" builtinId="9" hidden="1"/>
    <cellStyle name="Hipervínculo visitado" xfId="14553" builtinId="9" hidden="1"/>
    <cellStyle name="Hipervínculo visitado" xfId="14555" builtinId="9" hidden="1"/>
    <cellStyle name="Hipervínculo visitado" xfId="14557" builtinId="9" hidden="1"/>
    <cellStyle name="Hipervínculo visitado" xfId="14559" builtinId="9" hidden="1"/>
    <cellStyle name="Hipervínculo visitado" xfId="14561" builtinId="9" hidden="1"/>
    <cellStyle name="Hipervínculo visitado" xfId="14563" builtinId="9" hidden="1"/>
    <cellStyle name="Hipervínculo visitado" xfId="14565" builtinId="9" hidden="1"/>
    <cellStyle name="Hipervínculo visitado" xfId="14567" builtinId="9" hidden="1"/>
    <cellStyle name="Hipervínculo visitado" xfId="14569" builtinId="9" hidden="1"/>
    <cellStyle name="Hipervínculo visitado" xfId="14571" builtinId="9" hidden="1"/>
    <cellStyle name="Hipervínculo visitado" xfId="14573" builtinId="9" hidden="1"/>
    <cellStyle name="Hipervínculo visitado" xfId="14575" builtinId="9" hidden="1"/>
    <cellStyle name="Hipervínculo visitado" xfId="14577" builtinId="9" hidden="1"/>
    <cellStyle name="Hipervínculo visitado" xfId="14579" builtinId="9" hidden="1"/>
    <cellStyle name="Hipervínculo visitado" xfId="14581" builtinId="9" hidden="1"/>
    <cellStyle name="Hipervínculo visitado" xfId="14583" builtinId="9" hidden="1"/>
    <cellStyle name="Hipervínculo visitado" xfId="14585" builtinId="9" hidden="1"/>
    <cellStyle name="Hipervínculo visitado" xfId="14587" builtinId="9" hidden="1"/>
    <cellStyle name="Hipervínculo visitado" xfId="14589" builtinId="9" hidden="1"/>
    <cellStyle name="Hipervínculo visitado" xfId="14591" builtinId="9" hidden="1"/>
    <cellStyle name="Hipervínculo visitado" xfId="14593" builtinId="9" hidden="1"/>
    <cellStyle name="Hipervínculo visitado" xfId="14595" builtinId="9" hidden="1"/>
    <cellStyle name="Hipervínculo visitado" xfId="14597" builtinId="9" hidden="1"/>
    <cellStyle name="Hipervínculo visitado" xfId="14599" builtinId="9" hidden="1"/>
    <cellStyle name="Hipervínculo visitado" xfId="14601" builtinId="9" hidden="1"/>
    <cellStyle name="Hipervínculo visitado" xfId="14603" builtinId="9" hidden="1"/>
    <cellStyle name="Hipervínculo visitado" xfId="14605" builtinId="9" hidden="1"/>
    <cellStyle name="Hipervínculo visitado" xfId="14607" builtinId="9" hidden="1"/>
    <cellStyle name="Hipervínculo visitado" xfId="14609" builtinId="9" hidden="1"/>
    <cellStyle name="Hipervínculo visitado" xfId="14611" builtinId="9" hidden="1"/>
    <cellStyle name="Hipervínculo visitado" xfId="14613" builtinId="9" hidden="1"/>
    <cellStyle name="Hipervínculo visitado" xfId="14615" builtinId="9" hidden="1"/>
    <cellStyle name="Hipervínculo visitado" xfId="14617" builtinId="9" hidden="1"/>
    <cellStyle name="Hipervínculo visitado" xfId="14619" builtinId="9" hidden="1"/>
    <cellStyle name="Hipervínculo visitado" xfId="14621" builtinId="9" hidden="1"/>
    <cellStyle name="Hipervínculo visitado" xfId="14623" builtinId="9" hidden="1"/>
    <cellStyle name="Hipervínculo visitado" xfId="14625" builtinId="9" hidden="1"/>
    <cellStyle name="Hipervínculo visitado" xfId="14627" builtinId="9" hidden="1"/>
    <cellStyle name="Hipervínculo visitado" xfId="14629" builtinId="9" hidden="1"/>
    <cellStyle name="Hipervínculo visitado" xfId="14631" builtinId="9" hidden="1"/>
    <cellStyle name="Hipervínculo visitado" xfId="14633" builtinId="9" hidden="1"/>
    <cellStyle name="Hipervínculo visitado" xfId="14635" builtinId="9" hidden="1"/>
    <cellStyle name="Hipervínculo visitado" xfId="14637" builtinId="9" hidden="1"/>
    <cellStyle name="Hipervínculo visitado" xfId="14639" builtinId="9" hidden="1"/>
    <cellStyle name="Hipervínculo visitado" xfId="14641" builtinId="9" hidden="1"/>
    <cellStyle name="Hipervínculo visitado" xfId="14643" builtinId="9" hidden="1"/>
    <cellStyle name="Hipervínculo visitado" xfId="14645" builtinId="9" hidden="1"/>
    <cellStyle name="Hipervínculo visitado" xfId="14647" builtinId="9" hidden="1"/>
    <cellStyle name="Hipervínculo visitado" xfId="14649" builtinId="9" hidden="1"/>
    <cellStyle name="Hipervínculo visitado" xfId="14651" builtinId="9" hidden="1"/>
    <cellStyle name="Hipervínculo visitado" xfId="14653" builtinId="9" hidden="1"/>
    <cellStyle name="Hipervínculo visitado" xfId="14655" builtinId="9" hidden="1"/>
    <cellStyle name="Hipervínculo visitado" xfId="14657" builtinId="9" hidden="1"/>
    <cellStyle name="Hipervínculo visitado" xfId="14659" builtinId="9" hidden="1"/>
    <cellStyle name="Hipervínculo visitado" xfId="14661" builtinId="9" hidden="1"/>
    <cellStyle name="Hipervínculo visitado" xfId="14663" builtinId="9" hidden="1"/>
    <cellStyle name="Hipervínculo visitado" xfId="14665" builtinId="9" hidden="1"/>
    <cellStyle name="Hipervínculo visitado" xfId="14667" builtinId="9" hidden="1"/>
    <cellStyle name="Hipervínculo visitado" xfId="14669" builtinId="9" hidden="1"/>
    <cellStyle name="Hipervínculo visitado" xfId="14671" builtinId="9" hidden="1"/>
    <cellStyle name="Hipervínculo visitado" xfId="14673" builtinId="9" hidden="1"/>
    <cellStyle name="Hipervínculo visitado" xfId="14675" builtinId="9" hidden="1"/>
    <cellStyle name="Hipervínculo visitado" xfId="14677" builtinId="9" hidden="1"/>
    <cellStyle name="Hipervínculo visitado" xfId="14679" builtinId="9" hidden="1"/>
    <cellStyle name="Hipervínculo visitado" xfId="14681" builtinId="9" hidden="1"/>
    <cellStyle name="Hipervínculo visitado" xfId="14683" builtinId="9" hidden="1"/>
    <cellStyle name="Hipervínculo visitado" xfId="14685" builtinId="9" hidden="1"/>
    <cellStyle name="Hipervínculo visitado" xfId="14687" builtinId="9" hidden="1"/>
    <cellStyle name="Hipervínculo visitado" xfId="14689" builtinId="9" hidden="1"/>
    <cellStyle name="Hipervínculo visitado" xfId="14691" builtinId="9" hidden="1"/>
    <cellStyle name="Hipervínculo visitado" xfId="14693" builtinId="9" hidden="1"/>
    <cellStyle name="Hipervínculo visitado" xfId="14695" builtinId="9" hidden="1"/>
    <cellStyle name="Hipervínculo visitado" xfId="14697" builtinId="9" hidden="1"/>
    <cellStyle name="Hipervínculo visitado" xfId="14699" builtinId="9" hidden="1"/>
    <cellStyle name="Hipervínculo visitado" xfId="14701" builtinId="9" hidden="1"/>
    <cellStyle name="Hipervínculo visitado" xfId="14703" builtinId="9" hidden="1"/>
    <cellStyle name="Hipervínculo visitado" xfId="14705" builtinId="9" hidden="1"/>
    <cellStyle name="Hipervínculo visitado" xfId="14707" builtinId="9" hidden="1"/>
    <cellStyle name="Hipervínculo visitado" xfId="14709" builtinId="9" hidden="1"/>
    <cellStyle name="Hipervínculo visitado" xfId="14711" builtinId="9" hidden="1"/>
    <cellStyle name="Hipervínculo visitado" xfId="14713" builtinId="9" hidden="1"/>
    <cellStyle name="Hipervínculo visitado" xfId="14715" builtinId="9" hidden="1"/>
    <cellStyle name="Hipervínculo visitado" xfId="14717" builtinId="9" hidden="1"/>
    <cellStyle name="Hipervínculo visitado" xfId="14719" builtinId="9" hidden="1"/>
    <cellStyle name="Hipervínculo visitado" xfId="14721" builtinId="9" hidden="1"/>
    <cellStyle name="Hipervínculo visitado" xfId="14723" builtinId="9" hidden="1"/>
    <cellStyle name="Hipervínculo visitado" xfId="14725" builtinId="9" hidden="1"/>
    <cellStyle name="Hipervínculo visitado" xfId="14727" builtinId="9" hidden="1"/>
    <cellStyle name="Hipervínculo visitado" xfId="14729" builtinId="9" hidden="1"/>
    <cellStyle name="Hipervínculo visitado" xfId="14731" builtinId="9" hidden="1"/>
    <cellStyle name="Hipervínculo visitado" xfId="14733" builtinId="9" hidden="1"/>
    <cellStyle name="Hipervínculo visitado" xfId="14735" builtinId="9" hidden="1"/>
    <cellStyle name="Hipervínculo visitado" xfId="14737" builtinId="9" hidden="1"/>
    <cellStyle name="Hipervínculo visitado" xfId="14739" builtinId="9" hidden="1"/>
    <cellStyle name="Hipervínculo visitado" xfId="14741" builtinId="9" hidden="1"/>
    <cellStyle name="Hipervínculo visitado" xfId="14743" builtinId="9" hidden="1"/>
    <cellStyle name="Hipervínculo visitado" xfId="14745" builtinId="9" hidden="1"/>
    <cellStyle name="Hipervínculo visitado" xfId="14747" builtinId="9" hidden="1"/>
    <cellStyle name="Hipervínculo visitado" xfId="14749" builtinId="9" hidden="1"/>
    <cellStyle name="Hipervínculo visitado" xfId="14751" builtinId="9" hidden="1"/>
    <cellStyle name="Hipervínculo visitado" xfId="14753" builtinId="9" hidden="1"/>
    <cellStyle name="Hipervínculo visitado" xfId="14755" builtinId="9" hidden="1"/>
    <cellStyle name="Hipervínculo visitado" xfId="14757" builtinId="9" hidden="1"/>
    <cellStyle name="Hipervínculo visitado" xfId="14759" builtinId="9" hidden="1"/>
    <cellStyle name="Hipervínculo visitado" xfId="14761" builtinId="9" hidden="1"/>
    <cellStyle name="Hipervínculo visitado" xfId="14763" builtinId="9" hidden="1"/>
    <cellStyle name="Hipervínculo visitado" xfId="14765" builtinId="9" hidden="1"/>
    <cellStyle name="Hipervínculo visitado" xfId="14767" builtinId="9" hidden="1"/>
    <cellStyle name="Hipervínculo visitado" xfId="14769" builtinId="9" hidden="1"/>
    <cellStyle name="Hipervínculo visitado" xfId="14771" builtinId="9" hidden="1"/>
    <cellStyle name="Hipervínculo visitado" xfId="14773" builtinId="9" hidden="1"/>
    <cellStyle name="Hipervínculo visitado" xfId="14775" builtinId="9" hidden="1"/>
    <cellStyle name="Hipervínculo visitado" xfId="14777" builtinId="9" hidden="1"/>
    <cellStyle name="Hipervínculo visitado" xfId="14779" builtinId="9" hidden="1"/>
    <cellStyle name="Hipervínculo visitado" xfId="14781" builtinId="9" hidden="1"/>
    <cellStyle name="Hipervínculo visitado" xfId="14783" builtinId="9" hidden="1"/>
    <cellStyle name="Hipervínculo visitado" xfId="14785" builtinId="9" hidden="1"/>
    <cellStyle name="Hipervínculo visitado" xfId="14787" builtinId="9" hidden="1"/>
    <cellStyle name="Hipervínculo visitado" xfId="14789" builtinId="9" hidden="1"/>
    <cellStyle name="Hipervínculo visitado" xfId="14791" builtinId="9" hidden="1"/>
    <cellStyle name="Hipervínculo visitado" xfId="14793" builtinId="9" hidden="1"/>
    <cellStyle name="Hipervínculo visitado" xfId="14795" builtinId="9" hidden="1"/>
    <cellStyle name="Hipervínculo visitado" xfId="14797" builtinId="9" hidden="1"/>
    <cellStyle name="Hipervínculo visitado" xfId="14799" builtinId="9" hidden="1"/>
    <cellStyle name="Hipervínculo visitado" xfId="14801" builtinId="9" hidden="1"/>
    <cellStyle name="Hipervínculo visitado" xfId="14803" builtinId="9" hidden="1"/>
    <cellStyle name="Hipervínculo visitado" xfId="14805" builtinId="9" hidden="1"/>
    <cellStyle name="Hipervínculo visitado" xfId="14807" builtinId="9" hidden="1"/>
    <cellStyle name="Hipervínculo visitado" xfId="14809" builtinId="9" hidden="1"/>
    <cellStyle name="Hipervínculo visitado" xfId="14811" builtinId="9" hidden="1"/>
    <cellStyle name="Hipervínculo visitado" xfId="14813" builtinId="9" hidden="1"/>
    <cellStyle name="Hipervínculo visitado" xfId="14815" builtinId="9" hidden="1"/>
    <cellStyle name="Hipervínculo visitado" xfId="14817" builtinId="9" hidden="1"/>
    <cellStyle name="Hipervínculo visitado" xfId="14819" builtinId="9" hidden="1"/>
    <cellStyle name="Hipervínculo visitado" xfId="14821" builtinId="9" hidden="1"/>
    <cellStyle name="Hipervínculo visitado" xfId="14823" builtinId="9" hidden="1"/>
    <cellStyle name="Hipervínculo visitado" xfId="14825" builtinId="9" hidden="1"/>
    <cellStyle name="Hipervínculo visitado" xfId="14827" builtinId="9" hidden="1"/>
    <cellStyle name="Hipervínculo visitado" xfId="14829" builtinId="9" hidden="1"/>
    <cellStyle name="Hipervínculo visitado" xfId="14831" builtinId="9" hidden="1"/>
    <cellStyle name="Hipervínculo visitado" xfId="14833" builtinId="9" hidden="1"/>
    <cellStyle name="Hipervínculo visitado" xfId="14835" builtinId="9" hidden="1"/>
    <cellStyle name="Hipervínculo visitado" xfId="14837" builtinId="9" hidden="1"/>
    <cellStyle name="Hipervínculo visitado" xfId="14839" builtinId="9" hidden="1"/>
    <cellStyle name="Hipervínculo visitado" xfId="14841" builtinId="9" hidden="1"/>
    <cellStyle name="Hipervínculo visitado" xfId="14843" builtinId="9" hidden="1"/>
    <cellStyle name="Hipervínculo visitado" xfId="14845" builtinId="9" hidden="1"/>
    <cellStyle name="Hipervínculo visitado" xfId="14847" builtinId="9" hidden="1"/>
    <cellStyle name="Hipervínculo visitado" xfId="14849" builtinId="9" hidden="1"/>
    <cellStyle name="Hipervínculo visitado" xfId="14851" builtinId="9" hidden="1"/>
    <cellStyle name="Hipervínculo visitado" xfId="14853" builtinId="9" hidden="1"/>
    <cellStyle name="Hipervínculo visitado" xfId="14855" builtinId="9" hidden="1"/>
    <cellStyle name="Hipervínculo visitado" xfId="14857" builtinId="9" hidden="1"/>
    <cellStyle name="Hipervínculo visitado" xfId="14859" builtinId="9" hidden="1"/>
    <cellStyle name="Hipervínculo visitado" xfId="14861" builtinId="9" hidden="1"/>
    <cellStyle name="Hipervínculo visitado" xfId="14863" builtinId="9" hidden="1"/>
    <cellStyle name="Hipervínculo visitado" xfId="14865" builtinId="9" hidden="1"/>
    <cellStyle name="Hipervínculo visitado" xfId="14867" builtinId="9" hidden="1"/>
    <cellStyle name="Hipervínculo visitado" xfId="14869" builtinId="9" hidden="1"/>
    <cellStyle name="Hipervínculo visitado" xfId="14871" builtinId="9" hidden="1"/>
    <cellStyle name="Hipervínculo visitado" xfId="14873" builtinId="9" hidden="1"/>
    <cellStyle name="Hipervínculo visitado" xfId="14875" builtinId="9" hidden="1"/>
    <cellStyle name="Hipervínculo visitado" xfId="14877" builtinId="9" hidden="1"/>
    <cellStyle name="Hipervínculo visitado" xfId="14879" builtinId="9" hidden="1"/>
    <cellStyle name="Hipervínculo visitado" xfId="14881" builtinId="9" hidden="1"/>
    <cellStyle name="Hipervínculo visitado" xfId="14883" builtinId="9" hidden="1"/>
    <cellStyle name="Hipervínculo visitado" xfId="14885" builtinId="9" hidden="1"/>
    <cellStyle name="Hipervínculo visitado" xfId="14887" builtinId="9" hidden="1"/>
    <cellStyle name="Hipervínculo visitado" xfId="14889" builtinId="9" hidden="1"/>
    <cellStyle name="Hipervínculo visitado" xfId="14891" builtinId="9" hidden="1"/>
    <cellStyle name="Hipervínculo visitado" xfId="14893" builtinId="9" hidden="1"/>
    <cellStyle name="Hipervínculo visitado" xfId="14895" builtinId="9" hidden="1"/>
    <cellStyle name="Hipervínculo visitado" xfId="14897" builtinId="9" hidden="1"/>
    <cellStyle name="Hipervínculo visitado" xfId="14899" builtinId="9" hidden="1"/>
    <cellStyle name="Hipervínculo visitado" xfId="14901" builtinId="9" hidden="1"/>
    <cellStyle name="Hipervínculo visitado" xfId="14903" builtinId="9" hidden="1"/>
    <cellStyle name="Hipervínculo visitado" xfId="14905" builtinId="9" hidden="1"/>
    <cellStyle name="Hipervínculo visitado" xfId="14907" builtinId="9" hidden="1"/>
    <cellStyle name="Hipervínculo visitado" xfId="14909" builtinId="9" hidden="1"/>
    <cellStyle name="Hipervínculo visitado" xfId="14911" builtinId="9" hidden="1"/>
    <cellStyle name="Hipervínculo visitado" xfId="14913" builtinId="9" hidden="1"/>
    <cellStyle name="Hipervínculo visitado" xfId="14915" builtinId="9" hidden="1"/>
    <cellStyle name="Hipervínculo visitado" xfId="14917" builtinId="9" hidden="1"/>
    <cellStyle name="Hipervínculo visitado" xfId="14919" builtinId="9" hidden="1"/>
    <cellStyle name="Hipervínculo visitado" xfId="14921" builtinId="9" hidden="1"/>
    <cellStyle name="Hipervínculo visitado" xfId="14923" builtinId="9" hidden="1"/>
    <cellStyle name="Hipervínculo visitado" xfId="14925" builtinId="9" hidden="1"/>
    <cellStyle name="Hipervínculo visitado" xfId="14927" builtinId="9" hidden="1"/>
    <cellStyle name="Hipervínculo visitado" xfId="14929" builtinId="9" hidden="1"/>
    <cellStyle name="Hipervínculo visitado" xfId="14931" builtinId="9" hidden="1"/>
    <cellStyle name="Hipervínculo visitado" xfId="14933" builtinId="9" hidden="1"/>
    <cellStyle name="Hipervínculo visitado" xfId="14935" builtinId="9" hidden="1"/>
    <cellStyle name="Hipervínculo visitado" xfId="14937" builtinId="9" hidden="1"/>
    <cellStyle name="Hipervínculo visitado" xfId="14939" builtinId="9" hidden="1"/>
    <cellStyle name="Hipervínculo visitado" xfId="14941" builtinId="9" hidden="1"/>
    <cellStyle name="Hipervínculo visitado" xfId="14943" builtinId="9" hidden="1"/>
    <cellStyle name="Hipervínculo visitado" xfId="14945" builtinId="9" hidden="1"/>
    <cellStyle name="Hipervínculo visitado" xfId="14947" builtinId="9" hidden="1"/>
    <cellStyle name="Hipervínculo visitado" xfId="14949" builtinId="9" hidden="1"/>
    <cellStyle name="Hipervínculo visitado" xfId="14951" builtinId="9" hidden="1"/>
    <cellStyle name="Hipervínculo visitado" xfId="14953" builtinId="9" hidden="1"/>
    <cellStyle name="Hipervínculo visitado" xfId="14955" builtinId="9" hidden="1"/>
    <cellStyle name="Hipervínculo visitado" xfId="14957" builtinId="9" hidden="1"/>
    <cellStyle name="Hipervínculo visitado" xfId="14959" builtinId="9" hidden="1"/>
    <cellStyle name="Hipervínculo visitado" xfId="14961" builtinId="9" hidden="1"/>
    <cellStyle name="Hipervínculo visitado" xfId="14963" builtinId="9" hidden="1"/>
    <cellStyle name="Hipervínculo visitado" xfId="14965" builtinId="9" hidden="1"/>
    <cellStyle name="Hipervínculo visitado" xfId="14967" builtinId="9" hidden="1"/>
    <cellStyle name="Hipervínculo visitado" xfId="14969" builtinId="9" hidden="1"/>
    <cellStyle name="Hipervínculo visitado" xfId="14971" builtinId="9" hidden="1"/>
    <cellStyle name="Hipervínculo visitado" xfId="14973" builtinId="9" hidden="1"/>
    <cellStyle name="Hipervínculo visitado" xfId="14975" builtinId="9" hidden="1"/>
    <cellStyle name="Hipervínculo visitado" xfId="14977" builtinId="9" hidden="1"/>
    <cellStyle name="Hipervínculo visitado" xfId="14979" builtinId="9" hidden="1"/>
    <cellStyle name="Hipervínculo visitado" xfId="14981" builtinId="9" hidden="1"/>
    <cellStyle name="Hipervínculo visitado" xfId="14983" builtinId="9" hidden="1"/>
    <cellStyle name="Hipervínculo visitado" xfId="14985" builtinId="9" hidden="1"/>
    <cellStyle name="Hipervínculo visitado" xfId="14987" builtinId="9" hidden="1"/>
    <cellStyle name="Hipervínculo visitado" xfId="14989" builtinId="9" hidden="1"/>
    <cellStyle name="Hipervínculo visitado" xfId="14991" builtinId="9" hidden="1"/>
    <cellStyle name="Hipervínculo visitado" xfId="14993" builtinId="9" hidden="1"/>
    <cellStyle name="Hipervínculo visitado" xfId="14995" builtinId="9" hidden="1"/>
    <cellStyle name="Hipervínculo visitado" xfId="14997" builtinId="9" hidden="1"/>
    <cellStyle name="Hipervínculo visitado" xfId="14999" builtinId="9" hidden="1"/>
    <cellStyle name="Hipervínculo visitado" xfId="15001" builtinId="9" hidden="1"/>
    <cellStyle name="Hipervínculo visitado" xfId="15003" builtinId="9" hidden="1"/>
    <cellStyle name="Hipervínculo visitado" xfId="15005" builtinId="9" hidden="1"/>
    <cellStyle name="Hipervínculo visitado" xfId="15007" builtinId="9" hidden="1"/>
    <cellStyle name="Hipervínculo visitado" xfId="15009" builtinId="9" hidden="1"/>
    <cellStyle name="Hipervínculo visitado" xfId="15011" builtinId="9" hidden="1"/>
    <cellStyle name="Hipervínculo visitado" xfId="15013" builtinId="9" hidden="1"/>
    <cellStyle name="Hipervínculo visitado" xfId="15015" builtinId="9" hidden="1"/>
    <cellStyle name="Hipervínculo visitado" xfId="15017" builtinId="9" hidden="1"/>
    <cellStyle name="Hipervínculo visitado" xfId="15019" builtinId="9" hidden="1"/>
    <cellStyle name="Hipervínculo visitado" xfId="15021" builtinId="9" hidden="1"/>
    <cellStyle name="Hipervínculo visitado" xfId="15023" builtinId="9" hidden="1"/>
    <cellStyle name="Hipervínculo visitado" xfId="15025" builtinId="9" hidden="1"/>
    <cellStyle name="Hipervínculo visitado" xfId="15027" builtinId="9" hidden="1"/>
    <cellStyle name="Hipervínculo visitado" xfId="15029" builtinId="9" hidden="1"/>
    <cellStyle name="Hipervínculo visitado" xfId="15031" builtinId="9" hidden="1"/>
    <cellStyle name="Hipervínculo visitado" xfId="15033" builtinId="9" hidden="1"/>
    <cellStyle name="Hipervínculo visitado" xfId="15035" builtinId="9" hidden="1"/>
    <cellStyle name="Hipervínculo visitado" xfId="15037" builtinId="9" hidden="1"/>
    <cellStyle name="Hipervínculo visitado" xfId="15039" builtinId="9" hidden="1"/>
    <cellStyle name="Hipervínculo visitado" xfId="15041" builtinId="9" hidden="1"/>
    <cellStyle name="Hipervínculo visitado" xfId="15043" builtinId="9" hidden="1"/>
    <cellStyle name="Hipervínculo visitado" xfId="15045" builtinId="9" hidden="1"/>
    <cellStyle name="Hipervínculo visitado" xfId="15047" builtinId="9" hidden="1"/>
    <cellStyle name="Hipervínculo visitado" xfId="15049" builtinId="9" hidden="1"/>
    <cellStyle name="Hipervínculo visitado" xfId="15051" builtinId="9" hidden="1"/>
    <cellStyle name="Hipervínculo visitado" xfId="15053" builtinId="9" hidden="1"/>
    <cellStyle name="Hipervínculo visitado" xfId="15055" builtinId="9" hidden="1"/>
    <cellStyle name="Hipervínculo visitado" xfId="15057" builtinId="9" hidden="1"/>
    <cellStyle name="Hipervínculo visitado" xfId="15059" builtinId="9" hidden="1"/>
    <cellStyle name="Hipervínculo visitado" xfId="15061" builtinId="9" hidden="1"/>
    <cellStyle name="Hipervínculo visitado" xfId="15063" builtinId="9" hidden="1"/>
    <cellStyle name="Hipervínculo visitado" xfId="15065" builtinId="9" hidden="1"/>
    <cellStyle name="Hipervínculo visitado" xfId="15067" builtinId="9" hidden="1"/>
    <cellStyle name="Hipervínculo visitado" xfId="15069" builtinId="9" hidden="1"/>
    <cellStyle name="Hipervínculo visitado" xfId="15071" builtinId="9" hidden="1"/>
    <cellStyle name="Hipervínculo visitado" xfId="15073" builtinId="9" hidden="1"/>
    <cellStyle name="Hipervínculo visitado" xfId="15075" builtinId="9" hidden="1"/>
    <cellStyle name="Hipervínculo visitado" xfId="15077" builtinId="9" hidden="1"/>
    <cellStyle name="Hipervínculo visitado" xfId="15079" builtinId="9" hidden="1"/>
    <cellStyle name="Hipervínculo visitado" xfId="15081" builtinId="9" hidden="1"/>
    <cellStyle name="Hipervínculo visitado" xfId="15083" builtinId="9" hidden="1"/>
    <cellStyle name="Hipervínculo visitado" xfId="15085" builtinId="9" hidden="1"/>
    <cellStyle name="Hipervínculo visitado" xfId="15087" builtinId="9" hidden="1"/>
    <cellStyle name="Hipervínculo visitado" xfId="15089" builtinId="9" hidden="1"/>
    <cellStyle name="Hipervínculo visitado" xfId="15091" builtinId="9" hidden="1"/>
    <cellStyle name="Hipervínculo visitado" xfId="15093" builtinId="9" hidden="1"/>
    <cellStyle name="Hipervínculo visitado" xfId="15095" builtinId="9" hidden="1"/>
    <cellStyle name="Hipervínculo visitado" xfId="15097" builtinId="9" hidden="1"/>
    <cellStyle name="Hipervínculo visitado" xfId="15099" builtinId="9" hidden="1"/>
    <cellStyle name="Hipervínculo visitado" xfId="15101" builtinId="9" hidden="1"/>
    <cellStyle name="Hipervínculo visitado" xfId="15103" builtinId="9" hidden="1"/>
    <cellStyle name="Hipervínculo visitado" xfId="15105" builtinId="9" hidden="1"/>
    <cellStyle name="Hipervínculo visitado" xfId="15107" builtinId="9" hidden="1"/>
    <cellStyle name="Hipervínculo visitado" xfId="15109" builtinId="9" hidden="1"/>
    <cellStyle name="Hipervínculo visitado" xfId="15111" builtinId="9" hidden="1"/>
    <cellStyle name="Hipervínculo visitado" xfId="15113" builtinId="9" hidden="1"/>
    <cellStyle name="Hipervínculo visitado" xfId="15115" builtinId="9" hidden="1"/>
    <cellStyle name="Hipervínculo visitado" xfId="15117" builtinId="9" hidden="1"/>
    <cellStyle name="Hipervínculo visitado" xfId="15119" builtinId="9" hidden="1"/>
    <cellStyle name="Hipervínculo visitado" xfId="15121" builtinId="9" hidden="1"/>
    <cellStyle name="Hipervínculo visitado" xfId="15123" builtinId="9" hidden="1"/>
    <cellStyle name="Hipervínculo visitado" xfId="15125" builtinId="9" hidden="1"/>
    <cellStyle name="Hipervínculo visitado" xfId="15127" builtinId="9" hidden="1"/>
    <cellStyle name="Hipervínculo visitado" xfId="15129" builtinId="9" hidden="1"/>
    <cellStyle name="Hipervínculo visitado" xfId="15131" builtinId="9" hidden="1"/>
    <cellStyle name="Hipervínculo visitado" xfId="15133" builtinId="9" hidden="1"/>
    <cellStyle name="Hipervínculo visitado" xfId="15135" builtinId="9" hidden="1"/>
    <cellStyle name="Hipervínculo visitado" xfId="15137" builtinId="9" hidden="1"/>
    <cellStyle name="Hipervínculo visitado" xfId="15139" builtinId="9" hidden="1"/>
    <cellStyle name="Hipervínculo visitado" xfId="15141" builtinId="9" hidden="1"/>
    <cellStyle name="Hipervínculo visitado" xfId="15143" builtinId="9" hidden="1"/>
    <cellStyle name="Hipervínculo visitado" xfId="15145" builtinId="9" hidden="1"/>
    <cellStyle name="Hipervínculo visitado" xfId="15147" builtinId="9" hidden="1"/>
    <cellStyle name="Hipervínculo visitado" xfId="15149" builtinId="9" hidden="1"/>
    <cellStyle name="Hipervínculo visitado" xfId="15151" builtinId="9" hidden="1"/>
    <cellStyle name="Hipervínculo visitado" xfId="15153" builtinId="9" hidden="1"/>
    <cellStyle name="Hipervínculo visitado" xfId="15155" builtinId="9" hidden="1"/>
    <cellStyle name="Hipervínculo visitado" xfId="15157" builtinId="9" hidden="1"/>
    <cellStyle name="Hipervínculo visitado" xfId="15159" builtinId="9" hidden="1"/>
    <cellStyle name="Hipervínculo visitado" xfId="15161" builtinId="9" hidden="1"/>
    <cellStyle name="Hipervínculo visitado" xfId="15163" builtinId="9" hidden="1"/>
    <cellStyle name="Hipervínculo visitado" xfId="15165" builtinId="9" hidden="1"/>
    <cellStyle name="Hipervínculo visitado" xfId="15167" builtinId="9" hidden="1"/>
    <cellStyle name="Hipervínculo visitado" xfId="15169" builtinId="9" hidden="1"/>
    <cellStyle name="Hipervínculo visitado" xfId="15171" builtinId="9" hidden="1"/>
    <cellStyle name="Hipervínculo visitado" xfId="15173" builtinId="9" hidden="1"/>
    <cellStyle name="Hipervínculo visitado" xfId="15175" builtinId="9" hidden="1"/>
    <cellStyle name="Hipervínculo visitado" xfId="15177" builtinId="9" hidden="1"/>
    <cellStyle name="Hipervínculo visitado" xfId="15179" builtinId="9" hidden="1"/>
    <cellStyle name="Hipervínculo visitado" xfId="15181" builtinId="9" hidden="1"/>
    <cellStyle name="Hipervínculo visitado" xfId="15183" builtinId="9" hidden="1"/>
    <cellStyle name="Hipervínculo visitado" xfId="15185" builtinId="9" hidden="1"/>
    <cellStyle name="Hipervínculo visitado" xfId="15187" builtinId="9" hidden="1"/>
    <cellStyle name="Hipervínculo visitado" xfId="15189" builtinId="9" hidden="1"/>
    <cellStyle name="Hipervínculo visitado" xfId="15191" builtinId="9" hidden="1"/>
    <cellStyle name="Hipervínculo visitado" xfId="15193" builtinId="9" hidden="1"/>
    <cellStyle name="Hipervínculo visitado" xfId="15195" builtinId="9" hidden="1"/>
    <cellStyle name="Hipervínculo visitado" xfId="15197" builtinId="9" hidden="1"/>
    <cellStyle name="Hipervínculo visitado" xfId="15199" builtinId="9" hidden="1"/>
    <cellStyle name="Hipervínculo visitado" xfId="15201" builtinId="9" hidden="1"/>
    <cellStyle name="Hipervínculo visitado" xfId="15203" builtinId="9" hidden="1"/>
    <cellStyle name="Hipervínculo visitado" xfId="15205" builtinId="9" hidden="1"/>
    <cellStyle name="Hipervínculo visitado" xfId="15207" builtinId="9" hidden="1"/>
    <cellStyle name="Hipervínculo visitado" xfId="15209" builtinId="9" hidden="1"/>
    <cellStyle name="Hipervínculo visitado" xfId="15211" builtinId="9" hidden="1"/>
    <cellStyle name="Hipervínculo visitado" xfId="15213" builtinId="9" hidden="1"/>
    <cellStyle name="Hipervínculo visitado" xfId="15215" builtinId="9" hidden="1"/>
    <cellStyle name="Hipervínculo visitado" xfId="15217" builtinId="9" hidden="1"/>
    <cellStyle name="Hipervínculo visitado" xfId="15219" builtinId="9" hidden="1"/>
    <cellStyle name="Hipervínculo visitado" xfId="15221" builtinId="9" hidden="1"/>
    <cellStyle name="Hipervínculo visitado" xfId="15223" builtinId="9" hidden="1"/>
    <cellStyle name="Hipervínculo visitado" xfId="15225" builtinId="9" hidden="1"/>
    <cellStyle name="Hipervínculo visitado" xfId="15227" builtinId="9" hidden="1"/>
    <cellStyle name="Hipervínculo visitado" xfId="15229" builtinId="9" hidden="1"/>
    <cellStyle name="Hipervínculo visitado" xfId="15231" builtinId="9" hidden="1"/>
    <cellStyle name="Hipervínculo visitado" xfId="15233" builtinId="9" hidden="1"/>
    <cellStyle name="Hipervínculo visitado" xfId="15235" builtinId="9" hidden="1"/>
    <cellStyle name="Hipervínculo visitado" xfId="15237" builtinId="9" hidden="1"/>
    <cellStyle name="Hipervínculo visitado" xfId="15239" builtinId="9" hidden="1"/>
    <cellStyle name="Hipervínculo visitado" xfId="15241" builtinId="9" hidden="1"/>
    <cellStyle name="Hipervínculo visitado" xfId="15243" builtinId="9" hidden="1"/>
    <cellStyle name="Hipervínculo visitado" xfId="15245" builtinId="9" hidden="1"/>
    <cellStyle name="Hipervínculo visitado" xfId="15247" builtinId="9" hidden="1"/>
    <cellStyle name="Hipervínculo visitado" xfId="15249" builtinId="9" hidden="1"/>
    <cellStyle name="Hipervínculo visitado" xfId="15251" builtinId="9" hidden="1"/>
    <cellStyle name="Hipervínculo visitado" xfId="15253" builtinId="9" hidden="1"/>
    <cellStyle name="Hipervínculo visitado" xfId="15255" builtinId="9" hidden="1"/>
    <cellStyle name="Hipervínculo visitado" xfId="15257" builtinId="9" hidden="1"/>
    <cellStyle name="Hipervínculo visitado" xfId="15259" builtinId="9" hidden="1"/>
    <cellStyle name="Hipervínculo visitado" xfId="15261" builtinId="9" hidden="1"/>
    <cellStyle name="Hipervínculo visitado" xfId="15263" builtinId="9" hidden="1"/>
    <cellStyle name="Hipervínculo visitado" xfId="15265" builtinId="9" hidden="1"/>
    <cellStyle name="Hipervínculo visitado" xfId="15267" builtinId="9" hidden="1"/>
    <cellStyle name="Hipervínculo visitado" xfId="15269" builtinId="9" hidden="1"/>
    <cellStyle name="Hipervínculo visitado" xfId="15271" builtinId="9" hidden="1"/>
    <cellStyle name="Hipervínculo visitado" xfId="15273" builtinId="9" hidden="1"/>
    <cellStyle name="Hipervínculo visitado" xfId="15275" builtinId="9" hidden="1"/>
    <cellStyle name="Hipervínculo visitado" xfId="15277" builtinId="9" hidden="1"/>
    <cellStyle name="Hipervínculo visitado" xfId="15279" builtinId="9" hidden="1"/>
    <cellStyle name="Hipervínculo visitado" xfId="15281" builtinId="9" hidden="1"/>
    <cellStyle name="Hipervínculo visitado" xfId="15283" builtinId="9" hidden="1"/>
    <cellStyle name="Hipervínculo visitado" xfId="15285" builtinId="9" hidden="1"/>
    <cellStyle name="Hipervínculo visitado" xfId="15287" builtinId="9" hidden="1"/>
    <cellStyle name="Hipervínculo visitado" xfId="15289" builtinId="9" hidden="1"/>
    <cellStyle name="Hipervínculo visitado" xfId="15291" builtinId="9" hidden="1"/>
    <cellStyle name="Hipervínculo visitado" xfId="15293" builtinId="9" hidden="1"/>
    <cellStyle name="Hipervínculo visitado" xfId="15295" builtinId="9" hidden="1"/>
    <cellStyle name="Hipervínculo visitado" xfId="15297" builtinId="9" hidden="1"/>
    <cellStyle name="Hipervínculo visitado" xfId="15299" builtinId="9" hidden="1"/>
    <cellStyle name="Hipervínculo visitado" xfId="15301" builtinId="9" hidden="1"/>
    <cellStyle name="Hipervínculo visitado" xfId="15303" builtinId="9" hidden="1"/>
    <cellStyle name="Hipervínculo visitado" xfId="15305" builtinId="9" hidden="1"/>
    <cellStyle name="Hipervínculo visitado" xfId="15307" builtinId="9" hidden="1"/>
    <cellStyle name="Hipervínculo visitado" xfId="15309" builtinId="9" hidden="1"/>
    <cellStyle name="Hipervínculo visitado" xfId="15311" builtinId="9" hidden="1"/>
    <cellStyle name="Hipervínculo visitado" xfId="15313" builtinId="9" hidden="1"/>
    <cellStyle name="Hipervínculo visitado" xfId="15315" builtinId="9" hidden="1"/>
    <cellStyle name="Hipervínculo visitado" xfId="15317" builtinId="9" hidden="1"/>
    <cellStyle name="Hipervínculo visitado" xfId="15319" builtinId="9" hidden="1"/>
    <cellStyle name="Hipervínculo visitado" xfId="15321" builtinId="9" hidden="1"/>
    <cellStyle name="Hipervínculo visitado" xfId="15323" builtinId="9" hidden="1"/>
    <cellStyle name="Hipervínculo visitado" xfId="15325" builtinId="9" hidden="1"/>
    <cellStyle name="Hipervínculo visitado" xfId="15327" builtinId="9" hidden="1"/>
    <cellStyle name="Hipervínculo visitado" xfId="15329" builtinId="9" hidden="1"/>
    <cellStyle name="Hipervínculo visitado" xfId="15331" builtinId="9" hidden="1"/>
    <cellStyle name="Hipervínculo visitado" xfId="15333" builtinId="9" hidden="1"/>
    <cellStyle name="Hipervínculo visitado" xfId="15335" builtinId="9" hidden="1"/>
    <cellStyle name="Hipervínculo visitado" xfId="15337" builtinId="9" hidden="1"/>
    <cellStyle name="Hipervínculo visitado" xfId="15339" builtinId="9" hidden="1"/>
    <cellStyle name="Hipervínculo visitado" xfId="15341" builtinId="9" hidden="1"/>
    <cellStyle name="Hipervínculo visitado" xfId="15343" builtinId="9" hidden="1"/>
    <cellStyle name="Hipervínculo visitado" xfId="15345" builtinId="9" hidden="1"/>
    <cellStyle name="Hipervínculo visitado" xfId="15347" builtinId="9" hidden="1"/>
    <cellStyle name="Hipervínculo visitado" xfId="15349" builtinId="9" hidden="1"/>
    <cellStyle name="Hipervínculo visitado" xfId="15351" builtinId="9" hidden="1"/>
    <cellStyle name="Hipervínculo visitado" xfId="15353" builtinId="9" hidden="1"/>
    <cellStyle name="Hipervínculo visitado" xfId="15355" builtinId="9" hidden="1"/>
    <cellStyle name="Hipervínculo visitado" xfId="15357" builtinId="9" hidden="1"/>
    <cellStyle name="Hipervínculo visitado" xfId="15359" builtinId="9" hidden="1"/>
    <cellStyle name="Hipervínculo visitado" xfId="15361" builtinId="9" hidden="1"/>
    <cellStyle name="Hipervínculo visitado" xfId="15363" builtinId="9" hidden="1"/>
    <cellStyle name="Hipervínculo visitado" xfId="15365" builtinId="9" hidden="1"/>
    <cellStyle name="Hipervínculo visitado" xfId="15367" builtinId="9" hidden="1"/>
    <cellStyle name="Hipervínculo visitado" xfId="15369" builtinId="9" hidden="1"/>
    <cellStyle name="Hipervínculo visitado" xfId="15371" builtinId="9" hidden="1"/>
    <cellStyle name="Hipervínculo visitado" xfId="15373" builtinId="9" hidden="1"/>
    <cellStyle name="Hipervínculo visitado" xfId="15375" builtinId="9" hidden="1"/>
    <cellStyle name="Hipervínculo visitado" xfId="15377" builtinId="9" hidden="1"/>
    <cellStyle name="Hipervínculo visitado" xfId="15379" builtinId="9" hidden="1"/>
    <cellStyle name="Hipervínculo visitado" xfId="15381" builtinId="9" hidden="1"/>
    <cellStyle name="Hipervínculo visitado" xfId="15383" builtinId="9" hidden="1"/>
    <cellStyle name="Hipervínculo visitado" xfId="15385" builtinId="9" hidden="1"/>
    <cellStyle name="Hipervínculo visitado" xfId="15387" builtinId="9" hidden="1"/>
    <cellStyle name="Hipervínculo visitado" xfId="15389" builtinId="9" hidden="1"/>
    <cellStyle name="Hipervínculo visitado" xfId="15391" builtinId="9" hidden="1"/>
    <cellStyle name="Hipervínculo visitado" xfId="15393" builtinId="9" hidden="1"/>
    <cellStyle name="Hipervínculo visitado" xfId="15395" builtinId="9" hidden="1"/>
    <cellStyle name="Hipervínculo visitado" xfId="15397" builtinId="9" hidden="1"/>
    <cellStyle name="Hipervínculo visitado" xfId="15399" builtinId="9" hidden="1"/>
    <cellStyle name="Hipervínculo visitado" xfId="15401" builtinId="9" hidden="1"/>
    <cellStyle name="Hipervínculo visitado" xfId="15403" builtinId="9" hidden="1"/>
    <cellStyle name="Hipervínculo visitado" xfId="15405" builtinId="9" hidden="1"/>
    <cellStyle name="Hipervínculo visitado" xfId="15407" builtinId="9" hidden="1"/>
    <cellStyle name="Hipervínculo visitado" xfId="15409" builtinId="9" hidden="1"/>
    <cellStyle name="Hipervínculo visitado" xfId="15411" builtinId="9" hidden="1"/>
    <cellStyle name="Hipervínculo visitado" xfId="15413" builtinId="9" hidden="1"/>
    <cellStyle name="Hipervínculo visitado" xfId="15415" builtinId="9" hidden="1"/>
    <cellStyle name="Hipervínculo visitado" xfId="15417" builtinId="9" hidden="1"/>
    <cellStyle name="Hipervínculo visitado" xfId="15419" builtinId="9" hidden="1"/>
    <cellStyle name="Hipervínculo visitado" xfId="15421" builtinId="9" hidden="1"/>
    <cellStyle name="Hipervínculo visitado" xfId="15423" builtinId="9" hidden="1"/>
    <cellStyle name="Hipervínculo visitado" xfId="15425" builtinId="9" hidden="1"/>
    <cellStyle name="Hipervínculo visitado" xfId="15427" builtinId="9" hidden="1"/>
    <cellStyle name="Hipervínculo visitado" xfId="15429" builtinId="9" hidden="1"/>
    <cellStyle name="Hipervínculo visitado" xfId="15431" builtinId="9" hidden="1"/>
    <cellStyle name="Hipervínculo visitado" xfId="15433" builtinId="9" hidden="1"/>
    <cellStyle name="Hipervínculo visitado" xfId="15435" builtinId="9" hidden="1"/>
    <cellStyle name="Hipervínculo visitado" xfId="15437" builtinId="9" hidden="1"/>
    <cellStyle name="Hipervínculo visitado" xfId="15439" builtinId="9" hidden="1"/>
    <cellStyle name="Hipervínculo visitado" xfId="15441" builtinId="9" hidden="1"/>
    <cellStyle name="Hipervínculo visitado" xfId="15443" builtinId="9" hidden="1"/>
    <cellStyle name="Hipervínculo visitado" xfId="15445" builtinId="9" hidden="1"/>
    <cellStyle name="Hipervínculo visitado" xfId="15447" builtinId="9" hidden="1"/>
    <cellStyle name="Hipervínculo visitado" xfId="15449" builtinId="9" hidden="1"/>
    <cellStyle name="Hipervínculo visitado" xfId="15451" builtinId="9" hidden="1"/>
    <cellStyle name="Hipervínculo visitado" xfId="15453" builtinId="9" hidden="1"/>
    <cellStyle name="Hipervínculo visitado" xfId="15455" builtinId="9" hidden="1"/>
    <cellStyle name="Hipervínculo visitado" xfId="15457" builtinId="9" hidden="1"/>
    <cellStyle name="Hipervínculo visitado" xfId="15459" builtinId="9" hidden="1"/>
    <cellStyle name="Hipervínculo visitado" xfId="15461" builtinId="9" hidden="1"/>
    <cellStyle name="Hipervínculo visitado" xfId="15463" builtinId="9" hidden="1"/>
    <cellStyle name="Hipervínculo visitado" xfId="15465" builtinId="9" hidden="1"/>
    <cellStyle name="Hipervínculo visitado" xfId="15467" builtinId="9" hidden="1"/>
    <cellStyle name="Hipervínculo visitado" xfId="15469" builtinId="9" hidden="1"/>
    <cellStyle name="Hipervínculo visitado" xfId="15471" builtinId="9" hidden="1"/>
    <cellStyle name="Hipervínculo visitado" xfId="15473" builtinId="9" hidden="1"/>
    <cellStyle name="Hipervínculo visitado" xfId="15475" builtinId="9" hidden="1"/>
    <cellStyle name="Hipervínculo visitado" xfId="15477" builtinId="9" hidden="1"/>
    <cellStyle name="Hipervínculo visitado" xfId="15479" builtinId="9" hidden="1"/>
    <cellStyle name="Hipervínculo visitado" xfId="15481" builtinId="9" hidden="1"/>
    <cellStyle name="Hipervínculo visitado" xfId="15483" builtinId="9" hidden="1"/>
    <cellStyle name="Hipervínculo visitado" xfId="15485" builtinId="9" hidden="1"/>
    <cellStyle name="Hipervínculo visitado" xfId="15487" builtinId="9" hidden="1"/>
    <cellStyle name="Hipervínculo visitado" xfId="15489" builtinId="9" hidden="1"/>
    <cellStyle name="Hipervínculo visitado" xfId="15491" builtinId="9" hidden="1"/>
    <cellStyle name="Hipervínculo visitado" xfId="15493" builtinId="9" hidden="1"/>
    <cellStyle name="Hipervínculo visitado" xfId="15495" builtinId="9" hidden="1"/>
    <cellStyle name="Hipervínculo visitado" xfId="15497" builtinId="9" hidden="1"/>
    <cellStyle name="Hipervínculo visitado" xfId="15499" builtinId="9" hidden="1"/>
    <cellStyle name="Hipervínculo visitado" xfId="15501" builtinId="9" hidden="1"/>
    <cellStyle name="Hipervínculo visitado" xfId="15503" builtinId="9" hidden="1"/>
    <cellStyle name="Hipervínculo visitado" xfId="15505" builtinId="9" hidden="1"/>
    <cellStyle name="Hipervínculo visitado" xfId="15507" builtinId="9" hidden="1"/>
    <cellStyle name="Hipervínculo visitado" xfId="15509" builtinId="9" hidden="1"/>
    <cellStyle name="Hipervínculo visitado" xfId="15511" builtinId="9" hidden="1"/>
    <cellStyle name="Hipervínculo visitado" xfId="15513" builtinId="9" hidden="1"/>
    <cellStyle name="Hipervínculo visitado" xfId="15515" builtinId="9" hidden="1"/>
    <cellStyle name="Hipervínculo visitado" xfId="15517" builtinId="9" hidden="1"/>
    <cellStyle name="Hipervínculo visitado" xfId="15519" builtinId="9" hidden="1"/>
    <cellStyle name="Hipervínculo visitado" xfId="15521" builtinId="9" hidden="1"/>
    <cellStyle name="Hipervínculo visitado" xfId="15523" builtinId="9" hidden="1"/>
    <cellStyle name="Hipervínculo visitado" xfId="15525" builtinId="9" hidden="1"/>
    <cellStyle name="Hipervínculo visitado" xfId="15527" builtinId="9" hidden="1"/>
    <cellStyle name="Hipervínculo visitado" xfId="15529" builtinId="9" hidden="1"/>
    <cellStyle name="Hipervínculo visitado" xfId="15531" builtinId="9" hidden="1"/>
    <cellStyle name="Hipervínculo visitado" xfId="15533" builtinId="9" hidden="1"/>
    <cellStyle name="Hipervínculo visitado" xfId="15535" builtinId="9" hidden="1"/>
    <cellStyle name="Hipervínculo visitado" xfId="15537" builtinId="9" hidden="1"/>
    <cellStyle name="Hipervínculo visitado" xfId="15539" builtinId="9" hidden="1"/>
    <cellStyle name="Hipervínculo visitado" xfId="15541" builtinId="9" hidden="1"/>
    <cellStyle name="Hipervínculo visitado" xfId="15543" builtinId="9" hidden="1"/>
    <cellStyle name="Hipervínculo visitado" xfId="15545" builtinId="9" hidden="1"/>
    <cellStyle name="Hipervínculo visitado" xfId="15547" builtinId="9" hidden="1"/>
    <cellStyle name="Hipervínculo visitado" xfId="15549" builtinId="9" hidden="1"/>
    <cellStyle name="Hipervínculo visitado" xfId="15551" builtinId="9" hidden="1"/>
    <cellStyle name="Hipervínculo visitado" xfId="15553" builtinId="9" hidden="1"/>
    <cellStyle name="Hipervínculo visitado" xfId="15555" builtinId="9" hidden="1"/>
    <cellStyle name="Hipervínculo visitado" xfId="15557" builtinId="9" hidden="1"/>
    <cellStyle name="Hipervínculo visitado" xfId="15559" builtinId="9" hidden="1"/>
    <cellStyle name="Hipervínculo visitado" xfId="15561" builtinId="9" hidden="1"/>
    <cellStyle name="Hipervínculo visitado" xfId="15563" builtinId="9" hidden="1"/>
    <cellStyle name="Hipervínculo visitado" xfId="15565" builtinId="9" hidden="1"/>
    <cellStyle name="Hipervínculo visitado" xfId="15567" builtinId="9" hidden="1"/>
    <cellStyle name="Hipervínculo visitado" xfId="15569" builtinId="9" hidden="1"/>
    <cellStyle name="Hipervínculo visitado" xfId="15571" builtinId="9" hidden="1"/>
    <cellStyle name="Hipervínculo visitado" xfId="15573" builtinId="9" hidden="1"/>
    <cellStyle name="Hipervínculo visitado" xfId="15575" builtinId="9" hidden="1"/>
    <cellStyle name="Hipervínculo visitado" xfId="15577" builtinId="9" hidden="1"/>
    <cellStyle name="Hipervínculo visitado" xfId="15579" builtinId="9" hidden="1"/>
    <cellStyle name="Hipervínculo visitado" xfId="15581" builtinId="9" hidden="1"/>
    <cellStyle name="Hipervínculo visitado" xfId="15583" builtinId="9" hidden="1"/>
    <cellStyle name="Hipervínculo visitado" xfId="15585" builtinId="9" hidden="1"/>
    <cellStyle name="Hipervínculo visitado" xfId="15587" builtinId="9" hidden="1"/>
    <cellStyle name="Hipervínculo visitado" xfId="15589" builtinId="9" hidden="1"/>
    <cellStyle name="Hipervínculo visitado" xfId="15591" builtinId="9" hidden="1"/>
    <cellStyle name="Hipervínculo visitado" xfId="15593" builtinId="9" hidden="1"/>
    <cellStyle name="Hipervínculo visitado" xfId="15595" builtinId="9" hidden="1"/>
    <cellStyle name="Hipervínculo visitado" xfId="15597" builtinId="9" hidden="1"/>
    <cellStyle name="Hipervínculo visitado" xfId="15599" builtinId="9" hidden="1"/>
    <cellStyle name="Hipervínculo visitado" xfId="15601" builtinId="9" hidden="1"/>
    <cellStyle name="Hipervínculo visitado" xfId="15603" builtinId="9" hidden="1"/>
    <cellStyle name="Hipervínculo visitado" xfId="15605" builtinId="9" hidden="1"/>
    <cellStyle name="Hipervínculo visitado" xfId="15607" builtinId="9" hidden="1"/>
    <cellStyle name="Hipervínculo visitado" xfId="15609" builtinId="9" hidden="1"/>
    <cellStyle name="Hipervínculo visitado" xfId="15611" builtinId="9" hidden="1"/>
    <cellStyle name="Hipervínculo visitado" xfId="15613" builtinId="9" hidden="1"/>
    <cellStyle name="Hipervínculo visitado" xfId="15615" builtinId="9" hidden="1"/>
    <cellStyle name="Hipervínculo visitado" xfId="15617" builtinId="9" hidden="1"/>
    <cellStyle name="Hipervínculo visitado" xfId="15619" builtinId="9" hidden="1"/>
    <cellStyle name="Hipervínculo visitado" xfId="15621" builtinId="9" hidden="1"/>
    <cellStyle name="Hipervínculo visitado" xfId="15623" builtinId="9" hidden="1"/>
    <cellStyle name="Hipervínculo visitado" xfId="15625" builtinId="9" hidden="1"/>
    <cellStyle name="Hipervínculo visitado" xfId="15627" builtinId="9" hidden="1"/>
    <cellStyle name="Hipervínculo visitado" xfId="15629" builtinId="9" hidden="1"/>
    <cellStyle name="Hipervínculo visitado" xfId="15631" builtinId="9" hidden="1"/>
    <cellStyle name="Hipervínculo visitado" xfId="15633" builtinId="9" hidden="1"/>
    <cellStyle name="Hipervínculo visitado" xfId="15635" builtinId="9" hidden="1"/>
    <cellStyle name="Hipervínculo visitado" xfId="15637" builtinId="9" hidden="1"/>
    <cellStyle name="Hipervínculo visitado" xfId="15639" builtinId="9" hidden="1"/>
    <cellStyle name="Hipervínculo visitado" xfId="15641" builtinId="9" hidden="1"/>
    <cellStyle name="Hipervínculo visitado" xfId="15643" builtinId="9" hidden="1"/>
    <cellStyle name="Hipervínculo visitado" xfId="15645" builtinId="9" hidden="1"/>
    <cellStyle name="Hipervínculo visitado" xfId="15647" builtinId="9" hidden="1"/>
    <cellStyle name="Hipervínculo visitado" xfId="15649" builtinId="9" hidden="1"/>
    <cellStyle name="Hipervínculo visitado" xfId="15651" builtinId="9" hidden="1"/>
    <cellStyle name="Hipervínculo visitado" xfId="15653" builtinId="9" hidden="1"/>
    <cellStyle name="Hipervínculo visitado" xfId="15655" builtinId="9" hidden="1"/>
    <cellStyle name="Hipervínculo visitado" xfId="15657" builtinId="9" hidden="1"/>
    <cellStyle name="Hipervínculo visitado" xfId="15659" builtinId="9" hidden="1"/>
    <cellStyle name="Hipervínculo visitado" xfId="15661" builtinId="9" hidden="1"/>
    <cellStyle name="Hipervínculo visitado" xfId="15663" builtinId="9" hidden="1"/>
    <cellStyle name="Hipervínculo visitado" xfId="15665" builtinId="9" hidden="1"/>
    <cellStyle name="Hipervínculo visitado" xfId="15667" builtinId="9" hidden="1"/>
    <cellStyle name="Hipervínculo visitado" xfId="15669" builtinId="9" hidden="1"/>
    <cellStyle name="Hipervínculo visitado" xfId="15671" builtinId="9" hidden="1"/>
    <cellStyle name="Hipervínculo visitado" xfId="15673" builtinId="9" hidden="1"/>
    <cellStyle name="Hipervínculo visitado" xfId="15675" builtinId="9" hidden="1"/>
    <cellStyle name="Hipervínculo visitado" xfId="15677" builtinId="9" hidden="1"/>
    <cellStyle name="Hipervínculo visitado" xfId="15679" builtinId="9" hidden="1"/>
    <cellStyle name="Hipervínculo visitado" xfId="15681" builtinId="9" hidden="1"/>
    <cellStyle name="Hipervínculo visitado" xfId="15683" builtinId="9" hidden="1"/>
    <cellStyle name="Hipervínculo visitado" xfId="15685" builtinId="9" hidden="1"/>
    <cellStyle name="Hipervínculo visitado" xfId="15687" builtinId="9" hidden="1"/>
    <cellStyle name="Hipervínculo visitado" xfId="15689" builtinId="9" hidden="1"/>
    <cellStyle name="Hipervínculo visitado" xfId="15691" builtinId="9" hidden="1"/>
    <cellStyle name="Hipervínculo visitado" xfId="15693" builtinId="9" hidden="1"/>
    <cellStyle name="Hipervínculo visitado" xfId="15695" builtinId="9" hidden="1"/>
    <cellStyle name="Hipervínculo visitado" xfId="15697" builtinId="9" hidden="1"/>
    <cellStyle name="Hipervínculo visitado" xfId="15699" builtinId="9" hidden="1"/>
    <cellStyle name="Hipervínculo visitado" xfId="15701" builtinId="9" hidden="1"/>
    <cellStyle name="Hipervínculo visitado" xfId="15703" builtinId="9" hidden="1"/>
    <cellStyle name="Hipervínculo visitado" xfId="15705" builtinId="9" hidden="1"/>
    <cellStyle name="Hipervínculo visitado" xfId="15707" builtinId="9" hidden="1"/>
    <cellStyle name="Hipervínculo visitado" xfId="15709" builtinId="9" hidden="1"/>
    <cellStyle name="Hipervínculo visitado" xfId="15711" builtinId="9" hidden="1"/>
    <cellStyle name="Hipervínculo visitado" xfId="15713" builtinId="9" hidden="1"/>
    <cellStyle name="Hipervínculo visitado" xfId="15715" builtinId="9" hidden="1"/>
    <cellStyle name="Hipervínculo visitado" xfId="15717" builtinId="9" hidden="1"/>
    <cellStyle name="Hipervínculo visitado" xfId="15719" builtinId="9" hidden="1"/>
    <cellStyle name="Hipervínculo visitado" xfId="15721" builtinId="9" hidden="1"/>
    <cellStyle name="Hipervínculo visitado" xfId="15723" builtinId="9" hidden="1"/>
    <cellStyle name="Hipervínculo visitado" xfId="15725" builtinId="9" hidden="1"/>
    <cellStyle name="Hipervínculo visitado" xfId="15727" builtinId="9" hidden="1"/>
    <cellStyle name="Hipervínculo visitado" xfId="15729" builtinId="9" hidden="1"/>
    <cellStyle name="Hipervínculo visitado" xfId="15731" builtinId="9" hidden="1"/>
    <cellStyle name="Hipervínculo visitado" xfId="15733" builtinId="9" hidden="1"/>
    <cellStyle name="Hipervínculo visitado" xfId="15735" builtinId="9" hidden="1"/>
    <cellStyle name="Hipervínculo visitado" xfId="15737" builtinId="9" hidden="1"/>
    <cellStyle name="Hipervínculo visitado" xfId="15739" builtinId="9" hidden="1"/>
    <cellStyle name="Hipervínculo visitado" xfId="15741" builtinId="9" hidden="1"/>
    <cellStyle name="Hipervínculo visitado" xfId="15743" builtinId="9" hidden="1"/>
    <cellStyle name="Hipervínculo visitado" xfId="15745" builtinId="9" hidden="1"/>
    <cellStyle name="Hipervínculo visitado" xfId="15747" builtinId="9" hidden="1"/>
    <cellStyle name="Hipervínculo visitado" xfId="15749" builtinId="9" hidden="1"/>
    <cellStyle name="Hipervínculo visitado" xfId="15751" builtinId="9" hidden="1"/>
    <cellStyle name="Hipervínculo visitado" xfId="15753" builtinId="9" hidden="1"/>
    <cellStyle name="Hipervínculo visitado" xfId="15755" builtinId="9" hidden="1"/>
    <cellStyle name="Hipervínculo visitado" xfId="15757" builtinId="9" hidden="1"/>
    <cellStyle name="Hipervínculo visitado" xfId="15759" builtinId="9" hidden="1"/>
    <cellStyle name="Hipervínculo visitado" xfId="15761" builtinId="9" hidden="1"/>
    <cellStyle name="Hipervínculo visitado" xfId="15763" builtinId="9" hidden="1"/>
    <cellStyle name="Hipervínculo visitado" xfId="15765" builtinId="9" hidden="1"/>
    <cellStyle name="Hipervínculo visitado" xfId="15767" builtinId="9" hidden="1"/>
    <cellStyle name="Hipervínculo visitado" xfId="15769" builtinId="9" hidden="1"/>
    <cellStyle name="Hipervínculo visitado" xfId="15771" builtinId="9" hidden="1"/>
    <cellStyle name="Hipervínculo visitado" xfId="15773" builtinId="9" hidden="1"/>
    <cellStyle name="Hipervínculo visitado" xfId="15775" builtinId="9" hidden="1"/>
    <cellStyle name="Hipervínculo visitado" xfId="15777" builtinId="9" hidden="1"/>
    <cellStyle name="Hipervínculo visitado" xfId="15779" builtinId="9" hidden="1"/>
    <cellStyle name="Hipervínculo visitado" xfId="15781" builtinId="9" hidden="1"/>
    <cellStyle name="Hipervínculo visitado" xfId="15783" builtinId="9" hidden="1"/>
    <cellStyle name="Hipervínculo visitado" xfId="15785" builtinId="9" hidden="1"/>
    <cellStyle name="Hipervínculo visitado" xfId="15787" builtinId="9" hidden="1"/>
    <cellStyle name="Hipervínculo visitado" xfId="15789" builtinId="9" hidden="1"/>
    <cellStyle name="Hipervínculo visitado" xfId="15791" builtinId="9" hidden="1"/>
    <cellStyle name="Hipervínculo visitado" xfId="15793" builtinId="9" hidden="1"/>
    <cellStyle name="Hipervínculo visitado" xfId="15795" builtinId="9" hidden="1"/>
    <cellStyle name="Hipervínculo visitado" xfId="15797" builtinId="9" hidden="1"/>
    <cellStyle name="Hipervínculo visitado" xfId="15799" builtinId="9" hidden="1"/>
    <cellStyle name="Hipervínculo visitado" xfId="15801" builtinId="9" hidden="1"/>
    <cellStyle name="Hipervínculo visitado" xfId="15803" builtinId="9" hidden="1"/>
    <cellStyle name="Hipervínculo visitado" xfId="15805" builtinId="9" hidden="1"/>
    <cellStyle name="Hipervínculo visitado" xfId="15807" builtinId="9" hidden="1"/>
    <cellStyle name="Hipervínculo visitado" xfId="15809" builtinId="9" hidden="1"/>
    <cellStyle name="Hipervínculo visitado" xfId="15811" builtinId="9" hidden="1"/>
    <cellStyle name="Hipervínculo visitado" xfId="15813" builtinId="9" hidden="1"/>
    <cellStyle name="Hipervínculo visitado" xfId="15815" builtinId="9" hidden="1"/>
    <cellStyle name="Hipervínculo visitado" xfId="15817" builtinId="9" hidden="1"/>
    <cellStyle name="Hipervínculo visitado" xfId="15819" builtinId="9" hidden="1"/>
    <cellStyle name="Hipervínculo visitado" xfId="15821" builtinId="9" hidden="1"/>
    <cellStyle name="Hipervínculo visitado" xfId="15823" builtinId="9" hidden="1"/>
    <cellStyle name="Hipervínculo visitado" xfId="15825" builtinId="9" hidden="1"/>
    <cellStyle name="Hipervínculo visitado" xfId="15827" builtinId="9" hidden="1"/>
    <cellStyle name="Hipervínculo visitado" xfId="15829" builtinId="9" hidden="1"/>
    <cellStyle name="Hipervínculo visitado" xfId="15831" builtinId="9" hidden="1"/>
    <cellStyle name="Hipervínculo visitado" xfId="15833" builtinId="9" hidden="1"/>
    <cellStyle name="Hipervínculo visitado" xfId="15835" builtinId="9" hidden="1"/>
    <cellStyle name="Hipervínculo visitado" xfId="15837" builtinId="9" hidden="1"/>
    <cellStyle name="Hipervínculo visitado" xfId="15839" builtinId="9" hidden="1"/>
    <cellStyle name="Hipervínculo visitado" xfId="15841" builtinId="9" hidden="1"/>
    <cellStyle name="Hipervínculo visitado" xfId="15843" builtinId="9" hidden="1"/>
    <cellStyle name="Hipervínculo visitado" xfId="15845" builtinId="9" hidden="1"/>
    <cellStyle name="Hipervínculo visitado" xfId="15847" builtinId="9" hidden="1"/>
    <cellStyle name="Hipervínculo visitado" xfId="15849" builtinId="9" hidden="1"/>
    <cellStyle name="Hipervínculo visitado" xfId="15851" builtinId="9" hidden="1"/>
    <cellStyle name="Hipervínculo visitado" xfId="15853" builtinId="9" hidden="1"/>
    <cellStyle name="Hipervínculo visitado" xfId="15855" builtinId="9" hidden="1"/>
    <cellStyle name="Hipervínculo visitado" xfId="15857" builtinId="9" hidden="1"/>
    <cellStyle name="Hipervínculo visitado" xfId="15859" builtinId="9" hidden="1"/>
    <cellStyle name="Hipervínculo visitado" xfId="15861" builtinId="9" hidden="1"/>
    <cellStyle name="Hipervínculo visitado" xfId="15863" builtinId="9" hidden="1"/>
    <cellStyle name="Hipervínculo visitado" xfId="15865" builtinId="9" hidden="1"/>
    <cellStyle name="Hipervínculo visitado" xfId="15867" builtinId="9" hidden="1"/>
    <cellStyle name="Hipervínculo visitado" xfId="15869" builtinId="9" hidden="1"/>
    <cellStyle name="Hipervínculo visitado" xfId="15871" builtinId="9" hidden="1"/>
    <cellStyle name="Hipervínculo visitado" xfId="15873" builtinId="9" hidden="1"/>
    <cellStyle name="Hipervínculo visitado" xfId="15875" builtinId="9" hidden="1"/>
    <cellStyle name="Hipervínculo visitado" xfId="15877" builtinId="9" hidden="1"/>
    <cellStyle name="Hipervínculo visitado" xfId="15879" builtinId="9" hidden="1"/>
    <cellStyle name="Hipervínculo visitado" xfId="15881" builtinId="9" hidden="1"/>
    <cellStyle name="Hipervínculo visitado" xfId="15883" builtinId="9" hidden="1"/>
    <cellStyle name="Hipervínculo visitado" xfId="15885" builtinId="9" hidden="1"/>
    <cellStyle name="Hipervínculo visitado" xfId="15887" builtinId="9" hidden="1"/>
    <cellStyle name="Hipervínculo visitado" xfId="15889" builtinId="9" hidden="1"/>
    <cellStyle name="Hipervínculo visitado" xfId="15891" builtinId="9" hidden="1"/>
    <cellStyle name="Hipervínculo visitado" xfId="15893" builtinId="9" hidden="1"/>
    <cellStyle name="Hipervínculo visitado" xfId="15895" builtinId="9" hidden="1"/>
    <cellStyle name="Hipervínculo visitado" xfId="15897" builtinId="9" hidden="1"/>
    <cellStyle name="Hipervínculo visitado" xfId="15899" builtinId="9" hidden="1"/>
    <cellStyle name="Hipervínculo visitado" xfId="15901" builtinId="9" hidden="1"/>
    <cellStyle name="Hipervínculo visitado" xfId="15903" builtinId="9" hidden="1"/>
    <cellStyle name="Hipervínculo visitado" xfId="15905" builtinId="9" hidden="1"/>
    <cellStyle name="Hipervínculo visitado" xfId="15907" builtinId="9" hidden="1"/>
    <cellStyle name="Hipervínculo visitado" xfId="15909" builtinId="9" hidden="1"/>
    <cellStyle name="Hipervínculo visitado" xfId="15911" builtinId="9" hidden="1"/>
    <cellStyle name="Hipervínculo visitado" xfId="15913" builtinId="9" hidden="1"/>
    <cellStyle name="Hipervínculo visitado" xfId="15915" builtinId="9" hidden="1"/>
    <cellStyle name="Hipervínculo visitado" xfId="15917" builtinId="9" hidden="1"/>
    <cellStyle name="Hipervínculo visitado" xfId="15919" builtinId="9" hidden="1"/>
    <cellStyle name="Hipervínculo visitado" xfId="15921" builtinId="9" hidden="1"/>
    <cellStyle name="Hipervínculo visitado" xfId="15923" builtinId="9" hidden="1"/>
    <cellStyle name="Hipervínculo visitado" xfId="15925" builtinId="9" hidden="1"/>
    <cellStyle name="Hipervínculo visitado" xfId="15927" builtinId="9" hidden="1"/>
    <cellStyle name="Hipervínculo visitado" xfId="15929" builtinId="9" hidden="1"/>
    <cellStyle name="Hipervínculo visitado" xfId="15931" builtinId="9" hidden="1"/>
    <cellStyle name="Hipervínculo visitado" xfId="15933" builtinId="9" hidden="1"/>
    <cellStyle name="Hipervínculo visitado" xfId="15935" builtinId="9" hidden="1"/>
    <cellStyle name="Hipervínculo visitado" xfId="15937" builtinId="9" hidden="1"/>
    <cellStyle name="Hipervínculo visitado" xfId="15939" builtinId="9" hidden="1"/>
    <cellStyle name="Hipervínculo visitado" xfId="15941" builtinId="9" hidden="1"/>
    <cellStyle name="Hipervínculo visitado" xfId="15943" builtinId="9" hidden="1"/>
    <cellStyle name="Hipervínculo visitado" xfId="15945" builtinId="9" hidden="1"/>
    <cellStyle name="Hipervínculo visitado" xfId="15947" builtinId="9" hidden="1"/>
    <cellStyle name="Hipervínculo visitado" xfId="15949" builtinId="9" hidden="1"/>
    <cellStyle name="Hipervínculo visitado" xfId="15951" builtinId="9" hidden="1"/>
    <cellStyle name="Hipervínculo visitado" xfId="15953" builtinId="9" hidden="1"/>
    <cellStyle name="Hipervínculo visitado" xfId="15955" builtinId="9" hidden="1"/>
    <cellStyle name="Hipervínculo visitado" xfId="15957" builtinId="9" hidden="1"/>
    <cellStyle name="Hipervínculo visitado" xfId="15959" builtinId="9" hidden="1"/>
    <cellStyle name="Hipervínculo visitado" xfId="15961" builtinId="9" hidden="1"/>
    <cellStyle name="Hipervínculo visitado" xfId="15963" builtinId="9" hidden="1"/>
    <cellStyle name="Hipervínculo visitado" xfId="15965" builtinId="9" hidden="1"/>
    <cellStyle name="Hipervínculo visitado" xfId="15967" builtinId="9" hidden="1"/>
    <cellStyle name="Hipervínculo visitado" xfId="15969" builtinId="9" hidden="1"/>
    <cellStyle name="Hipervínculo visitado" xfId="15971" builtinId="9" hidden="1"/>
    <cellStyle name="Hipervínculo visitado" xfId="15973" builtinId="9" hidden="1"/>
    <cellStyle name="Hipervínculo visitado" xfId="15975" builtinId="9" hidden="1"/>
    <cellStyle name="Hipervínculo visitado" xfId="15977" builtinId="9" hidden="1"/>
    <cellStyle name="Hipervínculo visitado" xfId="15979" builtinId="9" hidden="1"/>
    <cellStyle name="Hipervínculo visitado" xfId="15981" builtinId="9" hidden="1"/>
    <cellStyle name="Hipervínculo visitado" xfId="15983" builtinId="9" hidden="1"/>
    <cellStyle name="Hipervínculo visitado" xfId="15985" builtinId="9" hidden="1"/>
    <cellStyle name="Hipervínculo visitado" xfId="15987" builtinId="9" hidden="1"/>
    <cellStyle name="Hipervínculo visitado" xfId="15989" builtinId="9" hidden="1"/>
    <cellStyle name="Hipervínculo visitado" xfId="15991" builtinId="9" hidden="1"/>
    <cellStyle name="Hipervínculo visitado" xfId="15993" builtinId="9" hidden="1"/>
    <cellStyle name="Hipervínculo visitado" xfId="15995" builtinId="9" hidden="1"/>
    <cellStyle name="Hipervínculo visitado" xfId="15997" builtinId="9" hidden="1"/>
    <cellStyle name="Hipervínculo visitado" xfId="15999" builtinId="9" hidden="1"/>
    <cellStyle name="Hipervínculo visitado" xfId="16001" builtinId="9" hidden="1"/>
    <cellStyle name="Hipervínculo visitado" xfId="16003" builtinId="9" hidden="1"/>
    <cellStyle name="Hipervínculo visitado" xfId="16005" builtinId="9" hidden="1"/>
    <cellStyle name="Hipervínculo visitado" xfId="16007" builtinId="9" hidden="1"/>
    <cellStyle name="Hipervínculo visitado" xfId="16009" builtinId="9" hidden="1"/>
    <cellStyle name="Hipervínculo visitado" xfId="16011" builtinId="9" hidden="1"/>
    <cellStyle name="Hipervínculo visitado" xfId="16013" builtinId="9" hidden="1"/>
    <cellStyle name="Hipervínculo visitado" xfId="16015" builtinId="9" hidden="1"/>
    <cellStyle name="Hipervínculo visitado" xfId="16017" builtinId="9" hidden="1"/>
    <cellStyle name="Hipervínculo visitado" xfId="16019" builtinId="9" hidden="1"/>
    <cellStyle name="Hipervínculo visitado" xfId="16021" builtinId="9" hidden="1"/>
    <cellStyle name="Hipervínculo visitado" xfId="16023" builtinId="9" hidden="1"/>
    <cellStyle name="Hipervínculo visitado" xfId="16025" builtinId="9" hidden="1"/>
    <cellStyle name="Hipervínculo visitado" xfId="16027" builtinId="9" hidden="1"/>
    <cellStyle name="Hipervínculo visitado" xfId="16029" builtinId="9" hidden="1"/>
    <cellStyle name="Hipervínculo visitado" xfId="16031" builtinId="9" hidden="1"/>
    <cellStyle name="Hipervínculo visitado" xfId="16033" builtinId="9" hidden="1"/>
    <cellStyle name="Hipervínculo visitado" xfId="16035" builtinId="9" hidden="1"/>
    <cellStyle name="Hipervínculo visitado" xfId="16037" builtinId="9" hidden="1"/>
    <cellStyle name="Hipervínculo visitado" xfId="16039" builtinId="9" hidden="1"/>
    <cellStyle name="Hipervínculo visitado" xfId="16041" builtinId="9" hidden="1"/>
    <cellStyle name="Hipervínculo visitado" xfId="16043" builtinId="9" hidden="1"/>
    <cellStyle name="Hipervínculo visitado" xfId="16045" builtinId="9" hidden="1"/>
    <cellStyle name="Hipervínculo visitado" xfId="16047" builtinId="9" hidden="1"/>
    <cellStyle name="Hipervínculo visitado" xfId="16049" builtinId="9" hidden="1"/>
    <cellStyle name="Hipervínculo visitado" xfId="16051" builtinId="9" hidden="1"/>
    <cellStyle name="Hipervínculo visitado" xfId="16053" builtinId="9" hidden="1"/>
    <cellStyle name="Hipervínculo visitado" xfId="16055" builtinId="9" hidden="1"/>
    <cellStyle name="Hipervínculo visitado" xfId="16057" builtinId="9" hidden="1"/>
    <cellStyle name="Hipervínculo visitado" xfId="16059" builtinId="9" hidden="1"/>
    <cellStyle name="Hipervínculo visitado" xfId="16061" builtinId="9" hidden="1"/>
    <cellStyle name="Hipervínculo visitado" xfId="16063" builtinId="9" hidden="1"/>
    <cellStyle name="Hipervínculo visitado" xfId="16065" builtinId="9" hidden="1"/>
    <cellStyle name="Hipervínculo visitado" xfId="16067" builtinId="9" hidden="1"/>
    <cellStyle name="Hipervínculo visitado" xfId="16069" builtinId="9" hidden="1"/>
    <cellStyle name="Hipervínculo visitado" xfId="16071" builtinId="9" hidden="1"/>
    <cellStyle name="Hipervínculo visitado" xfId="16073" builtinId="9" hidden="1"/>
    <cellStyle name="Hipervínculo visitado" xfId="16075" builtinId="9" hidden="1"/>
    <cellStyle name="Hipervínculo visitado" xfId="16077" builtinId="9" hidden="1"/>
    <cellStyle name="Hipervínculo visitado" xfId="16079" builtinId="9" hidden="1"/>
    <cellStyle name="Hipervínculo visitado" xfId="16081" builtinId="9" hidden="1"/>
    <cellStyle name="Hipervínculo visitado" xfId="16083" builtinId="9" hidden="1"/>
    <cellStyle name="Hipervínculo visitado" xfId="16085" builtinId="9" hidden="1"/>
    <cellStyle name="Hipervínculo visitado" xfId="16087" builtinId="9" hidden="1"/>
    <cellStyle name="Hipervínculo visitado" xfId="16089" builtinId="9" hidden="1"/>
    <cellStyle name="Hipervínculo visitado" xfId="16091" builtinId="9" hidden="1"/>
    <cellStyle name="Hipervínculo visitado" xfId="16093" builtinId="9" hidden="1"/>
    <cellStyle name="Hipervínculo visitado" xfId="16095" builtinId="9" hidden="1"/>
    <cellStyle name="Hipervínculo visitado" xfId="16097" builtinId="9" hidden="1"/>
    <cellStyle name="Hipervínculo visitado" xfId="16099" builtinId="9" hidden="1"/>
    <cellStyle name="Hipervínculo visitado" xfId="16101" builtinId="9" hidden="1"/>
    <cellStyle name="Hipervínculo visitado" xfId="16103" builtinId="9" hidden="1"/>
    <cellStyle name="Hipervínculo visitado" xfId="16105" builtinId="9" hidden="1"/>
    <cellStyle name="Hipervínculo visitado" xfId="16107" builtinId="9" hidden="1"/>
    <cellStyle name="Hipervínculo visitado" xfId="16109" builtinId="9" hidden="1"/>
    <cellStyle name="Hipervínculo visitado" xfId="16111" builtinId="9" hidden="1"/>
    <cellStyle name="Hipervínculo visitado" xfId="16113" builtinId="9" hidden="1"/>
    <cellStyle name="Hipervínculo visitado" xfId="16115" builtinId="9" hidden="1"/>
    <cellStyle name="Hipervínculo visitado" xfId="16117" builtinId="9" hidden="1"/>
    <cellStyle name="Hipervínculo visitado" xfId="16119" builtinId="9" hidden="1"/>
    <cellStyle name="Hipervínculo visitado" xfId="16121" builtinId="9" hidden="1"/>
    <cellStyle name="Hipervínculo visitado" xfId="16123" builtinId="9" hidden="1"/>
    <cellStyle name="Hipervínculo visitado" xfId="16125" builtinId="9" hidden="1"/>
    <cellStyle name="Hipervínculo visitado" xfId="16127" builtinId="9" hidden="1"/>
    <cellStyle name="Hipervínculo visitado" xfId="16129" builtinId="9" hidden="1"/>
    <cellStyle name="Hipervínculo visitado" xfId="16131" builtinId="9" hidden="1"/>
    <cellStyle name="Hipervínculo visitado" xfId="16133" builtinId="9" hidden="1"/>
    <cellStyle name="Hipervínculo visitado" xfId="16135" builtinId="9" hidden="1"/>
    <cellStyle name="Hipervínculo visitado" xfId="16137" builtinId="9" hidden="1"/>
    <cellStyle name="Hipervínculo visitado" xfId="16139" builtinId="9" hidden="1"/>
    <cellStyle name="Hipervínculo visitado" xfId="16141" builtinId="9" hidden="1"/>
    <cellStyle name="Hipervínculo visitado" xfId="16143" builtinId="9" hidden="1"/>
    <cellStyle name="Hipervínculo visitado" xfId="16145" builtinId="9" hidden="1"/>
    <cellStyle name="Hipervínculo visitado" xfId="16147" builtinId="9" hidden="1"/>
    <cellStyle name="Hipervínculo visitado" xfId="16149" builtinId="9" hidden="1"/>
    <cellStyle name="Hipervínculo visitado" xfId="16151" builtinId="9" hidden="1"/>
    <cellStyle name="Hipervínculo visitado" xfId="16153" builtinId="9" hidden="1"/>
    <cellStyle name="Hipervínculo visitado" xfId="16155" builtinId="9" hidden="1"/>
    <cellStyle name="Hipervínculo visitado" xfId="16157" builtinId="9" hidden="1"/>
    <cellStyle name="Hipervínculo visitado" xfId="16159" builtinId="9" hidden="1"/>
    <cellStyle name="Hipervínculo visitado" xfId="16161" builtinId="9" hidden="1"/>
    <cellStyle name="Hipervínculo visitado" xfId="16163" builtinId="9" hidden="1"/>
    <cellStyle name="Hipervínculo visitado" xfId="16165" builtinId="9" hidden="1"/>
    <cellStyle name="Hipervínculo visitado" xfId="16167" builtinId="9" hidden="1"/>
    <cellStyle name="Hipervínculo visitado" xfId="16169" builtinId="9" hidden="1"/>
    <cellStyle name="Hipervínculo visitado" xfId="16171" builtinId="9" hidden="1"/>
    <cellStyle name="Hipervínculo visitado" xfId="16173" builtinId="9" hidden="1"/>
    <cellStyle name="Hipervínculo visitado" xfId="16175" builtinId="9" hidden="1"/>
    <cellStyle name="Hipervínculo visitado" xfId="16177" builtinId="9" hidden="1"/>
    <cellStyle name="Hipervínculo visitado" xfId="16179" builtinId="9" hidden="1"/>
    <cellStyle name="Hipervínculo visitado" xfId="16181" builtinId="9" hidden="1"/>
    <cellStyle name="Hipervínculo visitado" xfId="16183" builtinId="9" hidden="1"/>
    <cellStyle name="Hipervínculo visitado" xfId="16185" builtinId="9" hidden="1"/>
    <cellStyle name="Hipervínculo visitado" xfId="16187" builtinId="9" hidden="1"/>
    <cellStyle name="Hipervínculo visitado" xfId="16189" builtinId="9" hidden="1"/>
    <cellStyle name="Hipervínculo visitado" xfId="16191" builtinId="9" hidden="1"/>
    <cellStyle name="Hipervínculo visitado" xfId="16193" builtinId="9" hidden="1"/>
    <cellStyle name="Hipervínculo visitado" xfId="16195" builtinId="9" hidden="1"/>
    <cellStyle name="Hipervínculo visitado" xfId="16197" builtinId="9" hidden="1"/>
    <cellStyle name="Hipervínculo visitado" xfId="16199" builtinId="9" hidden="1"/>
    <cellStyle name="Hipervínculo visitado" xfId="16201" builtinId="9" hidden="1"/>
    <cellStyle name="Hipervínculo visitado" xfId="16203" builtinId="9" hidden="1"/>
    <cellStyle name="Hipervínculo visitado" xfId="16205" builtinId="9" hidden="1"/>
    <cellStyle name="Hipervínculo visitado" xfId="16207" builtinId="9" hidden="1"/>
    <cellStyle name="Hipervínculo visitado" xfId="16209" builtinId="9" hidden="1"/>
    <cellStyle name="Hipervínculo visitado" xfId="16211" builtinId="9" hidden="1"/>
    <cellStyle name="Hipervínculo visitado" xfId="16213" builtinId="9" hidden="1"/>
    <cellStyle name="Hipervínculo visitado" xfId="16215" builtinId="9" hidden="1"/>
    <cellStyle name="Hipervínculo visitado" xfId="16217" builtinId="9" hidden="1"/>
    <cellStyle name="Hipervínculo visitado" xfId="16219" builtinId="9" hidden="1"/>
    <cellStyle name="Hipervínculo visitado" xfId="16221" builtinId="9" hidden="1"/>
    <cellStyle name="Hipervínculo visitado" xfId="16223" builtinId="9" hidden="1"/>
    <cellStyle name="Hipervínculo visitado" xfId="16225" builtinId="9" hidden="1"/>
    <cellStyle name="Hipervínculo visitado" xfId="16227" builtinId="9" hidden="1"/>
    <cellStyle name="Hipervínculo visitado" xfId="16229" builtinId="9" hidden="1"/>
    <cellStyle name="Hipervínculo visitado" xfId="16231" builtinId="9" hidden="1"/>
    <cellStyle name="Hipervínculo visitado" xfId="16233" builtinId="9" hidden="1"/>
    <cellStyle name="Hipervínculo visitado" xfId="16235" builtinId="9" hidden="1"/>
    <cellStyle name="Hipervínculo visitado" xfId="16237" builtinId="9" hidden="1"/>
    <cellStyle name="Hipervínculo visitado" xfId="16239" builtinId="9" hidden="1"/>
    <cellStyle name="Hipervínculo visitado" xfId="16241" builtinId="9" hidden="1"/>
    <cellStyle name="Hipervínculo visitado" xfId="16243" builtinId="9" hidden="1"/>
    <cellStyle name="Hipervínculo visitado" xfId="16245" builtinId="9" hidden="1"/>
    <cellStyle name="Hipervínculo visitado" xfId="16247" builtinId="9" hidden="1"/>
    <cellStyle name="Hipervínculo visitado" xfId="16249" builtinId="9" hidden="1"/>
    <cellStyle name="Hipervínculo visitado" xfId="16251" builtinId="9" hidden="1"/>
    <cellStyle name="Hipervínculo visitado" xfId="16253" builtinId="9" hidden="1"/>
    <cellStyle name="Hipervínculo visitado" xfId="16255" builtinId="9" hidden="1"/>
    <cellStyle name="Hipervínculo visitado" xfId="16257" builtinId="9" hidden="1"/>
    <cellStyle name="Hipervínculo visitado" xfId="16259" builtinId="9" hidden="1"/>
    <cellStyle name="Hipervínculo visitado" xfId="16261" builtinId="9" hidden="1"/>
    <cellStyle name="Hipervínculo visitado" xfId="16263" builtinId="9" hidden="1"/>
    <cellStyle name="Hipervínculo visitado" xfId="16265" builtinId="9" hidden="1"/>
    <cellStyle name="Hipervínculo visitado" xfId="16267" builtinId="9" hidden="1"/>
    <cellStyle name="Hipervínculo visitado" xfId="16269" builtinId="9" hidden="1"/>
    <cellStyle name="Hipervínculo visitado" xfId="16271" builtinId="9" hidden="1"/>
    <cellStyle name="Hipervínculo visitado" xfId="16273" builtinId="9" hidden="1"/>
    <cellStyle name="Hipervínculo visitado" xfId="16275" builtinId="9" hidden="1"/>
    <cellStyle name="Hipervínculo visitado" xfId="16277" builtinId="9" hidden="1"/>
    <cellStyle name="Hipervínculo visitado" xfId="16279" builtinId="9" hidden="1"/>
    <cellStyle name="Hipervínculo visitado" xfId="16281" builtinId="9" hidden="1"/>
    <cellStyle name="Hipervínculo visitado" xfId="16283" builtinId="9" hidden="1"/>
    <cellStyle name="Hipervínculo visitado" xfId="16285" builtinId="9" hidden="1"/>
    <cellStyle name="Hipervínculo visitado" xfId="16287" builtinId="9" hidden="1"/>
    <cellStyle name="Hipervínculo visitado" xfId="16289" builtinId="9" hidden="1"/>
    <cellStyle name="Hipervínculo visitado" xfId="16291" builtinId="9" hidden="1"/>
    <cellStyle name="Hipervínculo visitado" xfId="16293" builtinId="9" hidden="1"/>
    <cellStyle name="Hipervínculo visitado" xfId="16295" builtinId="9" hidden="1"/>
    <cellStyle name="Hipervínculo visitado" xfId="16297" builtinId="9" hidden="1"/>
    <cellStyle name="Hipervínculo visitado" xfId="16299" builtinId="9" hidden="1"/>
    <cellStyle name="Hipervínculo visitado" xfId="16301" builtinId="9" hidden="1"/>
    <cellStyle name="Hipervínculo visitado" xfId="16303" builtinId="9" hidden="1"/>
    <cellStyle name="Hipervínculo visitado" xfId="16305" builtinId="9" hidden="1"/>
    <cellStyle name="Hipervínculo visitado" xfId="16307" builtinId="9" hidden="1"/>
    <cellStyle name="Hipervínculo visitado" xfId="16309" builtinId="9" hidden="1"/>
    <cellStyle name="Hipervínculo visitado" xfId="16311" builtinId="9" hidden="1"/>
    <cellStyle name="Hipervínculo visitado" xfId="16313" builtinId="9" hidden="1"/>
    <cellStyle name="Hipervínculo visitado" xfId="16315" builtinId="9" hidden="1"/>
    <cellStyle name="Hipervínculo visitado" xfId="16317" builtinId="9" hidden="1"/>
    <cellStyle name="Hipervínculo visitado" xfId="16319" builtinId="9" hidden="1"/>
    <cellStyle name="Hipervínculo visitado" xfId="16321" builtinId="9" hidden="1"/>
    <cellStyle name="Hipervínculo visitado" xfId="16323" builtinId="9" hidden="1"/>
    <cellStyle name="Hipervínculo visitado" xfId="16325" builtinId="9" hidden="1"/>
    <cellStyle name="Hipervínculo visitado" xfId="16327" builtinId="9" hidden="1"/>
    <cellStyle name="Hipervínculo visitado" xfId="16329" builtinId="9" hidden="1"/>
    <cellStyle name="Hipervínculo visitado" xfId="16331" builtinId="9" hidden="1"/>
    <cellStyle name="Hipervínculo visitado" xfId="16333" builtinId="9" hidden="1"/>
    <cellStyle name="Hipervínculo visitado" xfId="16335" builtinId="9" hidden="1"/>
    <cellStyle name="Hipervínculo visitado" xfId="16337" builtinId="9" hidden="1"/>
    <cellStyle name="Hipervínculo visitado" xfId="16339" builtinId="9" hidden="1"/>
    <cellStyle name="Hipervínculo visitado" xfId="16341" builtinId="9" hidden="1"/>
    <cellStyle name="Hipervínculo visitado" xfId="16343" builtinId="9" hidden="1"/>
    <cellStyle name="Hipervínculo visitado" xfId="16345" builtinId="9" hidden="1"/>
    <cellStyle name="Hipervínculo visitado" xfId="16347" builtinId="9" hidden="1"/>
    <cellStyle name="Hipervínculo visitado" xfId="16349" builtinId="9" hidden="1"/>
    <cellStyle name="Hipervínculo visitado" xfId="16351" builtinId="9" hidden="1"/>
    <cellStyle name="Hipervínculo visitado" xfId="16353" builtinId="9" hidden="1"/>
    <cellStyle name="Hipervínculo visitado" xfId="16355" builtinId="9" hidden="1"/>
    <cellStyle name="Hipervínculo visitado" xfId="16357" builtinId="9" hidden="1"/>
    <cellStyle name="Hipervínculo visitado" xfId="16359" builtinId="9" hidden="1"/>
    <cellStyle name="Hipervínculo visitado" xfId="16361" builtinId="9" hidden="1"/>
    <cellStyle name="Hipervínculo visitado" xfId="16363" builtinId="9" hidden="1"/>
    <cellStyle name="Hipervínculo visitado" xfId="16365" builtinId="9" hidden="1"/>
    <cellStyle name="Hipervínculo visitado" xfId="16367" builtinId="9" hidden="1"/>
    <cellStyle name="Hipervínculo visitado" xfId="16369" builtinId="9" hidden="1"/>
    <cellStyle name="Hipervínculo visitado" xfId="16371" builtinId="9" hidden="1"/>
    <cellStyle name="Hipervínculo visitado" xfId="16373" builtinId="9" hidden="1"/>
    <cellStyle name="Hipervínculo visitado" xfId="16375" builtinId="9" hidden="1"/>
    <cellStyle name="Hipervínculo visitado" xfId="16377" builtinId="9" hidden="1"/>
    <cellStyle name="Hipervínculo visitado" xfId="16379" builtinId="9" hidden="1"/>
    <cellStyle name="Hipervínculo visitado" xfId="16381" builtinId="9" hidden="1"/>
    <cellStyle name="Hipervínculo visitado" xfId="16383" builtinId="9" hidden="1"/>
    <cellStyle name="Hipervínculo visitado" xfId="16385" builtinId="9" hidden="1"/>
    <cellStyle name="Hipervínculo visitado" xfId="16387" builtinId="9" hidden="1"/>
    <cellStyle name="Hipervínculo visitado" xfId="16389" builtinId="9" hidden="1"/>
    <cellStyle name="Hipervínculo visitado" xfId="16391" builtinId="9" hidden="1"/>
    <cellStyle name="Hipervínculo visitado" xfId="16393" builtinId="9" hidden="1"/>
    <cellStyle name="Hipervínculo visitado" xfId="16395" builtinId="9" hidden="1"/>
    <cellStyle name="Hipervínculo visitado" xfId="16397" builtinId="9" hidden="1"/>
    <cellStyle name="Hipervínculo visitado" xfId="16399" builtinId="9" hidden="1"/>
    <cellStyle name="Hipervínculo visitado" xfId="16401" builtinId="9" hidden="1"/>
    <cellStyle name="Hipervínculo visitado" xfId="16403" builtinId="9" hidden="1"/>
    <cellStyle name="Hipervínculo visitado" xfId="16405" builtinId="9" hidden="1"/>
    <cellStyle name="Hipervínculo visitado" xfId="16407" builtinId="9" hidden="1"/>
    <cellStyle name="Hipervínculo visitado" xfId="16409" builtinId="9" hidden="1"/>
    <cellStyle name="Hipervínculo visitado" xfId="16411" builtinId="9" hidden="1"/>
    <cellStyle name="Hipervínculo visitado" xfId="16413" builtinId="9" hidden="1"/>
    <cellStyle name="Hipervínculo visitado" xfId="16415" builtinId="9" hidden="1"/>
    <cellStyle name="Hipervínculo visitado" xfId="16417" builtinId="9" hidden="1"/>
    <cellStyle name="Hipervínculo visitado" xfId="16419" builtinId="9" hidden="1"/>
    <cellStyle name="Hipervínculo visitado" xfId="16421" builtinId="9" hidden="1"/>
    <cellStyle name="Hipervínculo visitado" xfId="16423" builtinId="9" hidden="1"/>
    <cellStyle name="Hipervínculo visitado" xfId="16425" builtinId="9" hidden="1"/>
    <cellStyle name="Hipervínculo visitado" xfId="16427" builtinId="9" hidden="1"/>
    <cellStyle name="Hipervínculo visitado" xfId="16429" builtinId="9" hidden="1"/>
    <cellStyle name="Hipervínculo visitado" xfId="16431" builtinId="9" hidden="1"/>
    <cellStyle name="Hipervínculo visitado" xfId="16433" builtinId="9" hidden="1"/>
    <cellStyle name="Hipervínculo visitado" xfId="16435" builtinId="9" hidden="1"/>
    <cellStyle name="Hipervínculo visitado" xfId="16437" builtinId="9" hidden="1"/>
    <cellStyle name="Hipervínculo visitado" xfId="16439" builtinId="9" hidden="1"/>
    <cellStyle name="Hipervínculo visitado" xfId="16441" builtinId="9" hidden="1"/>
    <cellStyle name="Hipervínculo visitado" xfId="16443" builtinId="9" hidden="1"/>
    <cellStyle name="Hipervínculo visitado" xfId="16445" builtinId="9" hidden="1"/>
    <cellStyle name="Hipervínculo visitado" xfId="16447" builtinId="9" hidden="1"/>
    <cellStyle name="Hipervínculo visitado" xfId="16449" builtinId="9" hidden="1"/>
    <cellStyle name="Hipervínculo visitado" xfId="16451" builtinId="9" hidden="1"/>
    <cellStyle name="Hipervínculo visitado" xfId="16453" builtinId="9" hidden="1"/>
    <cellStyle name="Hipervínculo visitado" xfId="16455" builtinId="9" hidden="1"/>
    <cellStyle name="Hipervínculo visitado" xfId="16457" builtinId="9" hidden="1"/>
    <cellStyle name="Hipervínculo visitado" xfId="16459" builtinId="9" hidden="1"/>
    <cellStyle name="Hipervínculo visitado" xfId="16461" builtinId="9" hidden="1"/>
    <cellStyle name="Hipervínculo visitado" xfId="16463" builtinId="9" hidden="1"/>
    <cellStyle name="Hipervínculo visitado" xfId="16465" builtinId="9" hidden="1"/>
    <cellStyle name="Hipervínculo visitado" xfId="16467" builtinId="9" hidden="1"/>
    <cellStyle name="Hipervínculo visitado" xfId="16469" builtinId="9" hidden="1"/>
    <cellStyle name="Hipervínculo visitado" xfId="16471" builtinId="9" hidden="1"/>
    <cellStyle name="Hipervínculo visitado" xfId="16473" builtinId="9" hidden="1"/>
    <cellStyle name="Hipervínculo visitado" xfId="16475" builtinId="9" hidden="1"/>
    <cellStyle name="Hipervínculo visitado" xfId="16477" builtinId="9" hidden="1"/>
    <cellStyle name="Hipervínculo visitado" xfId="16479" builtinId="9" hidden="1"/>
    <cellStyle name="Hipervínculo visitado" xfId="16481" builtinId="9" hidden="1"/>
    <cellStyle name="Hipervínculo visitado" xfId="16483" builtinId="9" hidden="1"/>
    <cellStyle name="Hipervínculo visitado" xfId="16485" builtinId="9" hidden="1"/>
    <cellStyle name="Hipervínculo visitado" xfId="16487" builtinId="9" hidden="1"/>
    <cellStyle name="Hipervínculo visitado" xfId="16489" builtinId="9" hidden="1"/>
    <cellStyle name="Hipervínculo visitado" xfId="16491" builtinId="9" hidden="1"/>
    <cellStyle name="Hipervínculo visitado" xfId="16493" builtinId="9" hidden="1"/>
    <cellStyle name="Hipervínculo visitado" xfId="16495" builtinId="9" hidden="1"/>
    <cellStyle name="Hipervínculo visitado" xfId="16497" builtinId="9" hidden="1"/>
    <cellStyle name="Hipervínculo visitado" xfId="16499" builtinId="9" hidden="1"/>
    <cellStyle name="Hipervínculo visitado" xfId="16501" builtinId="9" hidden="1"/>
    <cellStyle name="Hipervínculo visitado" xfId="16503" builtinId="9" hidden="1"/>
    <cellStyle name="Hipervínculo visitado" xfId="16505" builtinId="9" hidden="1"/>
    <cellStyle name="Hipervínculo visitado" xfId="16507" builtinId="9" hidden="1"/>
    <cellStyle name="Hipervínculo visitado" xfId="16509" builtinId="9" hidden="1"/>
    <cellStyle name="Hipervínculo visitado" xfId="16511" builtinId="9" hidden="1"/>
    <cellStyle name="Hipervínculo visitado" xfId="16513" builtinId="9" hidden="1"/>
    <cellStyle name="Hipervínculo visitado" xfId="16515" builtinId="9" hidden="1"/>
    <cellStyle name="Hipervínculo visitado" xfId="16517" builtinId="9" hidden="1"/>
    <cellStyle name="Hipervínculo visitado" xfId="16519" builtinId="9" hidden="1"/>
    <cellStyle name="Hipervínculo visitado" xfId="16521" builtinId="9" hidden="1"/>
    <cellStyle name="Hipervínculo visitado" xfId="16523" builtinId="9" hidden="1"/>
    <cellStyle name="Hipervínculo visitado" xfId="16525" builtinId="9" hidden="1"/>
    <cellStyle name="Hipervínculo visitado" xfId="16527" builtinId="9" hidden="1"/>
    <cellStyle name="Hipervínculo visitado" xfId="16529" builtinId="9" hidden="1"/>
    <cellStyle name="Hipervínculo visitado" xfId="16531" builtinId="9" hidden="1"/>
    <cellStyle name="Hipervínculo visitado" xfId="16533" builtinId="9" hidden="1"/>
    <cellStyle name="Hipervínculo visitado" xfId="16535" builtinId="9" hidden="1"/>
    <cellStyle name="Hipervínculo visitado" xfId="16537" builtinId="9" hidden="1"/>
    <cellStyle name="Hipervínculo visitado" xfId="16539" builtinId="9" hidden="1"/>
    <cellStyle name="Hipervínculo visitado" xfId="16541" builtinId="9" hidden="1"/>
    <cellStyle name="Hipervínculo visitado" xfId="16543" builtinId="9" hidden="1"/>
    <cellStyle name="Hipervínculo visitado" xfId="16545" builtinId="9" hidden="1"/>
    <cellStyle name="Hipervínculo visitado" xfId="16547" builtinId="9" hidden="1"/>
    <cellStyle name="Hipervínculo visitado" xfId="16549" builtinId="9" hidden="1"/>
    <cellStyle name="Hipervínculo visitado" xfId="16551" builtinId="9" hidden="1"/>
    <cellStyle name="Hipervínculo visitado" xfId="16553" builtinId="9" hidden="1"/>
    <cellStyle name="Hipervínculo visitado" xfId="16555" builtinId="9" hidden="1"/>
    <cellStyle name="Hipervínculo visitado" xfId="16557" builtinId="9" hidden="1"/>
    <cellStyle name="Hipervínculo visitado" xfId="16559" builtinId="9" hidden="1"/>
    <cellStyle name="Hipervínculo visitado" xfId="16561" builtinId="9" hidden="1"/>
    <cellStyle name="Hipervínculo visitado" xfId="16563" builtinId="9" hidden="1"/>
    <cellStyle name="Hipervínculo visitado" xfId="16565" builtinId="9" hidden="1"/>
    <cellStyle name="Hipervínculo visitado" xfId="16567" builtinId="9" hidden="1"/>
    <cellStyle name="Hipervínculo visitado" xfId="16569" builtinId="9" hidden="1"/>
    <cellStyle name="Hipervínculo visitado" xfId="16571" builtinId="9" hidden="1"/>
    <cellStyle name="Hipervínculo visitado" xfId="16573" builtinId="9" hidden="1"/>
    <cellStyle name="Hipervínculo visitado" xfId="16575" builtinId="9" hidden="1"/>
    <cellStyle name="Hipervínculo visitado" xfId="16577" builtinId="9" hidden="1"/>
    <cellStyle name="Hipervínculo visitado" xfId="16579" builtinId="9" hidden="1"/>
    <cellStyle name="Hipervínculo visitado" xfId="16581" builtinId="9" hidden="1"/>
    <cellStyle name="Hipervínculo visitado" xfId="16583" builtinId="9" hidden="1"/>
    <cellStyle name="Hipervínculo visitado" xfId="16585" builtinId="9" hidden="1"/>
    <cellStyle name="Hipervínculo visitado" xfId="16587" builtinId="9" hidden="1"/>
    <cellStyle name="Hipervínculo visitado" xfId="16589" builtinId="9" hidden="1"/>
    <cellStyle name="Hipervínculo visitado" xfId="16591" builtinId="9" hidden="1"/>
    <cellStyle name="Hipervínculo visitado" xfId="16593" builtinId="9" hidden="1"/>
    <cellStyle name="Hipervínculo visitado" xfId="16595" builtinId="9" hidden="1"/>
    <cellStyle name="Hipervínculo visitado" xfId="16597" builtinId="9" hidden="1"/>
    <cellStyle name="Hipervínculo visitado" xfId="16599" builtinId="9" hidden="1"/>
    <cellStyle name="Hipervínculo visitado" xfId="16601" builtinId="9" hidden="1"/>
    <cellStyle name="Hipervínculo visitado" xfId="16603" builtinId="9" hidden="1"/>
    <cellStyle name="Hipervínculo visitado" xfId="16605" builtinId="9" hidden="1"/>
    <cellStyle name="Hipervínculo visitado" xfId="16607" builtinId="9" hidden="1"/>
    <cellStyle name="Hipervínculo visitado" xfId="16609" builtinId="9" hidden="1"/>
    <cellStyle name="Hipervínculo visitado" xfId="16611" builtinId="9" hidden="1"/>
    <cellStyle name="Hipervínculo visitado" xfId="16613" builtinId="9" hidden="1"/>
    <cellStyle name="Hipervínculo visitado" xfId="16615" builtinId="9" hidden="1"/>
    <cellStyle name="Hipervínculo visitado" xfId="16617" builtinId="9" hidden="1"/>
    <cellStyle name="Hipervínculo visitado" xfId="16619" builtinId="9" hidden="1"/>
    <cellStyle name="Hipervínculo visitado" xfId="16621" builtinId="9" hidden="1"/>
    <cellStyle name="Hipervínculo visitado" xfId="16623" builtinId="9" hidden="1"/>
    <cellStyle name="Hipervínculo visitado" xfId="16625" builtinId="9" hidden="1"/>
    <cellStyle name="Hipervínculo visitado" xfId="16627" builtinId="9" hidden="1"/>
    <cellStyle name="Hipervínculo visitado" xfId="16629" builtinId="9" hidden="1"/>
    <cellStyle name="Hipervínculo visitado" xfId="16631" builtinId="9" hidden="1"/>
    <cellStyle name="Hipervínculo visitado" xfId="16633" builtinId="9" hidden="1"/>
    <cellStyle name="Hipervínculo visitado" xfId="16635" builtinId="9" hidden="1"/>
    <cellStyle name="Hipervínculo visitado" xfId="16637" builtinId="9" hidden="1"/>
    <cellStyle name="Hipervínculo visitado" xfId="16639" builtinId="9" hidden="1"/>
    <cellStyle name="Hipervínculo visitado" xfId="16641" builtinId="9" hidden="1"/>
    <cellStyle name="Hipervínculo visitado" xfId="16643" builtinId="9" hidden="1"/>
    <cellStyle name="Hipervínculo visitado" xfId="16645" builtinId="9" hidden="1"/>
    <cellStyle name="Hipervínculo visitado" xfId="16647" builtinId="9" hidden="1"/>
    <cellStyle name="Hipervínculo visitado" xfId="16649" builtinId="9" hidden="1"/>
    <cellStyle name="Hipervínculo visitado" xfId="16651" builtinId="9" hidden="1"/>
    <cellStyle name="Hipervínculo visitado" xfId="16653" builtinId="9" hidden="1"/>
    <cellStyle name="Hipervínculo visitado" xfId="16655" builtinId="9" hidden="1"/>
    <cellStyle name="Hipervínculo visitado" xfId="16657" builtinId="9" hidden="1"/>
    <cellStyle name="Hipervínculo visitado" xfId="16659" builtinId="9" hidden="1"/>
    <cellStyle name="Hipervínculo visitado" xfId="16661" builtinId="9" hidden="1"/>
    <cellStyle name="Hipervínculo visitado" xfId="16663" builtinId="9" hidden="1"/>
    <cellStyle name="Hipervínculo visitado" xfId="16665" builtinId="9" hidden="1"/>
    <cellStyle name="Hipervínculo visitado" xfId="16667" builtinId="9" hidden="1"/>
    <cellStyle name="Hipervínculo visitado" xfId="16669" builtinId="9" hidden="1"/>
    <cellStyle name="Hipervínculo visitado" xfId="16671" builtinId="9" hidden="1"/>
    <cellStyle name="Hipervínculo visitado" xfId="16673" builtinId="9" hidden="1"/>
    <cellStyle name="Hipervínculo visitado" xfId="16675" builtinId="9" hidden="1"/>
    <cellStyle name="Hipervínculo visitado" xfId="16677" builtinId="9" hidden="1"/>
    <cellStyle name="Hipervínculo visitado" xfId="16679" builtinId="9" hidden="1"/>
    <cellStyle name="Hipervínculo visitado" xfId="16681" builtinId="9" hidden="1"/>
    <cellStyle name="Hipervínculo visitado" xfId="16683" builtinId="9" hidden="1"/>
    <cellStyle name="Hipervínculo visitado" xfId="16685" builtinId="9" hidden="1"/>
    <cellStyle name="Hipervínculo visitado" xfId="16687" builtinId="9" hidden="1"/>
    <cellStyle name="Hipervínculo visitado" xfId="16689" builtinId="9" hidden="1"/>
    <cellStyle name="Hipervínculo visitado" xfId="16691" builtinId="9" hidden="1"/>
    <cellStyle name="Hipervínculo visitado" xfId="16693" builtinId="9" hidden="1"/>
    <cellStyle name="Hipervínculo visitado" xfId="16695" builtinId="9" hidden="1"/>
    <cellStyle name="Hipervínculo visitado" xfId="16697" builtinId="9" hidden="1"/>
    <cellStyle name="Hipervínculo visitado" xfId="16699" builtinId="9" hidden="1"/>
    <cellStyle name="Hipervínculo visitado" xfId="16701" builtinId="9" hidden="1"/>
    <cellStyle name="Hipervínculo visitado" xfId="16703" builtinId="9" hidden="1"/>
    <cellStyle name="Hipervínculo visitado" xfId="16705" builtinId="9" hidden="1"/>
    <cellStyle name="Hipervínculo visitado" xfId="16707" builtinId="9" hidden="1"/>
    <cellStyle name="Hipervínculo visitado" xfId="16709" builtinId="9" hidden="1"/>
    <cellStyle name="Hipervínculo visitado" xfId="16711" builtinId="9" hidden="1"/>
    <cellStyle name="Hipervínculo visitado" xfId="16713" builtinId="9" hidden="1"/>
    <cellStyle name="Hipervínculo visitado" xfId="16715" builtinId="9" hidden="1"/>
    <cellStyle name="Hipervínculo visitado" xfId="16717" builtinId="9" hidden="1"/>
    <cellStyle name="Hipervínculo visitado" xfId="16719" builtinId="9" hidden="1"/>
    <cellStyle name="Hipervínculo visitado" xfId="16721" builtinId="9" hidden="1"/>
    <cellStyle name="Hipervínculo visitado" xfId="16723" builtinId="9" hidden="1"/>
    <cellStyle name="Hipervínculo visitado" xfId="16725" builtinId="9" hidden="1"/>
    <cellStyle name="Hipervínculo visitado" xfId="16727" builtinId="9" hidden="1"/>
    <cellStyle name="Hipervínculo visitado" xfId="16729" builtinId="9" hidden="1"/>
    <cellStyle name="Hipervínculo visitado" xfId="16731" builtinId="9" hidden="1"/>
    <cellStyle name="Hipervínculo visitado" xfId="16733" builtinId="9" hidden="1"/>
    <cellStyle name="Hipervínculo visitado" xfId="16735" builtinId="9" hidden="1"/>
    <cellStyle name="Hipervínculo visitado" xfId="16737" builtinId="9" hidden="1"/>
    <cellStyle name="Hipervínculo visitado" xfId="16739" builtinId="9" hidden="1"/>
    <cellStyle name="Hipervínculo visitado" xfId="16741" builtinId="9" hidden="1"/>
    <cellStyle name="Hipervínculo visitado" xfId="16743" builtinId="9" hidden="1"/>
    <cellStyle name="Hipervínculo visitado" xfId="16745" builtinId="9" hidden="1"/>
    <cellStyle name="Hipervínculo visitado" xfId="16747" builtinId="9" hidden="1"/>
    <cellStyle name="Hipervínculo visitado" xfId="16749" builtinId="9" hidden="1"/>
    <cellStyle name="Hipervínculo visitado" xfId="16751" builtinId="9" hidden="1"/>
    <cellStyle name="Hipervínculo visitado" xfId="16753" builtinId="9" hidden="1"/>
    <cellStyle name="Hipervínculo visitado" xfId="16755" builtinId="9" hidden="1"/>
    <cellStyle name="Hipervínculo visitado" xfId="16757" builtinId="9" hidden="1"/>
    <cellStyle name="Hipervínculo visitado" xfId="16759" builtinId="9" hidden="1"/>
    <cellStyle name="Hipervínculo visitado" xfId="16761" builtinId="9" hidden="1"/>
    <cellStyle name="Hipervínculo visitado" xfId="16763" builtinId="9" hidden="1"/>
    <cellStyle name="Hipervínculo visitado" xfId="16765" builtinId="9" hidden="1"/>
    <cellStyle name="Hipervínculo visitado" xfId="16767" builtinId="9" hidden="1"/>
    <cellStyle name="Hipervínculo visitado" xfId="16769" builtinId="9" hidden="1"/>
    <cellStyle name="Hipervínculo visitado" xfId="16771" builtinId="9" hidden="1"/>
    <cellStyle name="Hipervínculo visitado" xfId="16773" builtinId="9" hidden="1"/>
    <cellStyle name="Hipervínculo visitado" xfId="16775" builtinId="9" hidden="1"/>
    <cellStyle name="Hipervínculo visitado" xfId="16777" builtinId="9" hidden="1"/>
    <cellStyle name="Hipervínculo visitado" xfId="16779" builtinId="9" hidden="1"/>
    <cellStyle name="Hipervínculo visitado" xfId="16781" builtinId="9" hidden="1"/>
    <cellStyle name="Hipervínculo visitado" xfId="16783" builtinId="9" hidden="1"/>
    <cellStyle name="Hipervínculo visitado" xfId="16785" builtinId="9" hidden="1"/>
    <cellStyle name="Hipervínculo visitado" xfId="16787" builtinId="9" hidden="1"/>
    <cellStyle name="Hipervínculo visitado" xfId="16789" builtinId="9" hidden="1"/>
    <cellStyle name="Hipervínculo visitado" xfId="16791" builtinId="9" hidden="1"/>
    <cellStyle name="Hipervínculo visitado" xfId="16793" builtinId="9" hidden="1"/>
    <cellStyle name="Hipervínculo visitado" xfId="16795" builtinId="9" hidden="1"/>
    <cellStyle name="Hipervínculo visitado" xfId="16797" builtinId="9" hidden="1"/>
    <cellStyle name="Hipervínculo visitado" xfId="16799" builtinId="9" hidden="1"/>
    <cellStyle name="Hipervínculo visitado" xfId="16801" builtinId="9" hidden="1"/>
    <cellStyle name="Hipervínculo visitado" xfId="16803" builtinId="9" hidden="1"/>
    <cellStyle name="Hipervínculo visitado" xfId="16805" builtinId="9" hidden="1"/>
    <cellStyle name="Hipervínculo visitado" xfId="16807" builtinId="9" hidden="1"/>
    <cellStyle name="Hipervínculo visitado" xfId="16809" builtinId="9" hidden="1"/>
    <cellStyle name="Hipervínculo visitado" xfId="16811" builtinId="9" hidden="1"/>
    <cellStyle name="Hipervínculo visitado" xfId="16813" builtinId="9" hidden="1"/>
    <cellStyle name="Hipervínculo visitado" xfId="16815" builtinId="9" hidden="1"/>
    <cellStyle name="Hipervínculo visitado" xfId="16817" builtinId="9" hidden="1"/>
    <cellStyle name="Hipervínculo visitado" xfId="16819" builtinId="9" hidden="1"/>
    <cellStyle name="Hipervínculo visitado" xfId="16821" builtinId="9" hidden="1"/>
    <cellStyle name="Hipervínculo visitado" xfId="16823" builtinId="9" hidden="1"/>
    <cellStyle name="Hipervínculo visitado" xfId="16825" builtinId="9" hidden="1"/>
    <cellStyle name="Hipervínculo visitado" xfId="16827" builtinId="9" hidden="1"/>
    <cellStyle name="Hipervínculo visitado" xfId="16829" builtinId="9" hidden="1"/>
    <cellStyle name="Hipervínculo visitado" xfId="16831" builtinId="9" hidden="1"/>
    <cellStyle name="Hipervínculo visitado" xfId="16833" builtinId="9" hidden="1"/>
    <cellStyle name="Hipervínculo visitado" xfId="16835" builtinId="9" hidden="1"/>
    <cellStyle name="Hipervínculo visitado" xfId="16837" builtinId="9" hidden="1"/>
    <cellStyle name="Hipervínculo visitado" xfId="16839" builtinId="9" hidden="1"/>
    <cellStyle name="Hipervínculo visitado" xfId="16841" builtinId="9" hidden="1"/>
    <cellStyle name="Hipervínculo visitado" xfId="16843" builtinId="9" hidden="1"/>
    <cellStyle name="Hipervínculo visitado" xfId="16845" builtinId="9" hidden="1"/>
    <cellStyle name="Hipervínculo visitado" xfId="16847" builtinId="9" hidden="1"/>
    <cellStyle name="Hipervínculo visitado" xfId="16849" builtinId="9" hidden="1"/>
    <cellStyle name="Hipervínculo visitado" xfId="16851" builtinId="9" hidden="1"/>
    <cellStyle name="Hipervínculo visitado" xfId="16853" builtinId="9" hidden="1"/>
    <cellStyle name="Hipervínculo visitado" xfId="16855" builtinId="9" hidden="1"/>
    <cellStyle name="Hipervínculo visitado" xfId="16857" builtinId="9" hidden="1"/>
    <cellStyle name="Hipervínculo visitado" xfId="16859" builtinId="9" hidden="1"/>
    <cellStyle name="Hipervínculo visitado" xfId="16861" builtinId="9" hidden="1"/>
    <cellStyle name="Hipervínculo visitado" xfId="16863" builtinId="9" hidden="1"/>
    <cellStyle name="Hipervínculo visitado" xfId="16865" builtinId="9" hidden="1"/>
    <cellStyle name="Hipervínculo visitado" xfId="16867" builtinId="9" hidden="1"/>
    <cellStyle name="Hipervínculo visitado" xfId="16869" builtinId="9" hidden="1"/>
    <cellStyle name="Hipervínculo visitado" xfId="16871" builtinId="9" hidden="1"/>
    <cellStyle name="Hipervínculo visitado" xfId="16873" builtinId="9" hidden="1"/>
    <cellStyle name="Hipervínculo visitado" xfId="16875" builtinId="9" hidden="1"/>
    <cellStyle name="Hipervínculo visitado" xfId="16877" builtinId="9" hidden="1"/>
    <cellStyle name="Hipervínculo visitado" xfId="16879" builtinId="9" hidden="1"/>
    <cellStyle name="Hipervínculo visitado" xfId="16881" builtinId="9" hidden="1"/>
    <cellStyle name="Hipervínculo visitado" xfId="16883" builtinId="9" hidden="1"/>
    <cellStyle name="Hipervínculo visitado" xfId="16885" builtinId="9" hidden="1"/>
    <cellStyle name="Hipervínculo visitado" xfId="16887" builtinId="9" hidden="1"/>
    <cellStyle name="Hipervínculo visitado" xfId="16889" builtinId="9" hidden="1"/>
    <cellStyle name="Hipervínculo visitado" xfId="16891" builtinId="9" hidden="1"/>
    <cellStyle name="Hipervínculo visitado" xfId="16893" builtinId="9" hidden="1"/>
    <cellStyle name="Hipervínculo visitado" xfId="16895" builtinId="9" hidden="1"/>
    <cellStyle name="Hipervínculo visitado" xfId="16897" builtinId="9" hidden="1"/>
    <cellStyle name="Hipervínculo visitado" xfId="16899" builtinId="9" hidden="1"/>
    <cellStyle name="Hipervínculo visitado" xfId="16901" builtinId="9" hidden="1"/>
    <cellStyle name="Hipervínculo visitado" xfId="16903" builtinId="9" hidden="1"/>
    <cellStyle name="Hipervínculo visitado" xfId="16905" builtinId="9" hidden="1"/>
    <cellStyle name="Hipervínculo visitado" xfId="16907" builtinId="9" hidden="1"/>
    <cellStyle name="Hipervínculo visitado" xfId="16909" builtinId="9" hidden="1"/>
    <cellStyle name="Hipervínculo visitado" xfId="16911" builtinId="9" hidden="1"/>
    <cellStyle name="Hipervínculo visitado" xfId="16913" builtinId="9" hidden="1"/>
    <cellStyle name="Hipervínculo visitado" xfId="16915" builtinId="9" hidden="1"/>
    <cellStyle name="Hipervínculo visitado" xfId="16917" builtinId="9" hidden="1"/>
    <cellStyle name="Hipervínculo visitado" xfId="16919" builtinId="9" hidden="1"/>
    <cellStyle name="Hipervínculo visitado" xfId="16921" builtinId="9" hidden="1"/>
    <cellStyle name="Hipervínculo visitado" xfId="16923" builtinId="9" hidden="1"/>
    <cellStyle name="Hipervínculo visitado" xfId="16925" builtinId="9" hidden="1"/>
    <cellStyle name="Hipervínculo visitado" xfId="16927" builtinId="9" hidden="1"/>
    <cellStyle name="Hipervínculo visitado" xfId="16929" builtinId="9" hidden="1"/>
    <cellStyle name="Hipervínculo visitado" xfId="16931" builtinId="9" hidden="1"/>
    <cellStyle name="Hipervínculo visitado" xfId="16933" builtinId="9" hidden="1"/>
    <cellStyle name="Hipervínculo visitado" xfId="16935" builtinId="9" hidden="1"/>
    <cellStyle name="Hipervínculo visitado" xfId="16937" builtinId="9" hidden="1"/>
    <cellStyle name="Hipervínculo visitado" xfId="16939" builtinId="9" hidden="1"/>
    <cellStyle name="Hipervínculo visitado" xfId="16941" builtinId="9" hidden="1"/>
    <cellStyle name="Hipervínculo visitado" xfId="16943" builtinId="9" hidden="1"/>
    <cellStyle name="Hipervínculo visitado" xfId="16945" builtinId="9" hidden="1"/>
    <cellStyle name="Hipervínculo visitado" xfId="16947" builtinId="9" hidden="1"/>
    <cellStyle name="Hipervínculo visitado" xfId="16949" builtinId="9" hidden="1"/>
    <cellStyle name="Hipervínculo visitado" xfId="16951" builtinId="9" hidden="1"/>
    <cellStyle name="Hipervínculo visitado" xfId="16953" builtinId="9" hidden="1"/>
    <cellStyle name="Hipervínculo visitado" xfId="16955" builtinId="9" hidden="1"/>
    <cellStyle name="Hipervínculo visitado" xfId="16957" builtinId="9" hidden="1"/>
    <cellStyle name="Hipervínculo visitado" xfId="16959" builtinId="9" hidden="1"/>
    <cellStyle name="Hipervínculo visitado" xfId="16961" builtinId="9" hidden="1"/>
    <cellStyle name="Hipervínculo visitado" xfId="16963" builtinId="9" hidden="1"/>
    <cellStyle name="Hipervínculo visitado" xfId="16965" builtinId="9" hidden="1"/>
    <cellStyle name="Hipervínculo visitado" xfId="16967" builtinId="9" hidden="1"/>
    <cellStyle name="Hipervínculo visitado" xfId="16969" builtinId="9" hidden="1"/>
    <cellStyle name="Hipervínculo visitado" xfId="16971" builtinId="9" hidden="1"/>
    <cellStyle name="Hipervínculo visitado" xfId="16973" builtinId="9" hidden="1"/>
    <cellStyle name="Hipervínculo visitado" xfId="16975" builtinId="9" hidden="1"/>
    <cellStyle name="Hipervínculo visitado" xfId="16977" builtinId="9" hidden="1"/>
    <cellStyle name="Hipervínculo visitado" xfId="16979" builtinId="9" hidden="1"/>
    <cellStyle name="Hipervínculo visitado" xfId="16981" builtinId="9" hidden="1"/>
    <cellStyle name="Hipervínculo visitado" xfId="16983" builtinId="9" hidden="1"/>
    <cellStyle name="Hipervínculo visitado" xfId="16985" builtinId="9" hidden="1"/>
    <cellStyle name="Hipervínculo visitado" xfId="16987" builtinId="9" hidden="1"/>
    <cellStyle name="Hipervínculo visitado" xfId="16989" builtinId="9" hidden="1"/>
    <cellStyle name="Hipervínculo visitado" xfId="16991" builtinId="9" hidden="1"/>
    <cellStyle name="Hipervínculo visitado" xfId="16993" builtinId="9" hidden="1"/>
    <cellStyle name="Hipervínculo visitado" xfId="16995" builtinId="9" hidden="1"/>
    <cellStyle name="Hipervínculo visitado" xfId="16997" builtinId="9" hidden="1"/>
    <cellStyle name="Hipervínculo visitado" xfId="16999" builtinId="9" hidden="1"/>
    <cellStyle name="Hipervínculo visitado" xfId="17001" builtinId="9" hidden="1"/>
    <cellStyle name="Hipervínculo visitado" xfId="17003" builtinId="9" hidden="1"/>
    <cellStyle name="Hipervínculo visitado" xfId="17005" builtinId="9" hidden="1"/>
    <cellStyle name="Hipervínculo visitado" xfId="17007" builtinId="9" hidden="1"/>
    <cellStyle name="Hipervínculo visitado" xfId="17009" builtinId="9" hidden="1"/>
    <cellStyle name="Hipervínculo visitado" xfId="17011" builtinId="9" hidden="1"/>
    <cellStyle name="Hipervínculo visitado" xfId="17013" builtinId="9" hidden="1"/>
    <cellStyle name="Hipervínculo visitado" xfId="17015" builtinId="9" hidden="1"/>
    <cellStyle name="Hipervínculo visitado" xfId="17017" builtinId="9" hidden="1"/>
    <cellStyle name="Hipervínculo visitado" xfId="17019" builtinId="9" hidden="1"/>
    <cellStyle name="Hipervínculo visitado" xfId="17021" builtinId="9" hidden="1"/>
    <cellStyle name="Hipervínculo visitado" xfId="17023" builtinId="9" hidden="1"/>
    <cellStyle name="Hipervínculo visitado" xfId="17025" builtinId="9" hidden="1"/>
    <cellStyle name="Hipervínculo visitado" xfId="17027" builtinId="9" hidden="1"/>
    <cellStyle name="Hipervínculo visitado" xfId="17029" builtinId="9" hidden="1"/>
    <cellStyle name="Hipervínculo visitado" xfId="17031" builtinId="9" hidden="1"/>
    <cellStyle name="Hipervínculo visitado" xfId="17033" builtinId="9" hidden="1"/>
    <cellStyle name="Hipervínculo visitado" xfId="17035" builtinId="9" hidden="1"/>
    <cellStyle name="Hipervínculo visitado" xfId="17037" builtinId="9" hidden="1"/>
    <cellStyle name="Hipervínculo visitado" xfId="17039" builtinId="9" hidden="1"/>
    <cellStyle name="Hipervínculo visitado" xfId="17041" builtinId="9" hidden="1"/>
    <cellStyle name="Hipervínculo visitado" xfId="17043" builtinId="9" hidden="1"/>
    <cellStyle name="Hipervínculo visitado" xfId="17045" builtinId="9" hidden="1"/>
    <cellStyle name="Hipervínculo visitado" xfId="17047" builtinId="9" hidden="1"/>
    <cellStyle name="Hipervínculo visitado" xfId="17049" builtinId="9" hidden="1"/>
    <cellStyle name="Hipervínculo visitado" xfId="17051" builtinId="9" hidden="1"/>
    <cellStyle name="Hipervínculo visitado" xfId="17053" builtinId="9" hidden="1"/>
    <cellStyle name="Hipervínculo visitado" xfId="17055" builtinId="9" hidden="1"/>
    <cellStyle name="Hipervínculo visitado" xfId="17057" builtinId="9" hidden="1"/>
    <cellStyle name="Hipervínculo visitado" xfId="17059" builtinId="9" hidden="1"/>
    <cellStyle name="Hipervínculo visitado" xfId="17061" builtinId="9" hidden="1"/>
    <cellStyle name="Hipervínculo visitado" xfId="17063" builtinId="9" hidden="1"/>
    <cellStyle name="Hipervínculo visitado" xfId="17065" builtinId="9" hidden="1"/>
    <cellStyle name="Hipervínculo visitado" xfId="17067" builtinId="9" hidden="1"/>
    <cellStyle name="Hipervínculo visitado" xfId="17069" builtinId="9" hidden="1"/>
    <cellStyle name="Hipervínculo visitado" xfId="17071" builtinId="9" hidden="1"/>
    <cellStyle name="Hipervínculo visitado" xfId="17073" builtinId="9" hidden="1"/>
    <cellStyle name="Hipervínculo visitado" xfId="17075" builtinId="9" hidden="1"/>
    <cellStyle name="Hipervínculo visitado" xfId="17077" builtinId="9" hidden="1"/>
    <cellStyle name="Hipervínculo visitado" xfId="17079" builtinId="9" hidden="1"/>
    <cellStyle name="Hipervínculo visitado" xfId="17081" builtinId="9" hidden="1"/>
    <cellStyle name="Hipervínculo visitado" xfId="17083" builtinId="9" hidden="1"/>
    <cellStyle name="Hipervínculo visitado" xfId="17085" builtinId="9" hidden="1"/>
    <cellStyle name="Hipervínculo visitado" xfId="17087" builtinId="9" hidden="1"/>
    <cellStyle name="Hipervínculo visitado" xfId="17089" builtinId="9" hidden="1"/>
    <cellStyle name="Hipervínculo visitado" xfId="17091" builtinId="9" hidden="1"/>
    <cellStyle name="Hipervínculo visitado" xfId="17093" builtinId="9" hidden="1"/>
    <cellStyle name="Hipervínculo visitado" xfId="17095" builtinId="9" hidden="1"/>
    <cellStyle name="Hipervínculo visitado" xfId="17097" builtinId="9" hidden="1"/>
    <cellStyle name="Hipervínculo visitado" xfId="17099" builtinId="9" hidden="1"/>
    <cellStyle name="Hipervínculo visitado" xfId="17101" builtinId="9" hidden="1"/>
    <cellStyle name="Hipervínculo visitado" xfId="17103" builtinId="9" hidden="1"/>
    <cellStyle name="Hipervínculo visitado" xfId="17105" builtinId="9" hidden="1"/>
    <cellStyle name="Hipervínculo visitado" xfId="17107" builtinId="9" hidden="1"/>
    <cellStyle name="Hipervínculo visitado" xfId="17109" builtinId="9" hidden="1"/>
    <cellStyle name="Hipervínculo visitado" xfId="17111" builtinId="9" hidden="1"/>
    <cellStyle name="Hipervínculo visitado" xfId="17113" builtinId="9" hidden="1"/>
    <cellStyle name="Hipervínculo visitado" xfId="17115" builtinId="9" hidden="1"/>
    <cellStyle name="Hipervínculo visitado" xfId="17117" builtinId="9" hidden="1"/>
    <cellStyle name="Hipervínculo visitado" xfId="17119" builtinId="9" hidden="1"/>
    <cellStyle name="Hipervínculo visitado" xfId="17121" builtinId="9" hidden="1"/>
    <cellStyle name="Hipervínculo visitado" xfId="17123" builtinId="9" hidden="1"/>
    <cellStyle name="Hipervínculo visitado" xfId="17125" builtinId="9" hidden="1"/>
    <cellStyle name="Hipervínculo visitado" xfId="17127" builtinId="9" hidden="1"/>
    <cellStyle name="Hipervínculo visitado" xfId="17129" builtinId="9" hidden="1"/>
    <cellStyle name="Hipervínculo visitado" xfId="17131" builtinId="9" hidden="1"/>
    <cellStyle name="Hipervínculo visitado" xfId="17133" builtinId="9" hidden="1"/>
    <cellStyle name="Hipervínculo visitado" xfId="17135" builtinId="9" hidden="1"/>
    <cellStyle name="Hipervínculo visitado" xfId="17137" builtinId="9" hidden="1"/>
    <cellStyle name="Hipervínculo visitado" xfId="17139" builtinId="9" hidden="1"/>
    <cellStyle name="Hipervínculo visitado" xfId="17141" builtinId="9" hidden="1"/>
    <cellStyle name="Hipervínculo visitado" xfId="17143" builtinId="9" hidden="1"/>
    <cellStyle name="Hipervínculo visitado" xfId="17145" builtinId="9" hidden="1"/>
    <cellStyle name="Hipervínculo visitado" xfId="17147" builtinId="9" hidden="1"/>
    <cellStyle name="Hipervínculo visitado" xfId="17149" builtinId="9" hidden="1"/>
    <cellStyle name="Hipervínculo visitado" xfId="17151" builtinId="9" hidden="1"/>
    <cellStyle name="Hipervínculo visitado" xfId="17153" builtinId="9" hidden="1"/>
    <cellStyle name="Hipervínculo visitado" xfId="17155" builtinId="9" hidden="1"/>
    <cellStyle name="Hipervínculo visitado" xfId="17157" builtinId="9" hidden="1"/>
    <cellStyle name="Hipervínculo visitado" xfId="17159" builtinId="9" hidden="1"/>
    <cellStyle name="Hipervínculo visitado" xfId="17161" builtinId="9" hidden="1"/>
    <cellStyle name="Hipervínculo visitado" xfId="17163" builtinId="9" hidden="1"/>
    <cellStyle name="Hipervínculo visitado" xfId="17165" builtinId="9" hidden="1"/>
    <cellStyle name="Hipervínculo visitado" xfId="17167" builtinId="9" hidden="1"/>
    <cellStyle name="Hipervínculo visitado" xfId="17169" builtinId="9" hidden="1"/>
    <cellStyle name="Hipervínculo visitado" xfId="17171" builtinId="9" hidden="1"/>
    <cellStyle name="Hipervínculo visitado" xfId="17173" builtinId="9" hidden="1"/>
    <cellStyle name="Hipervínculo visitado" xfId="17175" builtinId="9" hidden="1"/>
    <cellStyle name="Hipervínculo visitado" xfId="17177" builtinId="9" hidden="1"/>
    <cellStyle name="Hipervínculo visitado" xfId="17179" builtinId="9" hidden="1"/>
    <cellStyle name="Hipervínculo visitado" xfId="17181" builtinId="9" hidden="1"/>
    <cellStyle name="Hipervínculo visitado" xfId="17183" builtinId="9" hidden="1"/>
    <cellStyle name="Hipervínculo visitado" xfId="17185" builtinId="9" hidden="1"/>
    <cellStyle name="Hipervínculo visitado" xfId="17187" builtinId="9" hidden="1"/>
    <cellStyle name="Hipervínculo visitado" xfId="17189" builtinId="9" hidden="1"/>
    <cellStyle name="Hipervínculo visitado" xfId="17191" builtinId="9" hidden="1"/>
    <cellStyle name="Hipervínculo visitado" xfId="17193" builtinId="9" hidden="1"/>
    <cellStyle name="Hipervínculo visitado" xfId="17195" builtinId="9" hidden="1"/>
    <cellStyle name="Hipervínculo visitado" xfId="17197" builtinId="9" hidden="1"/>
    <cellStyle name="Hipervínculo visitado" xfId="17199" builtinId="9" hidden="1"/>
    <cellStyle name="Hipervínculo visitado" xfId="17201" builtinId="9" hidden="1"/>
    <cellStyle name="Hipervínculo visitado" xfId="17203" builtinId="9" hidden="1"/>
    <cellStyle name="Hipervínculo visitado" xfId="17205" builtinId="9" hidden="1"/>
    <cellStyle name="Hipervínculo visitado" xfId="17207" builtinId="9" hidden="1"/>
    <cellStyle name="Hipervínculo visitado" xfId="17209" builtinId="9" hidden="1"/>
    <cellStyle name="Hipervínculo visitado" xfId="17211" builtinId="9" hidden="1"/>
    <cellStyle name="Hipervínculo visitado" xfId="17213" builtinId="9" hidden="1"/>
    <cellStyle name="Hipervínculo visitado" xfId="17215" builtinId="9" hidden="1"/>
    <cellStyle name="Hipervínculo visitado" xfId="17217" builtinId="9" hidden="1"/>
    <cellStyle name="Hipervínculo visitado" xfId="17219" builtinId="9" hidden="1"/>
    <cellStyle name="Hipervínculo visitado" xfId="17221" builtinId="9" hidden="1"/>
    <cellStyle name="Hipervínculo visitado" xfId="17223" builtinId="9" hidden="1"/>
    <cellStyle name="Hipervínculo visitado" xfId="17225" builtinId="9" hidden="1"/>
    <cellStyle name="Hipervínculo visitado" xfId="17227" builtinId="9" hidden="1"/>
    <cellStyle name="Hipervínculo visitado" xfId="17229" builtinId="9" hidden="1"/>
    <cellStyle name="Hipervínculo visitado" xfId="17231" builtinId="9" hidden="1"/>
    <cellStyle name="Hipervínculo visitado" xfId="17233" builtinId="9" hidden="1"/>
    <cellStyle name="Hipervínculo visitado" xfId="17235" builtinId="9" hidden="1"/>
    <cellStyle name="Hipervínculo visitado" xfId="17237" builtinId="9" hidden="1"/>
    <cellStyle name="Hipervínculo visitado" xfId="17239" builtinId="9" hidden="1"/>
    <cellStyle name="Hipervínculo visitado" xfId="17241" builtinId="9" hidden="1"/>
    <cellStyle name="Hipervínculo visitado" xfId="17243" builtinId="9" hidden="1"/>
    <cellStyle name="Hipervínculo visitado" xfId="17245" builtinId="9" hidden="1"/>
    <cellStyle name="Hipervínculo visitado" xfId="17247" builtinId="9" hidden="1"/>
    <cellStyle name="Hipervínculo visitado" xfId="17249" builtinId="9" hidden="1"/>
    <cellStyle name="Hipervínculo visitado" xfId="17251" builtinId="9" hidden="1"/>
    <cellStyle name="Hipervínculo visitado" xfId="17253" builtinId="9" hidden="1"/>
    <cellStyle name="Hipervínculo visitado" xfId="17255" builtinId="9" hidden="1"/>
    <cellStyle name="Hipervínculo visitado" xfId="17257" builtinId="9" hidden="1"/>
    <cellStyle name="Hipervínculo visitado" xfId="17259" builtinId="9" hidden="1"/>
    <cellStyle name="Hipervínculo visitado" xfId="17261" builtinId="9" hidden="1"/>
    <cellStyle name="Hipervínculo visitado" xfId="17263" builtinId="9" hidden="1"/>
    <cellStyle name="Hipervínculo visitado" xfId="17265" builtinId="9" hidden="1"/>
    <cellStyle name="Hipervínculo visitado" xfId="17267" builtinId="9" hidden="1"/>
    <cellStyle name="Hipervínculo visitado" xfId="17269" builtinId="9" hidden="1"/>
    <cellStyle name="Hipervínculo visitado" xfId="17271" builtinId="9" hidden="1"/>
    <cellStyle name="Hipervínculo visitado" xfId="17273" builtinId="9" hidden="1"/>
    <cellStyle name="Hipervínculo visitado" xfId="17275" builtinId="9" hidden="1"/>
    <cellStyle name="Hipervínculo visitado" xfId="17277" builtinId="9" hidden="1"/>
    <cellStyle name="Hipervínculo visitado" xfId="17279" builtinId="9" hidden="1"/>
    <cellStyle name="Hipervínculo visitado" xfId="17281" builtinId="9" hidden="1"/>
    <cellStyle name="Hipervínculo visitado" xfId="17283" builtinId="9" hidden="1"/>
    <cellStyle name="Hipervínculo visitado" xfId="17285" builtinId="9" hidden="1"/>
    <cellStyle name="Hipervínculo visitado" xfId="17287" builtinId="9" hidden="1"/>
    <cellStyle name="Hipervínculo visitado" xfId="17289" builtinId="9" hidden="1"/>
    <cellStyle name="Hipervínculo visitado" xfId="17291" builtinId="9" hidden="1"/>
    <cellStyle name="Hipervínculo visitado" xfId="17293" builtinId="9" hidden="1"/>
    <cellStyle name="Hipervínculo visitado" xfId="17295" builtinId="9" hidden="1"/>
    <cellStyle name="Hipervínculo visitado" xfId="17297" builtinId="9" hidden="1"/>
    <cellStyle name="Hipervínculo visitado" xfId="17299" builtinId="9" hidden="1"/>
    <cellStyle name="Hipervínculo visitado" xfId="17301" builtinId="9" hidden="1"/>
    <cellStyle name="Hipervínculo visitado" xfId="17303" builtinId="9" hidden="1"/>
    <cellStyle name="Hipervínculo visitado" xfId="17305" builtinId="9" hidden="1"/>
    <cellStyle name="Hipervínculo visitado" xfId="17307" builtinId="9" hidden="1"/>
    <cellStyle name="Hipervínculo visitado" xfId="17309" builtinId="9" hidden="1"/>
    <cellStyle name="Hipervínculo visitado" xfId="17311" builtinId="9" hidden="1"/>
    <cellStyle name="Hipervínculo visitado" xfId="17313" builtinId="9" hidden="1"/>
    <cellStyle name="Hipervínculo visitado" xfId="17315" builtinId="9" hidden="1"/>
    <cellStyle name="Hipervínculo visitado" xfId="17317" builtinId="9" hidden="1"/>
    <cellStyle name="Hipervínculo visitado" xfId="17319" builtinId="9" hidden="1"/>
    <cellStyle name="Hipervínculo visitado" xfId="17321" builtinId="9" hidden="1"/>
    <cellStyle name="Hipervínculo visitado" xfId="17323" builtinId="9" hidden="1"/>
    <cellStyle name="Hipervínculo visitado" xfId="17325" builtinId="9" hidden="1"/>
    <cellStyle name="Hipervínculo visitado" xfId="17327" builtinId="9" hidden="1"/>
    <cellStyle name="Hipervínculo visitado" xfId="17329" builtinId="9" hidden="1"/>
    <cellStyle name="Hipervínculo visitado" xfId="17331" builtinId="9" hidden="1"/>
    <cellStyle name="Hipervínculo visitado" xfId="17333" builtinId="9" hidden="1"/>
    <cellStyle name="Hipervínculo visitado" xfId="17335" builtinId="9" hidden="1"/>
    <cellStyle name="Hipervínculo visitado" xfId="17337" builtinId="9" hidden="1"/>
    <cellStyle name="Hipervínculo visitado" xfId="17339" builtinId="9" hidden="1"/>
    <cellStyle name="Hipervínculo visitado" xfId="17341" builtinId="9" hidden="1"/>
    <cellStyle name="Hipervínculo visitado" xfId="17343" builtinId="9" hidden="1"/>
    <cellStyle name="Hipervínculo visitado" xfId="17345" builtinId="9" hidden="1"/>
    <cellStyle name="Hipervínculo visitado" xfId="17347" builtinId="9" hidden="1"/>
    <cellStyle name="Hipervínculo visitado" xfId="17349" builtinId="9" hidden="1"/>
    <cellStyle name="Hipervínculo visitado" xfId="17351" builtinId="9" hidden="1"/>
    <cellStyle name="Hipervínculo visitado" xfId="17353" builtinId="9" hidden="1"/>
    <cellStyle name="Hipervínculo visitado" xfId="17355" builtinId="9" hidden="1"/>
    <cellStyle name="Hipervínculo visitado" xfId="17357" builtinId="9" hidden="1"/>
    <cellStyle name="Hipervínculo visitado" xfId="17359" builtinId="9" hidden="1"/>
    <cellStyle name="Hipervínculo visitado" xfId="17361" builtinId="9" hidden="1"/>
    <cellStyle name="Hipervínculo visitado" xfId="17363" builtinId="9" hidden="1"/>
    <cellStyle name="Hipervínculo visitado" xfId="17365" builtinId="9" hidden="1"/>
    <cellStyle name="Hipervínculo visitado" xfId="17367" builtinId="9" hidden="1"/>
    <cellStyle name="Hipervínculo visitado" xfId="17369" builtinId="9" hidden="1"/>
    <cellStyle name="Hipervínculo visitado" xfId="17371" builtinId="9" hidden="1"/>
    <cellStyle name="Hipervínculo visitado" xfId="17373" builtinId="9" hidden="1"/>
    <cellStyle name="Hipervínculo visitado" xfId="17375" builtinId="9" hidden="1"/>
    <cellStyle name="Hipervínculo visitado" xfId="17377" builtinId="9" hidden="1"/>
    <cellStyle name="Hipervínculo visitado" xfId="17379" builtinId="9" hidden="1"/>
    <cellStyle name="Hipervínculo visitado" xfId="17381" builtinId="9" hidden="1"/>
    <cellStyle name="Hipervínculo visitado" xfId="17383" builtinId="9" hidden="1"/>
    <cellStyle name="Hipervínculo visitado" xfId="17385" builtinId="9" hidden="1"/>
    <cellStyle name="Hipervínculo visitado" xfId="17387" builtinId="9" hidden="1"/>
    <cellStyle name="Hipervínculo visitado" xfId="17389" builtinId="9" hidden="1"/>
    <cellStyle name="Hipervínculo visitado" xfId="17391" builtinId="9" hidden="1"/>
    <cellStyle name="Hipervínculo visitado" xfId="17393" builtinId="9" hidden="1"/>
    <cellStyle name="Hipervínculo visitado" xfId="17395" builtinId="9" hidden="1"/>
    <cellStyle name="Hipervínculo visitado" xfId="17397" builtinId="9" hidden="1"/>
    <cellStyle name="Hipervínculo visitado" xfId="17399" builtinId="9" hidden="1"/>
    <cellStyle name="Hipervínculo visitado" xfId="17401" builtinId="9" hidden="1"/>
    <cellStyle name="Hipervínculo visitado" xfId="17403" builtinId="9" hidden="1"/>
    <cellStyle name="Hipervínculo visitado" xfId="17405" builtinId="9" hidden="1"/>
    <cellStyle name="Hipervínculo visitado" xfId="17407" builtinId="9" hidden="1"/>
    <cellStyle name="Hipervínculo visitado" xfId="17409" builtinId="9" hidden="1"/>
    <cellStyle name="Hipervínculo visitado" xfId="17411" builtinId="9" hidden="1"/>
    <cellStyle name="Hipervínculo visitado" xfId="17413" builtinId="9" hidden="1"/>
    <cellStyle name="Hipervínculo visitado" xfId="17415" builtinId="9" hidden="1"/>
    <cellStyle name="Hipervínculo visitado" xfId="17417" builtinId="9" hidden="1"/>
    <cellStyle name="Hipervínculo visitado" xfId="17419" builtinId="9" hidden="1"/>
    <cellStyle name="Hipervínculo visitado" xfId="17421" builtinId="9" hidden="1"/>
    <cellStyle name="Hipervínculo visitado" xfId="17423" builtinId="9" hidden="1"/>
    <cellStyle name="Hipervínculo visitado" xfId="17425" builtinId="9" hidden="1"/>
    <cellStyle name="Hipervínculo visitado" xfId="17427" builtinId="9" hidden="1"/>
    <cellStyle name="Hipervínculo visitado" xfId="17429" builtinId="9" hidden="1"/>
    <cellStyle name="Hipervínculo visitado" xfId="17431" builtinId="9" hidden="1"/>
    <cellStyle name="Hipervínculo visitado" xfId="17433" builtinId="9" hidden="1"/>
    <cellStyle name="Hipervínculo visitado" xfId="17435" builtinId="9" hidden="1"/>
    <cellStyle name="Hipervínculo visitado" xfId="17437" builtinId="9" hidden="1"/>
    <cellStyle name="Hipervínculo visitado" xfId="17439" builtinId="9" hidden="1"/>
    <cellStyle name="Hipervínculo visitado" xfId="17441" builtinId="9" hidden="1"/>
    <cellStyle name="Hipervínculo visitado" xfId="17443" builtinId="9" hidden="1"/>
    <cellStyle name="Hipervínculo visitado" xfId="17445" builtinId="9" hidden="1"/>
    <cellStyle name="Hipervínculo visitado" xfId="17447" builtinId="9" hidden="1"/>
    <cellStyle name="Hipervínculo visitado" xfId="17449" builtinId="9" hidden="1"/>
    <cellStyle name="Hipervínculo visitado" xfId="17451" builtinId="9" hidden="1"/>
    <cellStyle name="Hipervínculo visitado" xfId="17453" builtinId="9" hidden="1"/>
    <cellStyle name="Hipervínculo visitado" xfId="17455" builtinId="9" hidden="1"/>
    <cellStyle name="Hipervínculo visitado" xfId="17457" builtinId="9" hidden="1"/>
    <cellStyle name="Hipervínculo visitado" xfId="17459" builtinId="9" hidden="1"/>
    <cellStyle name="Hipervínculo visitado" xfId="17461" builtinId="9" hidden="1"/>
    <cellStyle name="Hipervínculo visitado" xfId="17463" builtinId="9" hidden="1"/>
    <cellStyle name="Hipervínculo visitado" xfId="17465" builtinId="9" hidden="1"/>
    <cellStyle name="Hipervínculo visitado" xfId="17467" builtinId="9" hidden="1"/>
    <cellStyle name="Hipervínculo visitado" xfId="17469" builtinId="9" hidden="1"/>
    <cellStyle name="Hipervínculo visitado" xfId="17471" builtinId="9" hidden="1"/>
    <cellStyle name="Hipervínculo visitado" xfId="17473" builtinId="9" hidden="1"/>
    <cellStyle name="Hipervínculo visitado" xfId="17475" builtinId="9" hidden="1"/>
    <cellStyle name="Hipervínculo visitado" xfId="17477" builtinId="9" hidden="1"/>
    <cellStyle name="Hipervínculo visitado" xfId="17479" builtinId="9" hidden="1"/>
    <cellStyle name="Hipervínculo visitado" xfId="17481" builtinId="9" hidden="1"/>
    <cellStyle name="Hipervínculo visitado" xfId="17483" builtinId="9" hidden="1"/>
    <cellStyle name="Hipervínculo visitado" xfId="17485" builtinId="9" hidden="1"/>
    <cellStyle name="Hipervínculo visitado" xfId="17487" builtinId="9" hidden="1"/>
    <cellStyle name="Hipervínculo visitado" xfId="17489" builtinId="9" hidden="1"/>
    <cellStyle name="Hipervínculo visitado" xfId="17491" builtinId="9" hidden="1"/>
    <cellStyle name="Hipervínculo visitado" xfId="17493" builtinId="9" hidden="1"/>
    <cellStyle name="Hipervínculo visitado" xfId="17495" builtinId="9" hidden="1"/>
    <cellStyle name="Hipervínculo visitado" xfId="17497" builtinId="9" hidden="1"/>
    <cellStyle name="Hipervínculo visitado" xfId="17499" builtinId="9" hidden="1"/>
    <cellStyle name="Hipervínculo visitado" xfId="17501" builtinId="9" hidden="1"/>
    <cellStyle name="Hipervínculo visitado" xfId="17503" builtinId="9" hidden="1"/>
    <cellStyle name="Hipervínculo visitado" xfId="17505" builtinId="9" hidden="1"/>
    <cellStyle name="Hipervínculo visitado" xfId="17507" builtinId="9" hidden="1"/>
    <cellStyle name="Hipervínculo visitado" xfId="17509" builtinId="9" hidden="1"/>
    <cellStyle name="Hipervínculo visitado" xfId="17511" builtinId="9" hidden="1"/>
    <cellStyle name="Hipervínculo visitado" xfId="17513" builtinId="9" hidden="1"/>
    <cellStyle name="Hipervínculo visitado" xfId="17515" builtinId="9" hidden="1"/>
    <cellStyle name="Hipervínculo visitado" xfId="17517" builtinId="9" hidden="1"/>
    <cellStyle name="Hipervínculo visitado" xfId="17519" builtinId="9" hidden="1"/>
    <cellStyle name="Hipervínculo visitado" xfId="17521" builtinId="9" hidden="1"/>
    <cellStyle name="Hipervínculo visitado" xfId="17523" builtinId="9" hidden="1"/>
    <cellStyle name="Hipervínculo visitado" xfId="17525" builtinId="9" hidden="1"/>
    <cellStyle name="Hipervínculo visitado" xfId="17527" builtinId="9" hidden="1"/>
    <cellStyle name="Hipervínculo visitado" xfId="17529" builtinId="9" hidden="1"/>
    <cellStyle name="Hipervínculo visitado" xfId="17531" builtinId="9" hidden="1"/>
    <cellStyle name="Hipervínculo visitado" xfId="17533" builtinId="9" hidden="1"/>
    <cellStyle name="Hipervínculo visitado" xfId="17535" builtinId="9" hidden="1"/>
    <cellStyle name="Hipervínculo visitado" xfId="17537" builtinId="9" hidden="1"/>
    <cellStyle name="Hipervínculo visitado" xfId="17539" builtinId="9" hidden="1"/>
    <cellStyle name="Hipervínculo visitado" xfId="17541" builtinId="9" hidden="1"/>
    <cellStyle name="Hipervínculo visitado" xfId="17543" builtinId="9" hidden="1"/>
    <cellStyle name="Hipervínculo visitado" xfId="17545" builtinId="9" hidden="1"/>
    <cellStyle name="Hipervínculo visitado" xfId="17547" builtinId="9" hidden="1"/>
    <cellStyle name="Hipervínculo visitado" xfId="17549" builtinId="9" hidden="1"/>
    <cellStyle name="Hipervínculo visitado" xfId="17551" builtinId="9" hidden="1"/>
    <cellStyle name="Hipervínculo visitado" xfId="17553" builtinId="9" hidden="1"/>
    <cellStyle name="Hipervínculo visitado" xfId="17555" builtinId="9" hidden="1"/>
    <cellStyle name="Hipervínculo visitado" xfId="17557" builtinId="9" hidden="1"/>
    <cellStyle name="Hipervínculo visitado" xfId="17559" builtinId="9" hidden="1"/>
    <cellStyle name="Hipervínculo visitado" xfId="17561" builtinId="9" hidden="1"/>
    <cellStyle name="Hipervínculo visitado" xfId="17563" builtinId="9" hidden="1"/>
    <cellStyle name="Hipervínculo visitado" xfId="17565" builtinId="9" hidden="1"/>
    <cellStyle name="Hipervínculo visitado" xfId="17567" builtinId="9" hidden="1"/>
    <cellStyle name="Hipervínculo visitado" xfId="17569" builtinId="9" hidden="1"/>
    <cellStyle name="Hipervínculo visitado" xfId="17571" builtinId="9" hidden="1"/>
    <cellStyle name="Hipervínculo visitado" xfId="17573" builtinId="9" hidden="1"/>
    <cellStyle name="Hipervínculo visitado" xfId="17575" builtinId="9" hidden="1"/>
    <cellStyle name="Hipervínculo visitado" xfId="17577" builtinId="9" hidden="1"/>
    <cellStyle name="Hipervínculo visitado" xfId="17579" builtinId="9" hidden="1"/>
    <cellStyle name="Hipervínculo visitado" xfId="17581" builtinId="9" hidden="1"/>
    <cellStyle name="Hipervínculo visitado" xfId="17583" builtinId="9" hidden="1"/>
    <cellStyle name="Hipervínculo visitado" xfId="17585" builtinId="9" hidden="1"/>
    <cellStyle name="Hipervínculo visitado" xfId="17587" builtinId="9" hidden="1"/>
    <cellStyle name="Hipervínculo visitado" xfId="17589" builtinId="9" hidden="1"/>
    <cellStyle name="Hipervínculo visitado" xfId="17591" builtinId="9" hidden="1"/>
    <cellStyle name="Hipervínculo visitado" xfId="17593" builtinId="9" hidden="1"/>
    <cellStyle name="Hipervínculo visitado" xfId="17595" builtinId="9" hidden="1"/>
    <cellStyle name="Hipervínculo visitado" xfId="17597" builtinId="9" hidden="1"/>
    <cellStyle name="Hipervínculo visitado" xfId="17599" builtinId="9" hidden="1"/>
    <cellStyle name="Hipervínculo visitado" xfId="17601" builtinId="9" hidden="1"/>
    <cellStyle name="Hipervínculo visitado" xfId="17603" builtinId="9" hidden="1"/>
    <cellStyle name="Hipervínculo visitado" xfId="17605" builtinId="9" hidden="1"/>
    <cellStyle name="Hipervínculo visitado" xfId="17607" builtinId="9" hidden="1"/>
    <cellStyle name="Hipervínculo visitado" xfId="17609" builtinId="9" hidden="1"/>
    <cellStyle name="Hipervínculo visitado" xfId="17611" builtinId="9" hidden="1"/>
    <cellStyle name="Hipervínculo visitado" xfId="17613" builtinId="9" hidden="1"/>
    <cellStyle name="Hipervínculo visitado" xfId="17615" builtinId="9" hidden="1"/>
    <cellStyle name="Hipervínculo visitado" xfId="17617" builtinId="9" hidden="1"/>
    <cellStyle name="Hipervínculo visitado" xfId="17619" builtinId="9" hidden="1"/>
    <cellStyle name="Hipervínculo visitado" xfId="17621" builtinId="9" hidden="1"/>
    <cellStyle name="Hipervínculo visitado" xfId="17623" builtinId="9" hidden="1"/>
    <cellStyle name="Hipervínculo visitado" xfId="17625" builtinId="9" hidden="1"/>
    <cellStyle name="Hipervínculo visitado" xfId="17627" builtinId="9" hidden="1"/>
    <cellStyle name="Hipervínculo visitado" xfId="17629" builtinId="9" hidden="1"/>
    <cellStyle name="Hipervínculo visitado" xfId="17631" builtinId="9" hidden="1"/>
    <cellStyle name="Hipervínculo visitado" xfId="17633" builtinId="9" hidden="1"/>
    <cellStyle name="Hipervínculo visitado" xfId="17635" builtinId="9" hidden="1"/>
    <cellStyle name="Hipervínculo visitado" xfId="17637" builtinId="9" hidden="1"/>
    <cellStyle name="Hipervínculo visitado" xfId="17639" builtinId="9" hidden="1"/>
    <cellStyle name="Hipervínculo visitado" xfId="17641" builtinId="9" hidden="1"/>
    <cellStyle name="Hipervínculo visitado" xfId="17643" builtinId="9" hidden="1"/>
    <cellStyle name="Hipervínculo visitado" xfId="17645" builtinId="9" hidden="1"/>
    <cellStyle name="Hipervínculo visitado" xfId="17647" builtinId="9" hidden="1"/>
    <cellStyle name="Hipervínculo visitado" xfId="17649" builtinId="9" hidden="1"/>
    <cellStyle name="Hipervínculo visitado" xfId="17651" builtinId="9" hidden="1"/>
    <cellStyle name="Hipervínculo visitado" xfId="17653" builtinId="9" hidden="1"/>
    <cellStyle name="Hipervínculo visitado" xfId="17655" builtinId="9" hidden="1"/>
    <cellStyle name="Hipervínculo visitado" xfId="17657" builtinId="9" hidden="1"/>
    <cellStyle name="Hipervínculo visitado" xfId="17659" builtinId="9" hidden="1"/>
    <cellStyle name="Hipervínculo visitado" xfId="17661" builtinId="9" hidden="1"/>
    <cellStyle name="Hipervínculo visitado" xfId="17663" builtinId="9" hidden="1"/>
    <cellStyle name="Hipervínculo visitado" xfId="17665" builtinId="9" hidden="1"/>
    <cellStyle name="Hipervínculo visitado" xfId="17667" builtinId="9" hidden="1"/>
    <cellStyle name="Hipervínculo visitado" xfId="17669" builtinId="9" hidden="1"/>
    <cellStyle name="Hipervínculo visitado" xfId="17671" builtinId="9" hidden="1"/>
    <cellStyle name="Hipervínculo visitado" xfId="17673" builtinId="9" hidden="1"/>
    <cellStyle name="Hipervínculo visitado" xfId="17675" builtinId="9" hidden="1"/>
    <cellStyle name="Hipervínculo visitado" xfId="17677" builtinId="9" hidden="1"/>
    <cellStyle name="Hipervínculo visitado" xfId="17679" builtinId="9" hidden="1"/>
    <cellStyle name="Hipervínculo visitado" xfId="17681" builtinId="9" hidden="1"/>
    <cellStyle name="Hipervínculo visitado" xfId="17683" builtinId="9" hidden="1"/>
    <cellStyle name="Hipervínculo visitado" xfId="17685" builtinId="9" hidden="1"/>
    <cellStyle name="Hipervínculo visitado" xfId="17687" builtinId="9" hidden="1"/>
    <cellStyle name="Hipervínculo visitado" xfId="17689" builtinId="9" hidden="1"/>
    <cellStyle name="Hipervínculo visitado" xfId="17691" builtinId="9" hidden="1"/>
    <cellStyle name="Hipervínculo visitado" xfId="17693" builtinId="9" hidden="1"/>
    <cellStyle name="Hipervínculo visitado" xfId="17695" builtinId="9" hidden="1"/>
    <cellStyle name="Hipervínculo visitado" xfId="17697" builtinId="9" hidden="1"/>
    <cellStyle name="Hipervínculo visitado" xfId="17699" builtinId="9" hidden="1"/>
    <cellStyle name="Hipervínculo visitado" xfId="17701" builtinId="9" hidden="1"/>
    <cellStyle name="Hipervínculo visitado" xfId="17703" builtinId="9" hidden="1"/>
    <cellStyle name="Hipervínculo visitado" xfId="17705" builtinId="9" hidden="1"/>
    <cellStyle name="Hipervínculo visitado" xfId="17707" builtinId="9" hidden="1"/>
    <cellStyle name="Hipervínculo visitado" xfId="17709" builtinId="9" hidden="1"/>
    <cellStyle name="Hipervínculo visitado" xfId="17711" builtinId="9" hidden="1"/>
    <cellStyle name="Hipervínculo visitado" xfId="17713" builtinId="9" hidden="1"/>
    <cellStyle name="Hipervínculo visitado" xfId="17715" builtinId="9" hidden="1"/>
    <cellStyle name="Hipervínculo visitado" xfId="17717" builtinId="9" hidden="1"/>
    <cellStyle name="Hipervínculo visitado" xfId="17719" builtinId="9" hidden="1"/>
    <cellStyle name="Hipervínculo visitado" xfId="17721" builtinId="9" hidden="1"/>
    <cellStyle name="Hipervínculo visitado" xfId="17723" builtinId="9" hidden="1"/>
    <cellStyle name="Hipervínculo visitado" xfId="17725" builtinId="9" hidden="1"/>
    <cellStyle name="Hipervínculo visitado" xfId="17727" builtinId="9" hidden="1"/>
    <cellStyle name="Hipervínculo visitado" xfId="17729" builtinId="9" hidden="1"/>
    <cellStyle name="Hipervínculo visitado" xfId="17731" builtinId="9" hidden="1"/>
    <cellStyle name="Hipervínculo visitado" xfId="17733" builtinId="9" hidden="1"/>
    <cellStyle name="Hipervínculo visitado" xfId="17735" builtinId="9" hidden="1"/>
    <cellStyle name="Hipervínculo visitado" xfId="17737" builtinId="9" hidden="1"/>
    <cellStyle name="Hipervínculo visitado" xfId="17739" builtinId="9" hidden="1"/>
    <cellStyle name="Hipervínculo visitado" xfId="17741" builtinId="9" hidden="1"/>
    <cellStyle name="Hipervínculo visitado" xfId="17743" builtinId="9" hidden="1"/>
    <cellStyle name="Hipervínculo visitado" xfId="17745" builtinId="9" hidden="1"/>
    <cellStyle name="Hipervínculo visitado" xfId="17747" builtinId="9" hidden="1"/>
    <cellStyle name="Hipervínculo visitado" xfId="17749" builtinId="9" hidden="1"/>
    <cellStyle name="Hipervínculo visitado" xfId="17751" builtinId="9" hidden="1"/>
    <cellStyle name="Hipervínculo visitado" xfId="17753" builtinId="9" hidden="1"/>
    <cellStyle name="Hipervínculo visitado" xfId="17755" builtinId="9" hidden="1"/>
    <cellStyle name="Hipervínculo visitado" xfId="17757" builtinId="9" hidden="1"/>
    <cellStyle name="Hipervínculo visitado" xfId="17759" builtinId="9" hidden="1"/>
    <cellStyle name="Hipervínculo visitado" xfId="17761" builtinId="9" hidden="1"/>
    <cellStyle name="Hipervínculo visitado" xfId="17763" builtinId="9" hidden="1"/>
    <cellStyle name="Hipervínculo visitado" xfId="17765" builtinId="9" hidden="1"/>
    <cellStyle name="Hipervínculo visitado" xfId="17767" builtinId="9" hidden="1"/>
    <cellStyle name="Hipervínculo visitado" xfId="17769" builtinId="9" hidden="1"/>
    <cellStyle name="Hipervínculo visitado" xfId="17771" builtinId="9" hidden="1"/>
    <cellStyle name="Hipervínculo visitado" xfId="17773" builtinId="9" hidden="1"/>
    <cellStyle name="Hipervínculo visitado" xfId="17775" builtinId="9" hidden="1"/>
    <cellStyle name="Hipervínculo visitado" xfId="17777" builtinId="9" hidden="1"/>
    <cellStyle name="Hipervínculo visitado" xfId="17779" builtinId="9" hidden="1"/>
    <cellStyle name="Hipervínculo visitado" xfId="17781" builtinId="9" hidden="1"/>
    <cellStyle name="Hipervínculo visitado" xfId="17783" builtinId="9" hidden="1"/>
    <cellStyle name="Hipervínculo visitado" xfId="17785" builtinId="9" hidden="1"/>
    <cellStyle name="Hipervínculo visitado" xfId="17787" builtinId="9" hidden="1"/>
    <cellStyle name="Hipervínculo visitado" xfId="17789" builtinId="9" hidden="1"/>
    <cellStyle name="Hipervínculo visitado" xfId="17791" builtinId="9" hidden="1"/>
    <cellStyle name="Hipervínculo visitado" xfId="17793" builtinId="9" hidden="1"/>
    <cellStyle name="Hipervínculo visitado" xfId="17795" builtinId="9" hidden="1"/>
    <cellStyle name="Hipervínculo visitado" xfId="17797" builtinId="9" hidden="1"/>
    <cellStyle name="Hipervínculo visitado" xfId="17799" builtinId="9" hidden="1"/>
    <cellStyle name="Hipervínculo visitado" xfId="17801" builtinId="9" hidden="1"/>
    <cellStyle name="Hipervínculo visitado" xfId="17803" builtinId="9" hidden="1"/>
    <cellStyle name="Hipervínculo visitado" xfId="17805" builtinId="9" hidden="1"/>
    <cellStyle name="Hipervínculo visitado" xfId="17807" builtinId="9" hidden="1"/>
    <cellStyle name="Hipervínculo visitado" xfId="17809" builtinId="9" hidden="1"/>
    <cellStyle name="Hipervínculo visitado" xfId="17811" builtinId="9" hidden="1"/>
    <cellStyle name="Hipervínculo visitado" xfId="17813" builtinId="9" hidden="1"/>
    <cellStyle name="Hipervínculo visitado" xfId="17815" builtinId="9" hidden="1"/>
    <cellStyle name="Hipervínculo visitado" xfId="17817" builtinId="9" hidden="1"/>
    <cellStyle name="Hipervínculo visitado" xfId="17819" builtinId="9" hidden="1"/>
    <cellStyle name="Hipervínculo visitado" xfId="17821" builtinId="9" hidden="1"/>
    <cellStyle name="Hipervínculo visitado" xfId="17823" builtinId="9" hidden="1"/>
    <cellStyle name="Hipervínculo visitado" xfId="17825" builtinId="9" hidden="1"/>
    <cellStyle name="Hipervínculo visitado" xfId="17827" builtinId="9" hidden="1"/>
    <cellStyle name="Hipervínculo visitado" xfId="17829" builtinId="9" hidden="1"/>
    <cellStyle name="Hipervínculo visitado" xfId="17831" builtinId="9" hidden="1"/>
    <cellStyle name="Hipervínculo visitado" xfId="17833" builtinId="9" hidden="1"/>
    <cellStyle name="Hipervínculo visitado" xfId="17835" builtinId="9" hidden="1"/>
    <cellStyle name="Hipervínculo visitado" xfId="17837" builtinId="9" hidden="1"/>
    <cellStyle name="Hipervínculo visitado" xfId="17839" builtinId="9" hidden="1"/>
    <cellStyle name="Hipervínculo visitado" xfId="17841" builtinId="9" hidden="1"/>
    <cellStyle name="Hipervínculo visitado" xfId="17843" builtinId="9" hidden="1"/>
    <cellStyle name="Hipervínculo visitado" xfId="17845" builtinId="9" hidden="1"/>
    <cellStyle name="Hipervínculo visitado" xfId="17847" builtinId="9" hidden="1"/>
    <cellStyle name="Hipervínculo visitado" xfId="17849" builtinId="9" hidden="1"/>
    <cellStyle name="Hipervínculo visitado" xfId="17851" builtinId="9" hidden="1"/>
    <cellStyle name="Hipervínculo visitado" xfId="17853" builtinId="9" hidden="1"/>
    <cellStyle name="Hipervínculo visitado" xfId="17855" builtinId="9" hidden="1"/>
    <cellStyle name="Hipervínculo visitado" xfId="17857" builtinId="9" hidden="1"/>
    <cellStyle name="Hipervínculo visitado" xfId="17859" builtinId="9" hidden="1"/>
    <cellStyle name="Hipervínculo visitado" xfId="17861" builtinId="9" hidden="1"/>
    <cellStyle name="Hipervínculo visitado" xfId="17863" builtinId="9" hidden="1"/>
    <cellStyle name="Hipervínculo visitado" xfId="17865" builtinId="9" hidden="1"/>
    <cellStyle name="Hipervínculo visitado" xfId="17867" builtinId="9" hidden="1"/>
    <cellStyle name="Hipervínculo visitado" xfId="17869" builtinId="9" hidden="1"/>
    <cellStyle name="Hipervínculo visitado" xfId="17871" builtinId="9" hidden="1"/>
    <cellStyle name="Hipervínculo visitado" xfId="17873" builtinId="9" hidden="1"/>
    <cellStyle name="Hipervínculo visitado" xfId="17875" builtinId="9" hidden="1"/>
    <cellStyle name="Hipervínculo visitado" xfId="17877" builtinId="9" hidden="1"/>
    <cellStyle name="Hipervínculo visitado" xfId="17879" builtinId="9" hidden="1"/>
    <cellStyle name="Hipervínculo visitado" xfId="17881" builtinId="9" hidden="1"/>
    <cellStyle name="Hipervínculo visitado" xfId="17883" builtinId="9" hidden="1"/>
    <cellStyle name="Hipervínculo visitado" xfId="17885" builtinId="9" hidden="1"/>
    <cellStyle name="Hipervínculo visitado" xfId="17887" builtinId="9" hidden="1"/>
    <cellStyle name="Hipervínculo visitado" xfId="17889" builtinId="9" hidden="1"/>
    <cellStyle name="Hipervínculo visitado" xfId="17891" builtinId="9" hidden="1"/>
    <cellStyle name="Hipervínculo visitado" xfId="17893" builtinId="9" hidden="1"/>
    <cellStyle name="Hipervínculo visitado" xfId="17895" builtinId="9" hidden="1"/>
    <cellStyle name="Hipervínculo visitado" xfId="17897" builtinId="9" hidden="1"/>
    <cellStyle name="Hipervínculo visitado" xfId="17899" builtinId="9" hidden="1"/>
    <cellStyle name="Hipervínculo visitado" xfId="17901" builtinId="9" hidden="1"/>
    <cellStyle name="Hipervínculo visitado" xfId="17903" builtinId="9" hidden="1"/>
    <cellStyle name="Hipervínculo visitado" xfId="17905" builtinId="9" hidden="1"/>
    <cellStyle name="Hipervínculo visitado" xfId="17907" builtinId="9" hidden="1"/>
    <cellStyle name="Hipervínculo visitado" xfId="17909" builtinId="9" hidden="1"/>
    <cellStyle name="Hipervínculo visitado" xfId="17911" builtinId="9" hidden="1"/>
    <cellStyle name="Hipervínculo visitado" xfId="17913" builtinId="9" hidden="1"/>
    <cellStyle name="Hipervínculo visitado" xfId="17915" builtinId="9" hidden="1"/>
    <cellStyle name="Hipervínculo visitado" xfId="17917" builtinId="9" hidden="1"/>
    <cellStyle name="Hipervínculo visitado" xfId="17919" builtinId="9" hidden="1"/>
    <cellStyle name="Hipervínculo visitado" xfId="17921" builtinId="9" hidden="1"/>
    <cellStyle name="Hipervínculo visitado" xfId="17923" builtinId="9" hidden="1"/>
    <cellStyle name="Hipervínculo visitado" xfId="17925" builtinId="9" hidden="1"/>
    <cellStyle name="Hipervínculo visitado" xfId="17927" builtinId="9" hidden="1"/>
    <cellStyle name="Hipervínculo visitado" xfId="17929" builtinId="9" hidden="1"/>
    <cellStyle name="Hipervínculo visitado" xfId="17931" builtinId="9" hidden="1"/>
    <cellStyle name="Hipervínculo visitado" xfId="17933" builtinId="9" hidden="1"/>
    <cellStyle name="Hipervínculo visitado" xfId="17935" builtinId="9" hidden="1"/>
    <cellStyle name="Hipervínculo visitado" xfId="17937" builtinId="9" hidden="1"/>
    <cellStyle name="Hipervínculo visitado" xfId="17939" builtinId="9" hidden="1"/>
    <cellStyle name="Hipervínculo visitado" xfId="17941" builtinId="9" hidden="1"/>
    <cellStyle name="Hipervínculo visitado" xfId="17943" builtinId="9" hidden="1"/>
    <cellStyle name="Hipervínculo visitado" xfId="17945" builtinId="9" hidden="1"/>
    <cellStyle name="Hipervínculo visitado" xfId="17947" builtinId="9" hidden="1"/>
    <cellStyle name="Hipervínculo visitado" xfId="17949" builtinId="9" hidden="1"/>
    <cellStyle name="Hipervínculo visitado" xfId="17951" builtinId="9" hidden="1"/>
    <cellStyle name="Hipervínculo visitado" xfId="17953" builtinId="9" hidden="1"/>
    <cellStyle name="Hipervínculo visitado" xfId="17955" builtinId="9" hidden="1"/>
    <cellStyle name="Hipervínculo visitado" xfId="17957" builtinId="9" hidden="1"/>
    <cellStyle name="Hipervínculo visitado" xfId="17959" builtinId="9" hidden="1"/>
    <cellStyle name="Hipervínculo visitado" xfId="17961" builtinId="9" hidden="1"/>
    <cellStyle name="Hipervínculo visitado" xfId="17963" builtinId="9" hidden="1"/>
    <cellStyle name="Hipervínculo visitado" xfId="17965" builtinId="9" hidden="1"/>
    <cellStyle name="Hipervínculo visitado" xfId="17967" builtinId="9" hidden="1"/>
    <cellStyle name="Hipervínculo visitado" xfId="17969" builtinId="9" hidden="1"/>
    <cellStyle name="Hipervínculo visitado" xfId="17971" builtinId="9" hidden="1"/>
    <cellStyle name="Hipervínculo visitado" xfId="17973" builtinId="9" hidden="1"/>
    <cellStyle name="Hipervínculo visitado" xfId="17975" builtinId="9" hidden="1"/>
    <cellStyle name="Hipervínculo visitado" xfId="17977" builtinId="9" hidden="1"/>
    <cellStyle name="Hipervínculo visitado" xfId="17979" builtinId="9" hidden="1"/>
    <cellStyle name="Hipervínculo visitado" xfId="17981" builtinId="9" hidden="1"/>
    <cellStyle name="Hipervínculo visitado" xfId="17983" builtinId="9" hidden="1"/>
    <cellStyle name="Hipervínculo visitado" xfId="17985" builtinId="9" hidden="1"/>
    <cellStyle name="Hipervínculo visitado" xfId="17987" builtinId="9" hidden="1"/>
    <cellStyle name="Hipervínculo visitado" xfId="17989" builtinId="9" hidden="1"/>
    <cellStyle name="Hipervínculo visitado" xfId="17991" builtinId="9" hidden="1"/>
    <cellStyle name="Hipervínculo visitado" xfId="17993" builtinId="9" hidden="1"/>
    <cellStyle name="Hipervínculo visitado" xfId="17995" builtinId="9" hidden="1"/>
    <cellStyle name="Hipervínculo visitado" xfId="17997" builtinId="9" hidden="1"/>
    <cellStyle name="Hipervínculo visitado" xfId="17999" builtinId="9" hidden="1"/>
    <cellStyle name="Hipervínculo visitado" xfId="18001" builtinId="9" hidden="1"/>
    <cellStyle name="Hipervínculo visitado" xfId="18003" builtinId="9" hidden="1"/>
    <cellStyle name="Hipervínculo visitado" xfId="18005" builtinId="9" hidden="1"/>
    <cellStyle name="Hipervínculo visitado" xfId="18007" builtinId="9" hidden="1"/>
    <cellStyle name="Hipervínculo visitado" xfId="18009" builtinId="9" hidden="1"/>
    <cellStyle name="Hipervínculo visitado" xfId="18011" builtinId="9" hidden="1"/>
    <cellStyle name="Hipervínculo visitado" xfId="18013" builtinId="9" hidden="1"/>
    <cellStyle name="Hipervínculo visitado" xfId="18015" builtinId="9" hidden="1"/>
    <cellStyle name="Hipervínculo visitado" xfId="18017" builtinId="9" hidden="1"/>
    <cellStyle name="Hipervínculo visitado" xfId="18019" builtinId="9" hidden="1"/>
    <cellStyle name="Hipervínculo visitado" xfId="18021" builtinId="9" hidden="1"/>
    <cellStyle name="Hipervínculo visitado" xfId="18023" builtinId="9" hidden="1"/>
    <cellStyle name="Hipervínculo visitado" xfId="18025" builtinId="9" hidden="1"/>
    <cellStyle name="Hipervínculo visitado" xfId="18027" builtinId="9" hidden="1"/>
    <cellStyle name="Hipervínculo visitado" xfId="18029" builtinId="9" hidden="1"/>
    <cellStyle name="Hipervínculo visitado" xfId="18031" builtinId="9" hidden="1"/>
    <cellStyle name="Hipervínculo visitado" xfId="18033" builtinId="9" hidden="1"/>
    <cellStyle name="Hipervínculo visitado" xfId="18035" builtinId="9" hidden="1"/>
    <cellStyle name="Hipervínculo visitado" xfId="18037" builtinId="9" hidden="1"/>
    <cellStyle name="Hipervínculo visitado" xfId="18039" builtinId="9" hidden="1"/>
    <cellStyle name="Hipervínculo visitado" xfId="18041" builtinId="9" hidden="1"/>
    <cellStyle name="Hipervínculo visitado" xfId="18043" builtinId="9" hidden="1"/>
    <cellStyle name="Hipervínculo visitado" xfId="18045" builtinId="9" hidden="1"/>
    <cellStyle name="Hipervínculo visitado" xfId="18047" builtinId="9" hidden="1"/>
    <cellStyle name="Hipervínculo visitado" xfId="18049" builtinId="9" hidden="1"/>
    <cellStyle name="Hipervínculo visitado" xfId="18051" builtinId="9" hidden="1"/>
    <cellStyle name="Hipervínculo visitado" xfId="18053" builtinId="9" hidden="1"/>
    <cellStyle name="Hipervínculo visitado" xfId="18055" builtinId="9" hidden="1"/>
    <cellStyle name="Hipervínculo visitado" xfId="18057" builtinId="9" hidden="1"/>
    <cellStyle name="Hipervínculo visitado" xfId="18059" builtinId="9" hidden="1"/>
    <cellStyle name="Hipervínculo visitado" xfId="18061" builtinId="9" hidden="1"/>
    <cellStyle name="Hipervínculo visitado" xfId="18063" builtinId="9" hidden="1"/>
    <cellStyle name="Hipervínculo visitado" xfId="18065" builtinId="9" hidden="1"/>
    <cellStyle name="Hipervínculo visitado" xfId="18067" builtinId="9" hidden="1"/>
    <cellStyle name="Hipervínculo visitado" xfId="18069" builtinId="9" hidden="1"/>
    <cellStyle name="Hipervínculo visitado" xfId="18071" builtinId="9" hidden="1"/>
    <cellStyle name="Hipervínculo visitado" xfId="18073" builtinId="9" hidden="1"/>
    <cellStyle name="Hipervínculo visitado" xfId="18075" builtinId="9" hidden="1"/>
    <cellStyle name="Hipervínculo visitado" xfId="18077" builtinId="9" hidden="1"/>
    <cellStyle name="Hipervínculo visitado" xfId="18079" builtinId="9" hidden="1"/>
    <cellStyle name="Hipervínculo visitado" xfId="18081" builtinId="9" hidden="1"/>
    <cellStyle name="Hipervínculo visitado" xfId="18083" builtinId="9" hidden="1"/>
    <cellStyle name="Hipervínculo visitado" xfId="18085" builtinId="9" hidden="1"/>
    <cellStyle name="Hipervínculo visitado" xfId="18087" builtinId="9" hidden="1"/>
    <cellStyle name="Hipervínculo visitado" xfId="18089" builtinId="9" hidden="1"/>
    <cellStyle name="Hipervínculo visitado" xfId="18091" builtinId="9" hidden="1"/>
    <cellStyle name="Hipervínculo visitado" xfId="18093" builtinId="9" hidden="1"/>
    <cellStyle name="Hipervínculo visitado" xfId="18095" builtinId="9" hidden="1"/>
    <cellStyle name="Hipervínculo visitado" xfId="18097" builtinId="9" hidden="1"/>
    <cellStyle name="Hipervínculo visitado" xfId="18099" builtinId="9" hidden="1"/>
    <cellStyle name="Hipervínculo visitado" xfId="18101" builtinId="9" hidden="1"/>
    <cellStyle name="Hipervínculo visitado" xfId="18103" builtinId="9" hidden="1"/>
    <cellStyle name="Hipervínculo visitado" xfId="18105" builtinId="9" hidden="1"/>
    <cellStyle name="Hipervínculo visitado" xfId="18107" builtinId="9" hidden="1"/>
    <cellStyle name="Hipervínculo visitado" xfId="18109" builtinId="9" hidden="1"/>
    <cellStyle name="Hipervínculo visitado" xfId="18111" builtinId="9" hidden="1"/>
    <cellStyle name="Hipervínculo visitado" xfId="18113" builtinId="9" hidden="1"/>
    <cellStyle name="Hipervínculo visitado" xfId="18115" builtinId="9" hidden="1"/>
    <cellStyle name="Hipervínculo visitado" xfId="18117" builtinId="9" hidden="1"/>
    <cellStyle name="Hipervínculo visitado" xfId="18119" builtinId="9" hidden="1"/>
    <cellStyle name="Hipervínculo visitado" xfId="18121" builtinId="9" hidden="1"/>
    <cellStyle name="Hipervínculo visitado" xfId="18123" builtinId="9" hidden="1"/>
    <cellStyle name="Hipervínculo visitado" xfId="18125" builtinId="9" hidden="1"/>
    <cellStyle name="Hipervínculo visitado" xfId="18127" builtinId="9" hidden="1"/>
    <cellStyle name="Hipervínculo visitado" xfId="18129" builtinId="9" hidden="1"/>
    <cellStyle name="Hipervínculo visitado" xfId="18131" builtinId="9" hidden="1"/>
    <cellStyle name="Hipervínculo visitado" xfId="18133" builtinId="9" hidden="1"/>
    <cellStyle name="Hipervínculo visitado" xfId="18135" builtinId="9" hidden="1"/>
    <cellStyle name="Hipervínculo visitado" xfId="18137" builtinId="9" hidden="1"/>
    <cellStyle name="Hipervínculo visitado" xfId="18139" builtinId="9" hidden="1"/>
    <cellStyle name="Hipervínculo visitado" xfId="18141" builtinId="9" hidden="1"/>
    <cellStyle name="Hipervínculo visitado" xfId="18143" builtinId="9" hidden="1"/>
    <cellStyle name="Hipervínculo visitado" xfId="18145" builtinId="9" hidden="1"/>
    <cellStyle name="Hipervínculo visitado" xfId="18147" builtinId="9" hidden="1"/>
    <cellStyle name="Hipervínculo visitado" xfId="18149" builtinId="9" hidden="1"/>
    <cellStyle name="Hipervínculo visitado" xfId="18151" builtinId="9" hidden="1"/>
    <cellStyle name="Hipervínculo visitado" xfId="18153" builtinId="9" hidden="1"/>
    <cellStyle name="Hipervínculo visitado" xfId="18155" builtinId="9" hidden="1"/>
    <cellStyle name="Hipervínculo visitado" xfId="18157" builtinId="9" hidden="1"/>
    <cellStyle name="Hipervínculo visitado" xfId="18159" builtinId="9" hidden="1"/>
    <cellStyle name="Hipervínculo visitado" xfId="18161" builtinId="9" hidden="1"/>
    <cellStyle name="Hipervínculo visitado" xfId="18163" builtinId="9" hidden="1"/>
    <cellStyle name="Hipervínculo visitado" xfId="18165" builtinId="9" hidden="1"/>
    <cellStyle name="Hipervínculo visitado" xfId="18167" builtinId="9" hidden="1"/>
    <cellStyle name="Hipervínculo visitado" xfId="18169" builtinId="9" hidden="1"/>
    <cellStyle name="Hipervínculo visitado" xfId="18171" builtinId="9" hidden="1"/>
    <cellStyle name="Hipervínculo visitado" xfId="18173" builtinId="9" hidden="1"/>
    <cellStyle name="Hipervínculo visitado" xfId="18175" builtinId="9" hidden="1"/>
    <cellStyle name="Hipervínculo visitado" xfId="18177" builtinId="9" hidden="1"/>
    <cellStyle name="Hipervínculo visitado" xfId="18179" builtinId="9" hidden="1"/>
    <cellStyle name="Hipervínculo visitado" xfId="18181" builtinId="9" hidden="1"/>
    <cellStyle name="Hipervínculo visitado" xfId="18183" builtinId="9" hidden="1"/>
    <cellStyle name="Hipervínculo visitado" xfId="18185" builtinId="9" hidden="1"/>
    <cellStyle name="Hipervínculo visitado" xfId="18187" builtinId="9" hidden="1"/>
    <cellStyle name="Hipervínculo visitado" xfId="18189" builtinId="9" hidden="1"/>
    <cellStyle name="Hipervínculo visitado" xfId="18191" builtinId="9" hidden="1"/>
    <cellStyle name="Hipervínculo visitado" xfId="18193" builtinId="9" hidden="1"/>
    <cellStyle name="Hipervínculo visitado" xfId="18195" builtinId="9" hidden="1"/>
    <cellStyle name="Hipervínculo visitado" xfId="18197" builtinId="9" hidden="1"/>
    <cellStyle name="Hipervínculo visitado" xfId="18199" builtinId="9" hidden="1"/>
    <cellStyle name="Hipervínculo visitado" xfId="18201" builtinId="9" hidden="1"/>
    <cellStyle name="Hipervínculo visitado" xfId="18203" builtinId="9" hidden="1"/>
    <cellStyle name="Hipervínculo visitado" xfId="18205" builtinId="9" hidden="1"/>
    <cellStyle name="Hipervínculo visitado" xfId="18207" builtinId="9" hidden="1"/>
    <cellStyle name="Hipervínculo visitado" xfId="18209" builtinId="9" hidden="1"/>
    <cellStyle name="Hipervínculo visitado" xfId="18211" builtinId="9" hidden="1"/>
    <cellStyle name="Hipervínculo visitado" xfId="18213" builtinId="9" hidden="1"/>
    <cellStyle name="Hipervínculo visitado" xfId="18215" builtinId="9" hidden="1"/>
    <cellStyle name="Hipervínculo visitado" xfId="18217" builtinId="9" hidden="1"/>
    <cellStyle name="Hipervínculo visitado" xfId="18219" builtinId="9" hidden="1"/>
    <cellStyle name="Hipervínculo visitado" xfId="18221" builtinId="9" hidden="1"/>
    <cellStyle name="Hipervínculo visitado" xfId="18223" builtinId="9" hidden="1"/>
    <cellStyle name="Hipervínculo visitado" xfId="18225" builtinId="9" hidden="1"/>
    <cellStyle name="Hipervínculo visitado" xfId="18227" builtinId="9" hidden="1"/>
    <cellStyle name="Hipervínculo visitado" xfId="18229" builtinId="9" hidden="1"/>
    <cellStyle name="Hipervínculo visitado" xfId="18231" builtinId="9" hidden="1"/>
    <cellStyle name="Hipervínculo visitado" xfId="18233" builtinId="9" hidden="1"/>
    <cellStyle name="Hipervínculo visitado" xfId="18235" builtinId="9" hidden="1"/>
    <cellStyle name="Hipervínculo visitado" xfId="18237" builtinId="9" hidden="1"/>
    <cellStyle name="Hipervínculo visitado" xfId="18239" builtinId="9" hidden="1"/>
    <cellStyle name="Hipervínculo visitado" xfId="18241" builtinId="9" hidden="1"/>
    <cellStyle name="Hipervínculo visitado" xfId="18243" builtinId="9" hidden="1"/>
    <cellStyle name="Hipervínculo visitado" xfId="18245" builtinId="9" hidden="1"/>
    <cellStyle name="Hipervínculo visitado" xfId="18247" builtinId="9" hidden="1"/>
    <cellStyle name="Hipervínculo visitado" xfId="18249" builtinId="9" hidden="1"/>
    <cellStyle name="Hipervínculo visitado" xfId="18251" builtinId="9" hidden="1"/>
    <cellStyle name="Hipervínculo visitado" xfId="18253" builtinId="9" hidden="1"/>
    <cellStyle name="Hipervínculo visitado" xfId="18255" builtinId="9" hidden="1"/>
    <cellStyle name="Hipervínculo visitado" xfId="18257" builtinId="9" hidden="1"/>
    <cellStyle name="Hipervínculo visitado" xfId="18259" builtinId="9" hidden="1"/>
    <cellStyle name="Hipervínculo visitado" xfId="18261" builtinId="9" hidden="1"/>
    <cellStyle name="Hipervínculo visitado" xfId="18263" builtinId="9" hidden="1"/>
    <cellStyle name="Hipervínculo visitado" xfId="18265" builtinId="9" hidden="1"/>
    <cellStyle name="Hipervínculo visitado" xfId="18267" builtinId="9" hidden="1"/>
    <cellStyle name="Hipervínculo visitado" xfId="18269" builtinId="9" hidden="1"/>
    <cellStyle name="Hipervínculo visitado" xfId="18271" builtinId="9" hidden="1"/>
    <cellStyle name="Hipervínculo visitado" xfId="18273" builtinId="9" hidden="1"/>
    <cellStyle name="Hipervínculo visitado" xfId="18275" builtinId="9" hidden="1"/>
    <cellStyle name="Hipervínculo visitado" xfId="18277" builtinId="9" hidden="1"/>
    <cellStyle name="Hipervínculo visitado" xfId="18279" builtinId="9" hidden="1"/>
    <cellStyle name="Hipervínculo visitado" xfId="18281" builtinId="9" hidden="1"/>
    <cellStyle name="Hipervínculo visitado" xfId="18283" builtinId="9" hidden="1"/>
    <cellStyle name="Hipervínculo visitado" xfId="18285" builtinId="9" hidden="1"/>
    <cellStyle name="Hipervínculo visitado" xfId="18287" builtinId="9" hidden="1"/>
    <cellStyle name="Hipervínculo visitado" xfId="18289" builtinId="9" hidden="1"/>
    <cellStyle name="Hipervínculo visitado" xfId="18291" builtinId="9" hidden="1"/>
    <cellStyle name="Hipervínculo visitado" xfId="18293" builtinId="9" hidden="1"/>
    <cellStyle name="Hipervínculo visitado" xfId="18295" builtinId="9" hidden="1"/>
    <cellStyle name="Hipervínculo visitado" xfId="18297" builtinId="9" hidden="1"/>
    <cellStyle name="Hipervínculo visitado" xfId="18299" builtinId="9" hidden="1"/>
    <cellStyle name="Hipervínculo visitado" xfId="18301" builtinId="9" hidden="1"/>
    <cellStyle name="Hipervínculo visitado" xfId="18303" builtinId="9" hidden="1"/>
    <cellStyle name="Hipervínculo visitado" xfId="18305" builtinId="9" hidden="1"/>
    <cellStyle name="Hipervínculo visitado" xfId="18307" builtinId="9" hidden="1"/>
    <cellStyle name="Hipervínculo visitado" xfId="18309" builtinId="9" hidden="1"/>
    <cellStyle name="Hipervínculo visitado" xfId="18311" builtinId="9" hidden="1"/>
    <cellStyle name="Hipervínculo visitado" xfId="18313" builtinId="9" hidden="1"/>
    <cellStyle name="Hipervínculo visitado" xfId="18315" builtinId="9" hidden="1"/>
    <cellStyle name="Hipervínculo visitado" xfId="18317" builtinId="9" hidden="1"/>
    <cellStyle name="Hipervínculo visitado" xfId="18319" builtinId="9" hidden="1"/>
    <cellStyle name="Hipervínculo visitado" xfId="18321" builtinId="9" hidden="1"/>
    <cellStyle name="Hipervínculo visitado" xfId="18323" builtinId="9" hidden="1"/>
    <cellStyle name="Hipervínculo visitado" xfId="18325" builtinId="9" hidden="1"/>
    <cellStyle name="Hipervínculo visitado" xfId="18327" builtinId="9" hidden="1"/>
    <cellStyle name="Hipervínculo visitado" xfId="18329" builtinId="9" hidden="1"/>
    <cellStyle name="Hipervínculo visitado" xfId="18331" builtinId="9" hidden="1"/>
    <cellStyle name="Hipervínculo visitado" xfId="18333" builtinId="9" hidden="1"/>
    <cellStyle name="Hipervínculo visitado" xfId="18335" builtinId="9" hidden="1"/>
    <cellStyle name="Hipervínculo visitado" xfId="18337" builtinId="9" hidden="1"/>
    <cellStyle name="Hipervínculo visitado" xfId="18339" builtinId="9" hidden="1"/>
    <cellStyle name="Hipervínculo visitado" xfId="18341" builtinId="9" hidden="1"/>
    <cellStyle name="Hipervínculo visitado" xfId="18343" builtinId="9" hidden="1"/>
    <cellStyle name="Hipervínculo visitado" xfId="18345" builtinId="9" hidden="1"/>
    <cellStyle name="Hipervínculo visitado" xfId="18347" builtinId="9" hidden="1"/>
    <cellStyle name="Hipervínculo visitado" xfId="18349" builtinId="9" hidden="1"/>
    <cellStyle name="Hipervínculo visitado" xfId="18351" builtinId="9" hidden="1"/>
    <cellStyle name="Hipervínculo visitado" xfId="18353" builtinId="9" hidden="1"/>
    <cellStyle name="Hipervínculo visitado" xfId="18355" builtinId="9" hidden="1"/>
    <cellStyle name="Hipervínculo visitado" xfId="18357" builtinId="9" hidden="1"/>
    <cellStyle name="Hipervínculo visitado" xfId="18359" builtinId="9" hidden="1"/>
    <cellStyle name="Hipervínculo visitado" xfId="18361" builtinId="9" hidden="1"/>
    <cellStyle name="Hipervínculo visitado" xfId="18363" builtinId="9" hidden="1"/>
    <cellStyle name="Hipervínculo visitado" xfId="18365" builtinId="9" hidden="1"/>
    <cellStyle name="Hipervínculo visitado" xfId="18367" builtinId="9" hidden="1"/>
    <cellStyle name="Hipervínculo visitado" xfId="18369" builtinId="9" hidden="1"/>
    <cellStyle name="Hipervínculo visitado" xfId="18371" builtinId="9" hidden="1"/>
    <cellStyle name="Hipervínculo visitado" xfId="18373" builtinId="9" hidden="1"/>
    <cellStyle name="Hipervínculo visitado" xfId="18375" builtinId="9" hidden="1"/>
    <cellStyle name="Hipervínculo visitado" xfId="18377" builtinId="9" hidden="1"/>
    <cellStyle name="Hipervínculo visitado" xfId="18379" builtinId="9" hidden="1"/>
    <cellStyle name="Hipervínculo visitado" xfId="18381" builtinId="9" hidden="1"/>
    <cellStyle name="Hipervínculo visitado" xfId="18383" builtinId="9" hidden="1"/>
    <cellStyle name="Hipervínculo visitado" xfId="18385" builtinId="9" hidden="1"/>
    <cellStyle name="Hipervínculo visitado" xfId="18387" builtinId="9" hidden="1"/>
    <cellStyle name="Hipervínculo visitado" xfId="18389" builtinId="9" hidden="1"/>
    <cellStyle name="Hipervínculo visitado" xfId="18391" builtinId="9" hidden="1"/>
    <cellStyle name="Hipervínculo visitado" xfId="18393" builtinId="9" hidden="1"/>
    <cellStyle name="Hipervínculo visitado" xfId="18395" builtinId="9" hidden="1"/>
    <cellStyle name="Hipervínculo visitado" xfId="18397" builtinId="9" hidden="1"/>
    <cellStyle name="Hipervínculo visitado" xfId="18399" builtinId="9" hidden="1"/>
    <cellStyle name="Hipervínculo visitado" xfId="18401" builtinId="9" hidden="1"/>
    <cellStyle name="Hipervínculo visitado" xfId="18403" builtinId="9" hidden="1"/>
    <cellStyle name="Hipervínculo visitado" xfId="18405" builtinId="9" hidden="1"/>
    <cellStyle name="Hipervínculo visitado" xfId="18407" builtinId="9" hidden="1"/>
    <cellStyle name="Hipervínculo visitado" xfId="18409" builtinId="9" hidden="1"/>
    <cellStyle name="Hipervínculo visitado" xfId="18411" builtinId="9" hidden="1"/>
    <cellStyle name="Hipervínculo visitado" xfId="18413" builtinId="9" hidden="1"/>
    <cellStyle name="Hipervínculo visitado" xfId="18415" builtinId="9" hidden="1"/>
    <cellStyle name="Hipervínculo visitado" xfId="18417" builtinId="9" hidden="1"/>
    <cellStyle name="Hipervínculo visitado" xfId="18419" builtinId="9" hidden="1"/>
    <cellStyle name="Hipervínculo visitado" xfId="18421" builtinId="9" hidden="1"/>
    <cellStyle name="Hipervínculo visitado" xfId="18423" builtinId="9" hidden="1"/>
    <cellStyle name="Hipervínculo visitado" xfId="18425" builtinId="9" hidden="1"/>
    <cellStyle name="Hipervínculo visitado" xfId="18427" builtinId="9" hidden="1"/>
    <cellStyle name="Hipervínculo visitado" xfId="18429" builtinId="9" hidden="1"/>
    <cellStyle name="Hipervínculo visitado" xfId="18431" builtinId="9" hidden="1"/>
    <cellStyle name="Hipervínculo visitado" xfId="18433" builtinId="9" hidden="1"/>
    <cellStyle name="Hipervínculo visitado" xfId="18435" builtinId="9" hidden="1"/>
    <cellStyle name="Hipervínculo visitado" xfId="18437" builtinId="9" hidden="1"/>
    <cellStyle name="Hipervínculo visitado" xfId="18439" builtinId="9" hidden="1"/>
    <cellStyle name="Hipervínculo visitado" xfId="18441" builtinId="9" hidden="1"/>
    <cellStyle name="Hipervínculo visitado" xfId="18443" builtinId="9" hidden="1"/>
    <cellStyle name="Hipervínculo visitado" xfId="18445" builtinId="9" hidden="1"/>
    <cellStyle name="Hipervínculo visitado" xfId="18447" builtinId="9" hidden="1"/>
    <cellStyle name="Hipervínculo visitado" xfId="18449" builtinId="9" hidden="1"/>
    <cellStyle name="Hipervínculo visitado" xfId="18451" builtinId="9" hidden="1"/>
    <cellStyle name="Hipervínculo visitado" xfId="18453" builtinId="9" hidden="1"/>
    <cellStyle name="Hipervínculo visitado" xfId="18455" builtinId="9" hidden="1"/>
    <cellStyle name="Hipervínculo visitado" xfId="18457" builtinId="9" hidden="1"/>
    <cellStyle name="Hipervínculo visitado" xfId="18459" builtinId="9" hidden="1"/>
    <cellStyle name="Hipervínculo visitado" xfId="18461" builtinId="9" hidden="1"/>
    <cellStyle name="Hipervínculo visitado" xfId="18463" builtinId="9" hidden="1"/>
    <cellStyle name="Hipervínculo visitado" xfId="18465" builtinId="9" hidden="1"/>
    <cellStyle name="Hipervínculo visitado" xfId="18467" builtinId="9" hidden="1"/>
    <cellStyle name="Hipervínculo visitado" xfId="18469" builtinId="9" hidden="1"/>
    <cellStyle name="Hipervínculo visitado" xfId="18471" builtinId="9" hidden="1"/>
    <cellStyle name="Hipervínculo visitado" xfId="18473" builtinId="9" hidden="1"/>
    <cellStyle name="Hipervínculo visitado" xfId="18475" builtinId="9" hidden="1"/>
    <cellStyle name="Hipervínculo visitado" xfId="18477" builtinId="9" hidden="1"/>
    <cellStyle name="Hipervínculo visitado" xfId="18479" builtinId="9" hidden="1"/>
    <cellStyle name="Hipervínculo visitado" xfId="18481" builtinId="9" hidden="1"/>
    <cellStyle name="Hipervínculo visitado" xfId="18483" builtinId="9" hidden="1"/>
    <cellStyle name="Hipervínculo visitado" xfId="18485" builtinId="9" hidden="1"/>
    <cellStyle name="Hipervínculo visitado" xfId="18487" builtinId="9" hidden="1"/>
    <cellStyle name="Hipervínculo visitado" xfId="18489" builtinId="9" hidden="1"/>
    <cellStyle name="Hipervínculo visitado" xfId="18491" builtinId="9" hidden="1"/>
    <cellStyle name="Hipervínculo visitado" xfId="18493" builtinId="9" hidden="1"/>
    <cellStyle name="Hipervínculo visitado" xfId="18495" builtinId="9" hidden="1"/>
    <cellStyle name="Hipervínculo visitado" xfId="18497" builtinId="9" hidden="1"/>
    <cellStyle name="Hipervínculo visitado" xfId="18499" builtinId="9" hidden="1"/>
    <cellStyle name="Hipervínculo visitado" xfId="18501" builtinId="9" hidden="1"/>
    <cellStyle name="Hipervínculo visitado" xfId="18503" builtinId="9" hidden="1"/>
    <cellStyle name="Hipervínculo visitado" xfId="18505" builtinId="9" hidden="1"/>
    <cellStyle name="Hipervínculo visitado" xfId="18507" builtinId="9" hidden="1"/>
    <cellStyle name="Hipervínculo visitado" xfId="18509" builtinId="9" hidden="1"/>
    <cellStyle name="Hipervínculo visitado" xfId="18511" builtinId="9" hidden="1"/>
    <cellStyle name="Hipervínculo visitado" xfId="18513" builtinId="9" hidden="1"/>
    <cellStyle name="Hipervínculo visitado" xfId="18515" builtinId="9" hidden="1"/>
    <cellStyle name="Hipervínculo visitado" xfId="18517" builtinId="9" hidden="1"/>
    <cellStyle name="Hipervínculo visitado" xfId="18519" builtinId="9" hidden="1"/>
    <cellStyle name="Hipervínculo visitado" xfId="18521" builtinId="9" hidden="1"/>
    <cellStyle name="Hipervínculo visitado" xfId="18523" builtinId="9" hidden="1"/>
    <cellStyle name="Hipervínculo visitado" xfId="18525" builtinId="9" hidden="1"/>
    <cellStyle name="Hipervínculo visitado" xfId="18527" builtinId="9" hidden="1"/>
    <cellStyle name="Hipervínculo visitado" xfId="18529" builtinId="9" hidden="1"/>
    <cellStyle name="Hipervínculo visitado" xfId="18531" builtinId="9" hidden="1"/>
    <cellStyle name="Hipervínculo visitado" xfId="18533" builtinId="9" hidden="1"/>
    <cellStyle name="Hipervínculo visitado" xfId="18535" builtinId="9" hidden="1"/>
    <cellStyle name="Hipervínculo visitado" xfId="18537" builtinId="9" hidden="1"/>
    <cellStyle name="Hipervínculo visitado" xfId="18539" builtinId="9" hidden="1"/>
    <cellStyle name="Hipervínculo visitado" xfId="18541" builtinId="9" hidden="1"/>
    <cellStyle name="Hipervínculo visitado" xfId="18543" builtinId="9" hidden="1"/>
    <cellStyle name="Hipervínculo visitado" xfId="18545" builtinId="9" hidden="1"/>
    <cellStyle name="Hipervínculo visitado" xfId="18547" builtinId="9" hidden="1"/>
    <cellStyle name="Hipervínculo visitado" xfId="18549" builtinId="9" hidden="1"/>
    <cellStyle name="Hipervínculo visitado" xfId="18551" builtinId="9" hidden="1"/>
    <cellStyle name="Hipervínculo visitado" xfId="18553" builtinId="9" hidden="1"/>
    <cellStyle name="Hipervínculo visitado" xfId="18555" builtinId="9" hidden="1"/>
    <cellStyle name="Hipervínculo visitado" xfId="18557" builtinId="9" hidden="1"/>
    <cellStyle name="Hipervínculo visitado" xfId="18559" builtinId="9" hidden="1"/>
    <cellStyle name="Hipervínculo visitado" xfId="18561" builtinId="9" hidden="1"/>
    <cellStyle name="Hipervínculo visitado" xfId="18563" builtinId="9" hidden="1"/>
    <cellStyle name="Hipervínculo visitado" xfId="18565" builtinId="9" hidden="1"/>
    <cellStyle name="Hipervínculo visitado" xfId="18567" builtinId="9" hidden="1"/>
    <cellStyle name="Hipervínculo visitado" xfId="18569" builtinId="9" hidden="1"/>
    <cellStyle name="Hipervínculo visitado" xfId="18571" builtinId="9" hidden="1"/>
    <cellStyle name="Hipervínculo visitado" xfId="18573" builtinId="9" hidden="1"/>
    <cellStyle name="Hipervínculo visitado" xfId="18575" builtinId="9" hidden="1"/>
    <cellStyle name="Hipervínculo visitado" xfId="18577" builtinId="9" hidden="1"/>
    <cellStyle name="Hipervínculo visitado" xfId="18579" builtinId="9" hidden="1"/>
    <cellStyle name="Hipervínculo visitado" xfId="18581" builtinId="9" hidden="1"/>
    <cellStyle name="Hipervínculo visitado" xfId="18583" builtinId="9" hidden="1"/>
    <cellStyle name="Hipervínculo visitado" xfId="18585" builtinId="9" hidden="1"/>
    <cellStyle name="Hipervínculo visitado" xfId="18587" builtinId="9" hidden="1"/>
    <cellStyle name="Hipervínculo visitado" xfId="18589" builtinId="9" hidden="1"/>
    <cellStyle name="Hipervínculo visitado" xfId="18591" builtinId="9" hidden="1"/>
    <cellStyle name="Hipervínculo visitado" xfId="18593" builtinId="9" hidden="1"/>
    <cellStyle name="Hipervínculo visitado" xfId="18595" builtinId="9" hidden="1"/>
    <cellStyle name="Hipervínculo visitado" xfId="18597" builtinId="9" hidden="1"/>
    <cellStyle name="Hipervínculo visitado" xfId="18599" builtinId="9" hidden="1"/>
    <cellStyle name="Hipervínculo visitado" xfId="18601" builtinId="9" hidden="1"/>
    <cellStyle name="Hipervínculo visitado" xfId="18603" builtinId="9" hidden="1"/>
    <cellStyle name="Hipervínculo visitado" xfId="18605" builtinId="9" hidden="1"/>
    <cellStyle name="Hipervínculo visitado" xfId="18607" builtinId="9" hidden="1"/>
    <cellStyle name="Hipervínculo visitado" xfId="18609" builtinId="9" hidden="1"/>
    <cellStyle name="Hipervínculo visitado" xfId="18611" builtinId="9" hidden="1"/>
    <cellStyle name="Hipervínculo visitado" xfId="18613" builtinId="9" hidden="1"/>
    <cellStyle name="Hipervínculo visitado" xfId="18615" builtinId="9" hidden="1"/>
    <cellStyle name="Hipervínculo visitado" xfId="18617" builtinId="9" hidden="1"/>
    <cellStyle name="Hipervínculo visitado" xfId="18619" builtinId="9" hidden="1"/>
    <cellStyle name="Hipervínculo visitado" xfId="18621" builtinId="9" hidden="1"/>
    <cellStyle name="Hipervínculo visitado" xfId="18623" builtinId="9" hidden="1"/>
    <cellStyle name="Hipervínculo visitado" xfId="18625" builtinId="9" hidden="1"/>
    <cellStyle name="Hipervínculo visitado" xfId="18627" builtinId="9" hidden="1"/>
    <cellStyle name="Hipervínculo visitado" xfId="18629" builtinId="9" hidden="1"/>
    <cellStyle name="Hipervínculo visitado" xfId="18631" builtinId="9" hidden="1"/>
    <cellStyle name="Hipervínculo visitado" xfId="18633" builtinId="9" hidden="1"/>
    <cellStyle name="Hipervínculo visitado" xfId="18635" builtinId="9" hidden="1"/>
    <cellStyle name="Hipervínculo visitado" xfId="18637" builtinId="9" hidden="1"/>
    <cellStyle name="Hipervínculo visitado" xfId="18639" builtinId="9" hidden="1"/>
    <cellStyle name="Hipervínculo visitado" xfId="18641" builtinId="9" hidden="1"/>
    <cellStyle name="Hipervínculo visitado" xfId="18643" builtinId="9" hidden="1"/>
    <cellStyle name="Hipervínculo visitado" xfId="18645" builtinId="9" hidden="1"/>
    <cellStyle name="Hipervínculo visitado" xfId="18647" builtinId="9" hidden="1"/>
    <cellStyle name="Hipervínculo visitado" xfId="18649" builtinId="9" hidden="1"/>
    <cellStyle name="Hipervínculo visitado" xfId="18651" builtinId="9" hidden="1"/>
    <cellStyle name="Hipervínculo visitado" xfId="18653" builtinId="9" hidden="1"/>
    <cellStyle name="Hipervínculo visitado" xfId="18655" builtinId="9" hidden="1"/>
    <cellStyle name="Hipervínculo visitado" xfId="18657" builtinId="9" hidden="1"/>
    <cellStyle name="Hipervínculo visitado" xfId="18659" builtinId="9" hidden="1"/>
    <cellStyle name="Hipervínculo visitado" xfId="18661" builtinId="9" hidden="1"/>
    <cellStyle name="Hipervínculo visitado" xfId="18663" builtinId="9" hidden="1"/>
    <cellStyle name="Hipervínculo visitado" xfId="18665" builtinId="9" hidden="1"/>
    <cellStyle name="Hipervínculo visitado" xfId="18667" builtinId="9" hidden="1"/>
    <cellStyle name="Hipervínculo visitado" xfId="18669" builtinId="9" hidden="1"/>
    <cellStyle name="Hipervínculo visitado" xfId="18671" builtinId="9" hidden="1"/>
    <cellStyle name="Hipervínculo visitado" xfId="18673" builtinId="9" hidden="1"/>
    <cellStyle name="Hipervínculo visitado" xfId="18675" builtinId="9" hidden="1"/>
    <cellStyle name="Hipervínculo visitado" xfId="18677" builtinId="9" hidden="1"/>
    <cellStyle name="Hipervínculo visitado" xfId="18679" builtinId="9" hidden="1"/>
    <cellStyle name="Hipervínculo visitado" xfId="18681" builtinId="9" hidden="1"/>
    <cellStyle name="Hipervínculo visitado" xfId="18683" builtinId="9" hidden="1"/>
    <cellStyle name="Hipervínculo visitado" xfId="18685" builtinId="9" hidden="1"/>
    <cellStyle name="Hipervínculo visitado" xfId="18687" builtinId="9" hidden="1"/>
    <cellStyle name="Hipervínculo visitado" xfId="18689" builtinId="9" hidden="1"/>
    <cellStyle name="Hipervínculo visitado" xfId="18691" builtinId="9" hidden="1"/>
    <cellStyle name="Hipervínculo visitado" xfId="18693" builtinId="9" hidden="1"/>
    <cellStyle name="Hipervínculo visitado" xfId="18695" builtinId="9" hidden="1"/>
    <cellStyle name="Hipervínculo visitado" xfId="18697" builtinId="9" hidden="1"/>
    <cellStyle name="Hipervínculo visitado" xfId="18699" builtinId="9" hidden="1"/>
    <cellStyle name="Hipervínculo visitado" xfId="18701" builtinId="9" hidden="1"/>
    <cellStyle name="Hipervínculo visitado" xfId="18703" builtinId="9" hidden="1"/>
    <cellStyle name="Hipervínculo visitado" xfId="18705" builtinId="9" hidden="1"/>
    <cellStyle name="Hipervínculo visitado" xfId="18707" builtinId="9" hidden="1"/>
    <cellStyle name="Hipervínculo visitado" xfId="18709" builtinId="9" hidden="1"/>
    <cellStyle name="Hipervínculo visitado" xfId="18711" builtinId="9" hidden="1"/>
    <cellStyle name="Hipervínculo visitado" xfId="18713" builtinId="9" hidden="1"/>
    <cellStyle name="Hipervínculo visitado" xfId="18715" builtinId="9" hidden="1"/>
    <cellStyle name="Hipervínculo visitado" xfId="18717" builtinId="9" hidden="1"/>
    <cellStyle name="Hipervínculo visitado" xfId="18719" builtinId="9" hidden="1"/>
    <cellStyle name="Hipervínculo visitado" xfId="18721" builtinId="9" hidden="1"/>
    <cellStyle name="Hipervínculo visitado" xfId="18723" builtinId="9" hidden="1"/>
    <cellStyle name="Hipervínculo visitado" xfId="18725" builtinId="9" hidden="1"/>
    <cellStyle name="Hipervínculo visitado" xfId="18727" builtinId="9" hidden="1"/>
    <cellStyle name="Hipervínculo visitado" xfId="18729" builtinId="9" hidden="1"/>
    <cellStyle name="Hipervínculo visitado" xfId="18731" builtinId="9" hidden="1"/>
    <cellStyle name="Hipervínculo visitado" xfId="18733" builtinId="9" hidden="1"/>
    <cellStyle name="Hipervínculo visitado" xfId="18735" builtinId="9" hidden="1"/>
    <cellStyle name="Hipervínculo visitado" xfId="18737" builtinId="9" hidden="1"/>
    <cellStyle name="Hipervínculo visitado" xfId="18739" builtinId="9" hidden="1"/>
    <cellStyle name="Hipervínculo visitado" xfId="18741" builtinId="9" hidden="1"/>
    <cellStyle name="Hipervínculo visitado" xfId="18743" builtinId="9" hidden="1"/>
    <cellStyle name="Hipervínculo visitado" xfId="18745" builtinId="9" hidden="1"/>
    <cellStyle name="Hipervínculo visitado" xfId="18747" builtinId="9" hidden="1"/>
    <cellStyle name="Hipervínculo visitado" xfId="18749" builtinId="9" hidden="1"/>
    <cellStyle name="Hipervínculo visitado" xfId="18751" builtinId="9" hidden="1"/>
    <cellStyle name="Hipervínculo visitado" xfId="18753" builtinId="9" hidden="1"/>
    <cellStyle name="Hipervínculo visitado" xfId="18755" builtinId="9" hidden="1"/>
    <cellStyle name="Hipervínculo visitado" xfId="18757" builtinId="9" hidden="1"/>
    <cellStyle name="Hipervínculo visitado" xfId="18759" builtinId="9" hidden="1"/>
    <cellStyle name="Hipervínculo visitado" xfId="18761" builtinId="9" hidden="1"/>
    <cellStyle name="Hipervínculo visitado" xfId="18763" builtinId="9" hidden="1"/>
    <cellStyle name="Hipervínculo visitado" xfId="18765" builtinId="9" hidden="1"/>
    <cellStyle name="Hipervínculo visitado" xfId="18767" builtinId="9" hidden="1"/>
    <cellStyle name="Hipervínculo visitado" xfId="18769" builtinId="9" hidden="1"/>
    <cellStyle name="Hipervínculo visitado" xfId="18771" builtinId="9" hidden="1"/>
    <cellStyle name="Hipervínculo visitado" xfId="18773" builtinId="9" hidden="1"/>
    <cellStyle name="Hipervínculo visitado" xfId="18775" builtinId="9" hidden="1"/>
    <cellStyle name="Hipervínculo visitado" xfId="18777" builtinId="9" hidden="1"/>
    <cellStyle name="Hipervínculo visitado" xfId="18779" builtinId="9" hidden="1"/>
    <cellStyle name="Hipervínculo visitado" xfId="18781" builtinId="9" hidden="1"/>
    <cellStyle name="Hipervínculo visitado" xfId="18783" builtinId="9" hidden="1"/>
    <cellStyle name="Hipervínculo visitado" xfId="18785" builtinId="9" hidden="1"/>
    <cellStyle name="Hipervínculo visitado" xfId="18787" builtinId="9" hidden="1"/>
    <cellStyle name="Hipervínculo visitado" xfId="18789" builtinId="9" hidden="1"/>
    <cellStyle name="Hipervínculo visitado" xfId="18791" builtinId="9" hidden="1"/>
    <cellStyle name="Hipervínculo visitado" xfId="18793" builtinId="9" hidden="1"/>
    <cellStyle name="Hipervínculo visitado" xfId="18795" builtinId="9" hidden="1"/>
    <cellStyle name="Hipervínculo visitado" xfId="18797" builtinId="9" hidden="1"/>
    <cellStyle name="Hipervínculo visitado" xfId="18799" builtinId="9" hidden="1"/>
    <cellStyle name="Hipervínculo visitado" xfId="18801" builtinId="9" hidden="1"/>
    <cellStyle name="Hipervínculo visitado" xfId="18803" builtinId="9" hidden="1"/>
    <cellStyle name="Hipervínculo visitado" xfId="18805" builtinId="9" hidden="1"/>
    <cellStyle name="Hipervínculo visitado" xfId="18807" builtinId="9" hidden="1"/>
    <cellStyle name="Hipervínculo visitado" xfId="18809" builtinId="9" hidden="1"/>
    <cellStyle name="Hipervínculo visitado" xfId="18811" builtinId="9" hidden="1"/>
    <cellStyle name="Hipervínculo visitado" xfId="18813" builtinId="9" hidden="1"/>
    <cellStyle name="Hipervínculo visitado" xfId="18815" builtinId="9" hidden="1"/>
    <cellStyle name="Hipervínculo visitado" xfId="18817" builtinId="9" hidden="1"/>
    <cellStyle name="Hipervínculo visitado" xfId="18819" builtinId="9" hidden="1"/>
    <cellStyle name="Hipervínculo visitado" xfId="18821" builtinId="9" hidden="1"/>
    <cellStyle name="Hipervínculo visitado" xfId="18823" builtinId="9" hidden="1"/>
    <cellStyle name="Hipervínculo visitado" xfId="18825" builtinId="9" hidden="1"/>
    <cellStyle name="Hipervínculo visitado" xfId="18827" builtinId="9" hidden="1"/>
    <cellStyle name="Hipervínculo visitado" xfId="18829" builtinId="9" hidden="1"/>
    <cellStyle name="Hipervínculo visitado" xfId="18831" builtinId="9" hidden="1"/>
    <cellStyle name="Hipervínculo visitado" xfId="18833" builtinId="9" hidden="1"/>
    <cellStyle name="Hipervínculo visitado" xfId="18835" builtinId="9" hidden="1"/>
    <cellStyle name="Hipervínculo visitado" xfId="18837" builtinId="9" hidden="1"/>
    <cellStyle name="Hipervínculo visitado" xfId="18839" builtinId="9" hidden="1"/>
    <cellStyle name="Hipervínculo visitado" xfId="18841" builtinId="9" hidden="1"/>
    <cellStyle name="Hipervínculo visitado" xfId="18843" builtinId="9" hidden="1"/>
    <cellStyle name="Hipervínculo visitado" xfId="18845" builtinId="9" hidden="1"/>
    <cellStyle name="Hipervínculo visitado" xfId="18847" builtinId="9" hidden="1"/>
    <cellStyle name="Hipervínculo visitado" xfId="18849" builtinId="9" hidden="1"/>
    <cellStyle name="Hipervínculo visitado" xfId="18851" builtinId="9" hidden="1"/>
    <cellStyle name="Hipervínculo visitado" xfId="18853" builtinId="9" hidden="1"/>
    <cellStyle name="Hipervínculo visitado" xfId="18855" builtinId="9" hidden="1"/>
    <cellStyle name="Hipervínculo visitado" xfId="18857" builtinId="9" hidden="1"/>
    <cellStyle name="Hipervínculo visitado" xfId="18859" builtinId="9" hidden="1"/>
    <cellStyle name="Hipervínculo visitado" xfId="18861" builtinId="9" hidden="1"/>
    <cellStyle name="Hipervínculo visitado" xfId="18863" builtinId="9" hidden="1"/>
    <cellStyle name="Hipervínculo visitado" xfId="18865" builtinId="9" hidden="1"/>
    <cellStyle name="Hipervínculo visitado" xfId="18867" builtinId="9" hidden="1"/>
    <cellStyle name="Hipervínculo visitado" xfId="18869" builtinId="9" hidden="1"/>
    <cellStyle name="Hipervínculo visitado" xfId="18871" builtinId="9" hidden="1"/>
    <cellStyle name="Hipervínculo visitado" xfId="18873" builtinId="9" hidden="1"/>
    <cellStyle name="Hipervínculo visitado" xfId="18875" builtinId="9" hidden="1"/>
    <cellStyle name="Hipervínculo visitado" xfId="18877" builtinId="9" hidden="1"/>
    <cellStyle name="Hipervínculo visitado" xfId="18879" builtinId="9" hidden="1"/>
    <cellStyle name="Hipervínculo visitado" xfId="18881" builtinId="9" hidden="1"/>
    <cellStyle name="Hipervínculo visitado" xfId="18883" builtinId="9" hidden="1"/>
    <cellStyle name="Hipervínculo visitado" xfId="18885" builtinId="9" hidden="1"/>
    <cellStyle name="Hipervínculo visitado" xfId="18887" builtinId="9" hidden="1"/>
    <cellStyle name="Hipervínculo visitado" xfId="18889" builtinId="9" hidden="1"/>
    <cellStyle name="Hipervínculo visitado" xfId="18891" builtinId="9" hidden="1"/>
    <cellStyle name="Hipervínculo visitado" xfId="18893" builtinId="9" hidden="1"/>
    <cellStyle name="Hipervínculo visitado" xfId="18895" builtinId="9" hidden="1"/>
    <cellStyle name="Hipervínculo visitado" xfId="18897" builtinId="9" hidden="1"/>
    <cellStyle name="Hipervínculo visitado" xfId="18899" builtinId="9" hidden="1"/>
    <cellStyle name="Hipervínculo visitado" xfId="18901" builtinId="9" hidden="1"/>
    <cellStyle name="Hipervínculo visitado" xfId="18903" builtinId="9" hidden="1"/>
    <cellStyle name="Hipervínculo visitado" xfId="18905" builtinId="9" hidden="1"/>
    <cellStyle name="Hipervínculo visitado" xfId="18907" builtinId="9" hidden="1"/>
    <cellStyle name="Hipervínculo visitado" xfId="18909" builtinId="9" hidden="1"/>
    <cellStyle name="Hipervínculo visitado" xfId="18911" builtinId="9" hidden="1"/>
    <cellStyle name="Hipervínculo visitado" xfId="18913" builtinId="9" hidden="1"/>
    <cellStyle name="Hipervínculo visitado" xfId="18915" builtinId="9" hidden="1"/>
    <cellStyle name="Hipervínculo visitado" xfId="18917" builtinId="9" hidden="1"/>
    <cellStyle name="Hipervínculo visitado" xfId="18919" builtinId="9" hidden="1"/>
    <cellStyle name="Hipervínculo visitado" xfId="18921" builtinId="9" hidden="1"/>
    <cellStyle name="Hipervínculo visitado" xfId="18923" builtinId="9" hidden="1"/>
    <cellStyle name="Hipervínculo visitado" xfId="18925" builtinId="9" hidden="1"/>
    <cellStyle name="Hipervínculo visitado" xfId="18927" builtinId="9" hidden="1"/>
    <cellStyle name="Hipervínculo visitado" xfId="18929" builtinId="9" hidden="1"/>
    <cellStyle name="Hipervínculo visitado" xfId="18931" builtinId="9" hidden="1"/>
    <cellStyle name="Hipervínculo visitado" xfId="18933" builtinId="9" hidden="1"/>
    <cellStyle name="Hipervínculo visitado" xfId="18935" builtinId="9" hidden="1"/>
    <cellStyle name="Hipervínculo visitado" xfId="18937" builtinId="9" hidden="1"/>
    <cellStyle name="Hipervínculo visitado" xfId="18939" builtinId="9" hidden="1"/>
    <cellStyle name="Hipervínculo visitado" xfId="18941" builtinId="9" hidden="1"/>
    <cellStyle name="Hipervínculo visitado" xfId="18943" builtinId="9" hidden="1"/>
    <cellStyle name="Hipervínculo visitado" xfId="18945" builtinId="9" hidden="1"/>
    <cellStyle name="Hipervínculo visitado" xfId="18947" builtinId="9" hidden="1"/>
    <cellStyle name="Hipervínculo visitado" xfId="18949" builtinId="9" hidden="1"/>
    <cellStyle name="Hipervínculo visitado" xfId="18951" builtinId="9" hidden="1"/>
    <cellStyle name="Hipervínculo visitado" xfId="18953" builtinId="9" hidden="1"/>
    <cellStyle name="Hipervínculo visitado" xfId="18955" builtinId="9" hidden="1"/>
    <cellStyle name="Hipervínculo visitado" xfId="18957" builtinId="9" hidden="1"/>
    <cellStyle name="Hipervínculo visitado" xfId="18959" builtinId="9" hidden="1"/>
    <cellStyle name="Hipervínculo visitado" xfId="18961" builtinId="9" hidden="1"/>
    <cellStyle name="Hipervínculo visitado" xfId="18963" builtinId="9" hidden="1"/>
    <cellStyle name="Hipervínculo visitado" xfId="18965" builtinId="9" hidden="1"/>
    <cellStyle name="Hipervínculo visitado" xfId="18967" builtinId="9" hidden="1"/>
    <cellStyle name="Hipervínculo visitado" xfId="18969" builtinId="9" hidden="1"/>
    <cellStyle name="Hipervínculo visitado" xfId="18971" builtinId="9" hidden="1"/>
    <cellStyle name="Hipervínculo visitado" xfId="18973" builtinId="9" hidden="1"/>
    <cellStyle name="Hipervínculo visitado" xfId="18975" builtinId="9" hidden="1"/>
    <cellStyle name="Hipervínculo visitado" xfId="18977" builtinId="9" hidden="1"/>
    <cellStyle name="Hipervínculo visitado" xfId="18979" builtinId="9" hidden="1"/>
    <cellStyle name="Hipervínculo visitado" xfId="18981" builtinId="9" hidden="1"/>
    <cellStyle name="Hipervínculo visitado" xfId="18983" builtinId="9" hidden="1"/>
    <cellStyle name="Hipervínculo visitado" xfId="18985" builtinId="9" hidden="1"/>
    <cellStyle name="Hipervínculo visitado" xfId="18987" builtinId="9" hidden="1"/>
    <cellStyle name="Hipervínculo visitado" xfId="18989" builtinId="9" hidden="1"/>
    <cellStyle name="Hipervínculo visitado" xfId="18991" builtinId="9" hidden="1"/>
    <cellStyle name="Hipervínculo visitado" xfId="18993" builtinId="9" hidden="1"/>
    <cellStyle name="Hipervínculo visitado" xfId="18995" builtinId="9" hidden="1"/>
    <cellStyle name="Hipervínculo visitado" xfId="18997" builtinId="9" hidden="1"/>
    <cellStyle name="Hipervínculo visitado" xfId="18999" builtinId="9" hidden="1"/>
    <cellStyle name="Hipervínculo visitado" xfId="19001" builtinId="9" hidden="1"/>
    <cellStyle name="Hipervínculo visitado" xfId="19003" builtinId="9" hidden="1"/>
    <cellStyle name="Hipervínculo visitado" xfId="19005" builtinId="9" hidden="1"/>
    <cellStyle name="Hipervínculo visitado" xfId="19007" builtinId="9" hidden="1"/>
    <cellStyle name="Hipervínculo visitado" xfId="19009" builtinId="9" hidden="1"/>
    <cellStyle name="Hipervínculo visitado" xfId="19011" builtinId="9" hidden="1"/>
    <cellStyle name="Hipervínculo visitado" xfId="19013" builtinId="9" hidden="1"/>
    <cellStyle name="Hipervínculo visitado" xfId="19015" builtinId="9" hidden="1"/>
    <cellStyle name="Hipervínculo visitado" xfId="19017" builtinId="9" hidden="1"/>
    <cellStyle name="Hipervínculo visitado" xfId="19019" builtinId="9" hidden="1"/>
    <cellStyle name="Hipervínculo visitado" xfId="19021" builtinId="9" hidden="1"/>
    <cellStyle name="Hipervínculo visitado" xfId="19023" builtinId="9" hidden="1"/>
    <cellStyle name="Hipervínculo visitado" xfId="19025" builtinId="9" hidden="1"/>
    <cellStyle name="Hipervínculo visitado" xfId="19027" builtinId="9" hidden="1"/>
    <cellStyle name="Hipervínculo visitado" xfId="19029" builtinId="9" hidden="1"/>
    <cellStyle name="Hipervínculo visitado" xfId="19031" builtinId="9" hidden="1"/>
    <cellStyle name="Hipervínculo visitado" xfId="19033" builtinId="9" hidden="1"/>
    <cellStyle name="Hipervínculo visitado" xfId="19035" builtinId="9" hidden="1"/>
    <cellStyle name="Hipervínculo visitado" xfId="19037" builtinId="9" hidden="1"/>
    <cellStyle name="Hipervínculo visitado" xfId="19039" builtinId="9" hidden="1"/>
    <cellStyle name="Hipervínculo visitado" xfId="19041" builtinId="9" hidden="1"/>
    <cellStyle name="Hipervínculo visitado" xfId="19043" builtinId="9" hidden="1"/>
    <cellStyle name="Hipervínculo visitado" xfId="19045" builtinId="9" hidden="1"/>
    <cellStyle name="Hipervínculo visitado" xfId="19047" builtinId="9" hidden="1"/>
    <cellStyle name="Hipervínculo visitado" xfId="19049" builtinId="9" hidden="1"/>
    <cellStyle name="Hipervínculo visitado" xfId="19051" builtinId="9" hidden="1"/>
    <cellStyle name="Hipervínculo visitado" xfId="19053" builtinId="9" hidden="1"/>
    <cellStyle name="Hipervínculo visitado" xfId="19055" builtinId="9" hidden="1"/>
    <cellStyle name="Hipervínculo visitado" xfId="19057" builtinId="9" hidden="1"/>
    <cellStyle name="Hipervínculo visitado" xfId="19059" builtinId="9" hidden="1"/>
    <cellStyle name="Hipervínculo visitado" xfId="19061" builtinId="9" hidden="1"/>
    <cellStyle name="Hipervínculo visitado" xfId="19063" builtinId="9" hidden="1"/>
    <cellStyle name="Hipervínculo visitado" xfId="19065" builtinId="9" hidden="1"/>
    <cellStyle name="Hipervínculo visitado" xfId="19067" builtinId="9" hidden="1"/>
    <cellStyle name="Hipervínculo visitado" xfId="19069" builtinId="9" hidden="1"/>
    <cellStyle name="Hipervínculo visitado" xfId="19071" builtinId="9" hidden="1"/>
    <cellStyle name="Hipervínculo visitado" xfId="19073" builtinId="9" hidden="1"/>
    <cellStyle name="Hipervínculo visitado" xfId="19075" builtinId="9" hidden="1"/>
    <cellStyle name="Hipervínculo visitado" xfId="19077" builtinId="9" hidden="1"/>
    <cellStyle name="Hipervínculo visitado" xfId="19079" builtinId="9" hidden="1"/>
    <cellStyle name="Hipervínculo visitado" xfId="19081" builtinId="9" hidden="1"/>
    <cellStyle name="Hipervínculo visitado" xfId="19083" builtinId="9" hidden="1"/>
    <cellStyle name="Hipervínculo visitado" xfId="19085" builtinId="9" hidden="1"/>
    <cellStyle name="Hipervínculo visitado" xfId="19087" builtinId="9" hidden="1"/>
    <cellStyle name="Hipervínculo visitado" xfId="19089" builtinId="9" hidden="1"/>
    <cellStyle name="Hipervínculo visitado" xfId="19091" builtinId="9" hidden="1"/>
    <cellStyle name="Hipervínculo visitado" xfId="19093" builtinId="9" hidden="1"/>
    <cellStyle name="Hipervínculo visitado" xfId="19095" builtinId="9" hidden="1"/>
    <cellStyle name="Hipervínculo visitado" xfId="19097" builtinId="9" hidden="1"/>
    <cellStyle name="Hipervínculo visitado" xfId="19099" builtinId="9" hidden="1"/>
    <cellStyle name="Hipervínculo visitado" xfId="19101" builtinId="9" hidden="1"/>
    <cellStyle name="Hipervínculo visitado" xfId="19103" builtinId="9" hidden="1"/>
    <cellStyle name="Hipervínculo visitado" xfId="19105" builtinId="9" hidden="1"/>
    <cellStyle name="Hipervínculo visitado" xfId="19107" builtinId="9" hidden="1"/>
    <cellStyle name="Hipervínculo visitado" xfId="19109" builtinId="9" hidden="1"/>
    <cellStyle name="Hipervínculo visitado" xfId="19111" builtinId="9" hidden="1"/>
    <cellStyle name="Hipervínculo visitado" xfId="19113" builtinId="9" hidden="1"/>
    <cellStyle name="Hipervínculo visitado" xfId="19115" builtinId="9" hidden="1"/>
    <cellStyle name="Hipervínculo visitado" xfId="19117" builtinId="9" hidden="1"/>
    <cellStyle name="Hipervínculo visitado" xfId="19119" builtinId="9" hidden="1"/>
    <cellStyle name="Hipervínculo visitado" xfId="19121" builtinId="9" hidden="1"/>
    <cellStyle name="Hipervínculo visitado" xfId="19123" builtinId="9" hidden="1"/>
    <cellStyle name="Hipervínculo visitado" xfId="19125" builtinId="9" hidden="1"/>
    <cellStyle name="Hipervínculo visitado" xfId="19127" builtinId="9" hidden="1"/>
    <cellStyle name="Hipervínculo visitado" xfId="19129" builtinId="9" hidden="1"/>
    <cellStyle name="Hipervínculo visitado" xfId="19131" builtinId="9" hidden="1"/>
    <cellStyle name="Hipervínculo visitado" xfId="19133" builtinId="9" hidden="1"/>
    <cellStyle name="Hipervínculo visitado" xfId="19135" builtinId="9" hidden="1"/>
    <cellStyle name="Hipervínculo visitado" xfId="19137" builtinId="9" hidden="1"/>
    <cellStyle name="Hipervínculo visitado" xfId="19139" builtinId="9" hidden="1"/>
    <cellStyle name="Hipervínculo visitado" xfId="19141" builtinId="9" hidden="1"/>
    <cellStyle name="Hipervínculo visitado" xfId="19143" builtinId="9" hidden="1"/>
    <cellStyle name="Hipervínculo visitado" xfId="19145" builtinId="9" hidden="1"/>
    <cellStyle name="Hipervínculo visitado" xfId="19147" builtinId="9" hidden="1"/>
    <cellStyle name="Hipervínculo visitado" xfId="19149" builtinId="9" hidden="1"/>
    <cellStyle name="Hipervínculo visitado" xfId="19151" builtinId="9" hidden="1"/>
    <cellStyle name="Hipervínculo visitado" xfId="19153" builtinId="9" hidden="1"/>
    <cellStyle name="Hipervínculo visitado" xfId="19155" builtinId="9" hidden="1"/>
    <cellStyle name="Hipervínculo visitado" xfId="19157" builtinId="9" hidden="1"/>
    <cellStyle name="Hipervínculo visitado" xfId="19159" builtinId="9" hidden="1"/>
    <cellStyle name="Hipervínculo visitado" xfId="19161" builtinId="9" hidden="1"/>
    <cellStyle name="Hipervínculo visitado" xfId="19163" builtinId="9" hidden="1"/>
    <cellStyle name="Hipervínculo visitado" xfId="19165" builtinId="9" hidden="1"/>
    <cellStyle name="Hipervínculo visitado" xfId="19167" builtinId="9" hidden="1"/>
    <cellStyle name="Hipervínculo visitado" xfId="19169" builtinId="9" hidden="1"/>
    <cellStyle name="Hipervínculo visitado" xfId="19171" builtinId="9" hidden="1"/>
    <cellStyle name="Hipervínculo visitado" xfId="19173" builtinId="9" hidden="1"/>
    <cellStyle name="Hipervínculo visitado" xfId="19175" builtinId="9" hidden="1"/>
    <cellStyle name="Hipervínculo visitado" xfId="19177" builtinId="9" hidden="1"/>
    <cellStyle name="Hipervínculo visitado" xfId="19179" builtinId="9" hidden="1"/>
    <cellStyle name="Hipervínculo visitado" xfId="19181" builtinId="9" hidden="1"/>
    <cellStyle name="Hipervínculo visitado" xfId="19183" builtinId="9" hidden="1"/>
    <cellStyle name="Hipervínculo visitado" xfId="19185" builtinId="9" hidden="1"/>
    <cellStyle name="Hipervínculo visitado" xfId="19187" builtinId="9" hidden="1"/>
    <cellStyle name="Hipervínculo visitado" xfId="19189" builtinId="9" hidden="1"/>
    <cellStyle name="Hipervínculo visitado" xfId="19191" builtinId="9" hidden="1"/>
    <cellStyle name="Hipervínculo visitado" xfId="19193" builtinId="9" hidden="1"/>
    <cellStyle name="Hipervínculo visitado" xfId="19195" builtinId="9" hidden="1"/>
    <cellStyle name="Hipervínculo visitado" xfId="19197" builtinId="9" hidden="1"/>
    <cellStyle name="Hipervínculo visitado" xfId="19199" builtinId="9" hidden="1"/>
    <cellStyle name="Hipervínculo visitado" xfId="19201" builtinId="9" hidden="1"/>
    <cellStyle name="Hipervínculo visitado" xfId="19203" builtinId="9" hidden="1"/>
    <cellStyle name="Hipervínculo visitado" xfId="19205" builtinId="9" hidden="1"/>
    <cellStyle name="Hipervínculo visitado" xfId="19207" builtinId="9" hidden="1"/>
    <cellStyle name="Hipervínculo visitado" xfId="19209" builtinId="9" hidden="1"/>
    <cellStyle name="Hipervínculo visitado" xfId="19211" builtinId="9" hidden="1"/>
    <cellStyle name="Hipervínculo visitado" xfId="19213" builtinId="9" hidden="1"/>
    <cellStyle name="Hipervínculo visitado" xfId="19215" builtinId="9" hidden="1"/>
    <cellStyle name="Hipervínculo visitado" xfId="19217" builtinId="9" hidden="1"/>
    <cellStyle name="Hipervínculo visitado" xfId="19219" builtinId="9" hidden="1"/>
    <cellStyle name="Hipervínculo visitado" xfId="19221" builtinId="9" hidden="1"/>
    <cellStyle name="Hipervínculo visitado" xfId="19223" builtinId="9" hidden="1"/>
    <cellStyle name="Hipervínculo visitado" xfId="19225" builtinId="9" hidden="1"/>
    <cellStyle name="Hipervínculo visitado" xfId="19227" builtinId="9" hidden="1"/>
    <cellStyle name="Hipervínculo visitado" xfId="19229" builtinId="9" hidden="1"/>
    <cellStyle name="Hipervínculo visitado" xfId="19231" builtinId="9" hidden="1"/>
    <cellStyle name="Hipervínculo visitado" xfId="19233" builtinId="9" hidden="1"/>
    <cellStyle name="Hipervínculo visitado" xfId="19235" builtinId="9" hidden="1"/>
    <cellStyle name="Hipervínculo visitado" xfId="19237" builtinId="9" hidden="1"/>
    <cellStyle name="Hipervínculo visitado" xfId="19239" builtinId="9" hidden="1"/>
    <cellStyle name="Hipervínculo visitado" xfId="19241" builtinId="9" hidden="1"/>
    <cellStyle name="Hipervínculo visitado" xfId="19243" builtinId="9" hidden="1"/>
    <cellStyle name="Hipervínculo visitado" xfId="19245" builtinId="9" hidden="1"/>
    <cellStyle name="Hipervínculo visitado" xfId="19247" builtinId="9" hidden="1"/>
    <cellStyle name="Hipervínculo visitado" xfId="19249" builtinId="9" hidden="1"/>
    <cellStyle name="Hipervínculo visitado" xfId="19251" builtinId="9" hidden="1"/>
    <cellStyle name="Hipervínculo visitado" xfId="19253" builtinId="9" hidden="1"/>
    <cellStyle name="Hipervínculo visitado" xfId="19255" builtinId="9" hidden="1"/>
    <cellStyle name="Hipervínculo visitado" xfId="19257" builtinId="9" hidden="1"/>
    <cellStyle name="Hipervínculo visitado" xfId="19259" builtinId="9" hidden="1"/>
    <cellStyle name="Hipervínculo visitado" xfId="19261" builtinId="9" hidden="1"/>
    <cellStyle name="Hipervínculo visitado" xfId="19263" builtinId="9" hidden="1"/>
    <cellStyle name="Hipervínculo visitado" xfId="19265" builtinId="9" hidden="1"/>
    <cellStyle name="Hipervínculo visitado" xfId="19267" builtinId="9" hidden="1"/>
    <cellStyle name="Hipervínculo visitado" xfId="19269" builtinId="9" hidden="1"/>
    <cellStyle name="Hipervínculo visitado" xfId="19271" builtinId="9" hidden="1"/>
    <cellStyle name="Hipervínculo visitado" xfId="19273" builtinId="9" hidden="1"/>
    <cellStyle name="Hipervínculo visitado" xfId="19275" builtinId="9" hidden="1"/>
    <cellStyle name="Hipervínculo visitado" xfId="19277" builtinId="9" hidden="1"/>
    <cellStyle name="Hipervínculo visitado" xfId="19279" builtinId="9" hidden="1"/>
    <cellStyle name="Hipervínculo visitado" xfId="19281" builtinId="9" hidden="1"/>
    <cellStyle name="Hipervínculo visitado" xfId="19283" builtinId="9" hidden="1"/>
    <cellStyle name="Hipervínculo visitado" xfId="19285" builtinId="9" hidden="1"/>
    <cellStyle name="Hipervínculo visitado" xfId="19287" builtinId="9" hidden="1"/>
    <cellStyle name="Hipervínculo visitado" xfId="19289" builtinId="9" hidden="1"/>
    <cellStyle name="Hipervínculo visitado" xfId="19291" builtinId="9" hidden="1"/>
    <cellStyle name="Hipervínculo visitado" xfId="19293" builtinId="9" hidden="1"/>
    <cellStyle name="Hipervínculo visitado" xfId="19295" builtinId="9" hidden="1"/>
    <cellStyle name="Hipervínculo visitado" xfId="19297" builtinId="9" hidden="1"/>
    <cellStyle name="Hipervínculo visitado" xfId="19299" builtinId="9" hidden="1"/>
    <cellStyle name="Hipervínculo visitado" xfId="19301" builtinId="9" hidden="1"/>
    <cellStyle name="Hipervínculo visitado" xfId="19303" builtinId="9" hidden="1"/>
    <cellStyle name="Hipervínculo visitado" xfId="19305" builtinId="9" hidden="1"/>
    <cellStyle name="Hipervínculo visitado" xfId="19307" builtinId="9" hidden="1"/>
    <cellStyle name="Hipervínculo visitado" xfId="19309" builtinId="9" hidden="1"/>
    <cellStyle name="Hipervínculo visitado" xfId="19311" builtinId="9" hidden="1"/>
    <cellStyle name="Hipervínculo visitado" xfId="19313" builtinId="9" hidden="1"/>
    <cellStyle name="Hipervínculo visitado" xfId="19315" builtinId="9" hidden="1"/>
    <cellStyle name="Hipervínculo visitado" xfId="19317" builtinId="9" hidden="1"/>
    <cellStyle name="Hipervínculo visitado" xfId="19319" builtinId="9" hidden="1"/>
    <cellStyle name="Hipervínculo visitado" xfId="19321" builtinId="9" hidden="1"/>
    <cellStyle name="Hipervínculo visitado" xfId="19323" builtinId="9" hidden="1"/>
    <cellStyle name="Hipervínculo visitado" xfId="19325" builtinId="9" hidden="1"/>
    <cellStyle name="Hipervínculo visitado" xfId="19327" builtinId="9" hidden="1"/>
    <cellStyle name="Hipervínculo visitado" xfId="19329" builtinId="9" hidden="1"/>
    <cellStyle name="Hipervínculo visitado" xfId="19331" builtinId="9" hidden="1"/>
    <cellStyle name="Hipervínculo visitado" xfId="19333" builtinId="9" hidden="1"/>
    <cellStyle name="Hipervínculo visitado" xfId="19335" builtinId="9" hidden="1"/>
    <cellStyle name="Hipervínculo visitado" xfId="19337" builtinId="9" hidden="1"/>
    <cellStyle name="Hipervínculo visitado" xfId="19339" builtinId="9" hidden="1"/>
    <cellStyle name="Hipervínculo visitado" xfId="19341" builtinId="9" hidden="1"/>
    <cellStyle name="Hipervínculo visitado" xfId="19343" builtinId="9" hidden="1"/>
    <cellStyle name="Hipervínculo visitado" xfId="19345" builtinId="9" hidden="1"/>
    <cellStyle name="Hipervínculo visitado" xfId="19347" builtinId="9" hidden="1"/>
    <cellStyle name="Hipervínculo visitado" xfId="19349" builtinId="9" hidden="1"/>
    <cellStyle name="Hipervínculo visitado" xfId="19351" builtinId="9" hidden="1"/>
    <cellStyle name="Hipervínculo visitado" xfId="19353" builtinId="9" hidden="1"/>
    <cellStyle name="Hipervínculo visitado" xfId="19355" builtinId="9" hidden="1"/>
    <cellStyle name="Hipervínculo visitado" xfId="19357" builtinId="9" hidden="1"/>
    <cellStyle name="Hipervínculo visitado" xfId="19359" builtinId="9" hidden="1"/>
    <cellStyle name="Hipervínculo visitado" xfId="19361" builtinId="9" hidden="1"/>
    <cellStyle name="Hipervínculo visitado" xfId="19363" builtinId="9" hidden="1"/>
    <cellStyle name="Hipervínculo visitado" xfId="19365" builtinId="9" hidden="1"/>
    <cellStyle name="Hipervínculo visitado" xfId="19367" builtinId="9" hidden="1"/>
    <cellStyle name="Hipervínculo visitado" xfId="19369" builtinId="9" hidden="1"/>
    <cellStyle name="Hipervínculo visitado" xfId="19371" builtinId="9" hidden="1"/>
    <cellStyle name="Hipervínculo visitado" xfId="19373" builtinId="9" hidden="1"/>
    <cellStyle name="Hipervínculo visitado" xfId="19375" builtinId="9" hidden="1"/>
    <cellStyle name="Hipervínculo visitado" xfId="19377" builtinId="9" hidden="1"/>
    <cellStyle name="Hipervínculo visitado" xfId="19379" builtinId="9" hidden="1"/>
    <cellStyle name="Hipervínculo visitado" xfId="19381" builtinId="9" hidden="1"/>
    <cellStyle name="Hipervínculo visitado" xfId="19383" builtinId="9" hidden="1"/>
    <cellStyle name="Hipervínculo visitado" xfId="19385" builtinId="9" hidden="1"/>
    <cellStyle name="Hipervínculo visitado" xfId="19387" builtinId="9" hidden="1"/>
    <cellStyle name="Hipervínculo visitado" xfId="19389" builtinId="9" hidden="1"/>
    <cellStyle name="Hipervínculo visitado" xfId="19391" builtinId="9" hidden="1"/>
    <cellStyle name="Hipervínculo visitado" xfId="19393" builtinId="9" hidden="1"/>
    <cellStyle name="Hipervínculo visitado" xfId="19395" builtinId="9" hidden="1"/>
    <cellStyle name="Hipervínculo visitado" xfId="19397" builtinId="9" hidden="1"/>
    <cellStyle name="Hipervínculo visitado" xfId="19399" builtinId="9" hidden="1"/>
    <cellStyle name="Hipervínculo visitado" xfId="19401" builtinId="9" hidden="1"/>
    <cellStyle name="Hipervínculo visitado" xfId="19403" builtinId="9" hidden="1"/>
    <cellStyle name="Hipervínculo visitado" xfId="19405" builtinId="9" hidden="1"/>
    <cellStyle name="Hipervínculo visitado" xfId="19407" builtinId="9" hidden="1"/>
    <cellStyle name="Hipervínculo visitado" xfId="19409" builtinId="9" hidden="1"/>
    <cellStyle name="Hipervínculo visitado" xfId="19411" builtinId="9" hidden="1"/>
    <cellStyle name="Hipervínculo visitado" xfId="19413" builtinId="9" hidden="1"/>
    <cellStyle name="Hipervínculo visitado" xfId="19415" builtinId="9" hidden="1"/>
    <cellStyle name="Hipervínculo visitado" xfId="19417" builtinId="9" hidden="1"/>
    <cellStyle name="Hipervínculo visitado" xfId="19419" builtinId="9" hidden="1"/>
    <cellStyle name="Hipervínculo visitado" xfId="19421" builtinId="9" hidden="1"/>
    <cellStyle name="Hipervínculo visitado" xfId="19423" builtinId="9" hidden="1"/>
    <cellStyle name="Hipervínculo visitado" xfId="19425" builtinId="9" hidden="1"/>
    <cellStyle name="Hipervínculo visitado" xfId="19427" builtinId="9" hidden="1"/>
    <cellStyle name="Hipervínculo visitado" xfId="19429" builtinId="9" hidden="1"/>
    <cellStyle name="Hipervínculo visitado" xfId="19431" builtinId="9" hidden="1"/>
    <cellStyle name="Hipervínculo visitado" xfId="19433" builtinId="9" hidden="1"/>
    <cellStyle name="Hipervínculo visitado" xfId="19435" builtinId="9" hidden="1"/>
    <cellStyle name="Hipervínculo visitado" xfId="19437" builtinId="9" hidden="1"/>
    <cellStyle name="Hipervínculo visitado" xfId="19439" builtinId="9" hidden="1"/>
    <cellStyle name="Hipervínculo visitado" xfId="19441" builtinId="9" hidden="1"/>
    <cellStyle name="Hipervínculo visitado" xfId="19443" builtinId="9" hidden="1"/>
    <cellStyle name="Hipervínculo visitado" xfId="19445" builtinId="9" hidden="1"/>
    <cellStyle name="Hipervínculo visitado" xfId="19447" builtinId="9" hidden="1"/>
    <cellStyle name="Hipervínculo visitado" xfId="19449" builtinId="9" hidden="1"/>
    <cellStyle name="Hipervínculo visitado" xfId="19451" builtinId="9" hidden="1"/>
    <cellStyle name="Hipervínculo visitado" xfId="19453" builtinId="9" hidden="1"/>
    <cellStyle name="Hipervínculo visitado" xfId="19455" builtinId="9" hidden="1"/>
    <cellStyle name="Hipervínculo visitado" xfId="19457" builtinId="9" hidden="1"/>
    <cellStyle name="Hipervínculo visitado" xfId="19459" builtinId="9" hidden="1"/>
    <cellStyle name="Hipervínculo visitado" xfId="19461" builtinId="9" hidden="1"/>
    <cellStyle name="Hipervínculo visitado" xfId="19463" builtinId="9" hidden="1"/>
    <cellStyle name="Hipervínculo visitado" xfId="19465" builtinId="9" hidden="1"/>
    <cellStyle name="Hipervínculo visitado" xfId="19467" builtinId="9" hidden="1"/>
    <cellStyle name="Hipervínculo visitado" xfId="19469" builtinId="9" hidden="1"/>
    <cellStyle name="Hipervínculo visitado" xfId="19471" builtinId="9" hidden="1"/>
    <cellStyle name="Hipervínculo visitado" xfId="19473" builtinId="9" hidden="1"/>
    <cellStyle name="Hipervínculo visitado" xfId="19475" builtinId="9" hidden="1"/>
    <cellStyle name="Hipervínculo visitado" xfId="19477" builtinId="9" hidden="1"/>
    <cellStyle name="Hipervínculo visitado" xfId="19479" builtinId="9" hidden="1"/>
    <cellStyle name="Hipervínculo visitado" xfId="19481" builtinId="9" hidden="1"/>
    <cellStyle name="Hipervínculo visitado" xfId="19483" builtinId="9" hidden="1"/>
    <cellStyle name="Hipervínculo visitado" xfId="19485" builtinId="9" hidden="1"/>
    <cellStyle name="Hipervínculo visitado" xfId="19487" builtinId="9" hidden="1"/>
    <cellStyle name="Hipervínculo visitado" xfId="19489" builtinId="9" hidden="1"/>
    <cellStyle name="Hipervínculo visitado" xfId="19491" builtinId="9" hidden="1"/>
    <cellStyle name="Hipervínculo visitado" xfId="19493" builtinId="9" hidden="1"/>
    <cellStyle name="Hipervínculo visitado" xfId="19495" builtinId="9" hidden="1"/>
    <cellStyle name="Hipervínculo visitado" xfId="19497" builtinId="9" hidden="1"/>
    <cellStyle name="Hipervínculo visitado" xfId="19499" builtinId="9" hidden="1"/>
    <cellStyle name="Hipervínculo visitado" xfId="19501" builtinId="9" hidden="1"/>
    <cellStyle name="Hipervínculo visitado" xfId="19503" builtinId="9" hidden="1"/>
    <cellStyle name="Hipervínculo visitado" xfId="19505" builtinId="9" hidden="1"/>
    <cellStyle name="Hipervínculo visitado" xfId="19507" builtinId="9" hidden="1"/>
    <cellStyle name="Hipervínculo visitado" xfId="19509" builtinId="9" hidden="1"/>
    <cellStyle name="Hipervínculo visitado" xfId="19511" builtinId="9" hidden="1"/>
    <cellStyle name="Hipervínculo visitado" xfId="19513" builtinId="9" hidden="1"/>
    <cellStyle name="Hipervínculo visitado" xfId="19515" builtinId="9" hidden="1"/>
    <cellStyle name="Hipervínculo visitado" xfId="19517" builtinId="9" hidden="1"/>
    <cellStyle name="Hipervínculo visitado" xfId="19519" builtinId="9" hidden="1"/>
    <cellStyle name="Hipervínculo visitado" xfId="19521" builtinId="9" hidden="1"/>
    <cellStyle name="Hipervínculo visitado" xfId="19523" builtinId="9" hidden="1"/>
    <cellStyle name="Hipervínculo visitado" xfId="19525" builtinId="9" hidden="1"/>
    <cellStyle name="Hipervínculo visitado" xfId="19527" builtinId="9" hidden="1"/>
    <cellStyle name="Hipervínculo visitado" xfId="19529" builtinId="9" hidden="1"/>
    <cellStyle name="Hipervínculo visitado" xfId="19531" builtinId="9" hidden="1"/>
    <cellStyle name="Hipervínculo visitado" xfId="19533" builtinId="9" hidden="1"/>
    <cellStyle name="Hipervínculo visitado" xfId="19535" builtinId="9" hidden="1"/>
    <cellStyle name="Hipervínculo visitado" xfId="19537" builtinId="9" hidden="1"/>
    <cellStyle name="Hipervínculo visitado" xfId="19539" builtinId="9" hidden="1"/>
    <cellStyle name="Hipervínculo visitado" xfId="19541" builtinId="9" hidden="1"/>
    <cellStyle name="Hipervínculo visitado" xfId="19543" builtinId="9" hidden="1"/>
    <cellStyle name="Hipervínculo visitado" xfId="19545" builtinId="9" hidden="1"/>
    <cellStyle name="Hipervínculo visitado" xfId="19547" builtinId="9" hidden="1"/>
    <cellStyle name="Hipervínculo visitado" xfId="19549" builtinId="9" hidden="1"/>
    <cellStyle name="Hipervínculo visitado" xfId="19551" builtinId="9" hidden="1"/>
    <cellStyle name="Hipervínculo visitado" xfId="19553" builtinId="9" hidden="1"/>
    <cellStyle name="Hipervínculo visitado" xfId="19555" builtinId="9" hidden="1"/>
    <cellStyle name="Hipervínculo visitado" xfId="19557" builtinId="9" hidden="1"/>
    <cellStyle name="Hipervínculo visitado" xfId="19559" builtinId="9" hidden="1"/>
    <cellStyle name="Hipervínculo visitado" xfId="19561" builtinId="9" hidden="1"/>
    <cellStyle name="Hipervínculo visitado" xfId="19563" builtinId="9" hidden="1"/>
    <cellStyle name="Hipervínculo visitado" xfId="19565" builtinId="9" hidden="1"/>
    <cellStyle name="Hipervínculo visitado" xfId="19567" builtinId="9" hidden="1"/>
    <cellStyle name="Hipervínculo visitado" xfId="19569" builtinId="9" hidden="1"/>
    <cellStyle name="Hipervínculo visitado" xfId="19571" builtinId="9" hidden="1"/>
    <cellStyle name="Hipervínculo visitado" xfId="19573" builtinId="9" hidden="1"/>
    <cellStyle name="Hipervínculo visitado" xfId="19575" builtinId="9" hidden="1"/>
    <cellStyle name="Hipervínculo visitado" xfId="19577" builtinId="9" hidden="1"/>
    <cellStyle name="Hipervínculo visitado" xfId="19579" builtinId="9" hidden="1"/>
    <cellStyle name="Hipervínculo visitado" xfId="19581" builtinId="9" hidden="1"/>
    <cellStyle name="Hipervínculo visitado" xfId="19583" builtinId="9" hidden="1"/>
    <cellStyle name="Hipervínculo visitado" xfId="19585" builtinId="9" hidden="1"/>
    <cellStyle name="Hipervínculo visitado" xfId="19587" builtinId="9" hidden="1"/>
    <cellStyle name="Hipervínculo visitado" xfId="19589" builtinId="9" hidden="1"/>
    <cellStyle name="Hipervínculo visitado" xfId="19591" builtinId="9" hidden="1"/>
    <cellStyle name="Hipervínculo visitado" xfId="19593" builtinId="9" hidden="1"/>
    <cellStyle name="Hipervínculo visitado" xfId="19595" builtinId="9" hidden="1"/>
    <cellStyle name="Hipervínculo visitado" xfId="19597" builtinId="9" hidden="1"/>
    <cellStyle name="Hipervínculo visitado" xfId="19599" builtinId="9" hidden="1"/>
    <cellStyle name="Hipervínculo visitado" xfId="19601" builtinId="9" hidden="1"/>
    <cellStyle name="Hipervínculo visitado" xfId="19603" builtinId="9" hidden="1"/>
    <cellStyle name="Hipervínculo visitado" xfId="19605" builtinId="9" hidden="1"/>
    <cellStyle name="Hipervínculo visitado" xfId="19607" builtinId="9" hidden="1"/>
    <cellStyle name="Hipervínculo visitado" xfId="19609" builtinId="9" hidden="1"/>
    <cellStyle name="Hipervínculo visitado" xfId="19611" builtinId="9" hidden="1"/>
    <cellStyle name="Hipervínculo visitado" xfId="19613" builtinId="9" hidden="1"/>
    <cellStyle name="Hipervínculo visitado" xfId="19615" builtinId="9" hidden="1"/>
    <cellStyle name="Hipervínculo visitado" xfId="19617" builtinId="9" hidden="1"/>
    <cellStyle name="Hipervínculo visitado" xfId="19619" builtinId="9" hidden="1"/>
    <cellStyle name="Hipervínculo visitado" xfId="19621" builtinId="9" hidden="1"/>
    <cellStyle name="Hipervínculo visitado" xfId="19623" builtinId="9" hidden="1"/>
    <cellStyle name="Hipervínculo visitado" xfId="19625" builtinId="9" hidden="1"/>
    <cellStyle name="Hipervínculo visitado" xfId="19627" builtinId="9" hidden="1"/>
    <cellStyle name="Hipervínculo visitado" xfId="19629" builtinId="9" hidden="1"/>
    <cellStyle name="Hipervínculo visitado" xfId="19631" builtinId="9" hidden="1"/>
    <cellStyle name="Hipervínculo visitado" xfId="19633" builtinId="9" hidden="1"/>
    <cellStyle name="Hipervínculo visitado" xfId="19635" builtinId="9" hidden="1"/>
    <cellStyle name="Hipervínculo visitado" xfId="19637" builtinId="9" hidden="1"/>
    <cellStyle name="Hipervínculo visitado" xfId="19639" builtinId="9" hidden="1"/>
    <cellStyle name="Hipervínculo visitado" xfId="19641" builtinId="9" hidden="1"/>
    <cellStyle name="Hipervínculo visitado" xfId="19643" builtinId="9" hidden="1"/>
    <cellStyle name="Hipervínculo visitado" xfId="19645" builtinId="9" hidden="1"/>
    <cellStyle name="Hipervínculo visitado" xfId="19647" builtinId="9" hidden="1"/>
    <cellStyle name="Hipervínculo visitado" xfId="19649" builtinId="9" hidden="1"/>
    <cellStyle name="Hipervínculo visitado" xfId="19651" builtinId="9" hidden="1"/>
    <cellStyle name="Hipervínculo visitado" xfId="19653" builtinId="9" hidden="1"/>
    <cellStyle name="Hipervínculo visitado" xfId="19655" builtinId="9" hidden="1"/>
    <cellStyle name="Hipervínculo visitado" xfId="19657" builtinId="9" hidden="1"/>
    <cellStyle name="Hipervínculo visitado" xfId="19659" builtinId="9" hidden="1"/>
    <cellStyle name="Hipervínculo visitado" xfId="19661" builtinId="9" hidden="1"/>
    <cellStyle name="Hipervínculo visitado" xfId="19663" builtinId="9" hidden="1"/>
    <cellStyle name="Hipervínculo visitado" xfId="19665" builtinId="9" hidden="1"/>
    <cellStyle name="Hipervínculo visitado" xfId="19667" builtinId="9" hidden="1"/>
    <cellStyle name="Hipervínculo visitado" xfId="19669" builtinId="9" hidden="1"/>
    <cellStyle name="Hipervínculo visitado" xfId="19671" builtinId="9" hidden="1"/>
    <cellStyle name="Hipervínculo visitado" xfId="19673" builtinId="9" hidden="1"/>
    <cellStyle name="Hipervínculo visitado" xfId="19675" builtinId="9" hidden="1"/>
    <cellStyle name="Hipervínculo visitado" xfId="19677" builtinId="9" hidden="1"/>
    <cellStyle name="Hipervínculo visitado" xfId="19679" builtinId="9" hidden="1"/>
    <cellStyle name="Hipervínculo visitado" xfId="19681" builtinId="9" hidden="1"/>
    <cellStyle name="Hipervínculo visitado" xfId="19683" builtinId="9" hidden="1"/>
    <cellStyle name="Hipervínculo visitado" xfId="19685" builtinId="9" hidden="1"/>
    <cellStyle name="Hipervínculo visitado" xfId="19687" builtinId="9" hidden="1"/>
    <cellStyle name="Hipervínculo visitado" xfId="19689" builtinId="9" hidden="1"/>
    <cellStyle name="Hipervínculo visitado" xfId="19691" builtinId="9" hidden="1"/>
    <cellStyle name="Hipervínculo visitado" xfId="19693" builtinId="9" hidden="1"/>
    <cellStyle name="Hipervínculo visitado" xfId="19695" builtinId="9" hidden="1"/>
    <cellStyle name="Hipervínculo visitado" xfId="19697" builtinId="9" hidden="1"/>
    <cellStyle name="Hipervínculo visitado" xfId="19699" builtinId="9" hidden="1"/>
    <cellStyle name="Hipervínculo visitado" xfId="19701" builtinId="9" hidden="1"/>
    <cellStyle name="Hipervínculo visitado" xfId="19703" builtinId="9" hidden="1"/>
    <cellStyle name="Hipervínculo visitado" xfId="19705" builtinId="9" hidden="1"/>
    <cellStyle name="Hipervínculo visitado" xfId="19707" builtinId="9" hidden="1"/>
    <cellStyle name="Hipervínculo visitado" xfId="19709" builtinId="9" hidden="1"/>
    <cellStyle name="Hipervínculo visitado" xfId="19711" builtinId="9" hidden="1"/>
    <cellStyle name="Hipervínculo visitado" xfId="19713" builtinId="9" hidden="1"/>
    <cellStyle name="Hipervínculo visitado" xfId="19715" builtinId="9" hidden="1"/>
    <cellStyle name="Hipervínculo visitado" xfId="19717" builtinId="9" hidden="1"/>
    <cellStyle name="Hipervínculo visitado" xfId="19719" builtinId="9" hidden="1"/>
    <cellStyle name="Hipervínculo visitado" xfId="19721" builtinId="9" hidden="1"/>
    <cellStyle name="Hipervínculo visitado" xfId="19723" builtinId="9" hidden="1"/>
    <cellStyle name="Hipervínculo visitado" xfId="19725" builtinId="9" hidden="1"/>
    <cellStyle name="Hipervínculo visitado" xfId="19727" builtinId="9" hidden="1"/>
    <cellStyle name="Hipervínculo visitado" xfId="19729" builtinId="9" hidden="1"/>
    <cellStyle name="Hipervínculo visitado" xfId="19731" builtinId="9" hidden="1"/>
    <cellStyle name="Hipervínculo visitado" xfId="19733" builtinId="9" hidden="1"/>
    <cellStyle name="Hipervínculo visitado" xfId="19735" builtinId="9" hidden="1"/>
    <cellStyle name="Hipervínculo visitado" xfId="19737" builtinId="9" hidden="1"/>
    <cellStyle name="Hipervínculo visitado" xfId="19739" builtinId="9" hidden="1"/>
    <cellStyle name="Hipervínculo visitado" xfId="19741" builtinId="9" hidden="1"/>
    <cellStyle name="Hipervínculo visitado" xfId="19743" builtinId="9" hidden="1"/>
    <cellStyle name="Hipervínculo visitado" xfId="19745" builtinId="9" hidden="1"/>
    <cellStyle name="Hipervínculo visitado" xfId="19747" builtinId="9" hidden="1"/>
    <cellStyle name="Hipervínculo visitado" xfId="19749" builtinId="9" hidden="1"/>
    <cellStyle name="Hipervínculo visitado" xfId="19751" builtinId="9" hidden="1"/>
    <cellStyle name="Hipervínculo visitado" xfId="19753" builtinId="9" hidden="1"/>
    <cellStyle name="Hipervínculo visitado" xfId="19755" builtinId="9" hidden="1"/>
    <cellStyle name="Hipervínculo visitado" xfId="19757" builtinId="9" hidden="1"/>
    <cellStyle name="Hipervínculo visitado" xfId="19759" builtinId="9" hidden="1"/>
    <cellStyle name="Hipervínculo visitado" xfId="19761" builtinId="9" hidden="1"/>
    <cellStyle name="Hipervínculo visitado" xfId="19763" builtinId="9" hidden="1"/>
    <cellStyle name="Hipervínculo visitado" xfId="19765" builtinId="9" hidden="1"/>
    <cellStyle name="Hipervínculo visitado" xfId="19767" builtinId="9" hidden="1"/>
    <cellStyle name="Hipervínculo visitado" xfId="19769" builtinId="9" hidden="1"/>
    <cellStyle name="Hipervínculo visitado" xfId="19771" builtinId="9" hidden="1"/>
    <cellStyle name="Hipervínculo visitado" xfId="19773" builtinId="9" hidden="1"/>
    <cellStyle name="Hipervínculo visitado" xfId="19775" builtinId="9" hidden="1"/>
    <cellStyle name="Hipervínculo visitado" xfId="19777" builtinId="9" hidden="1"/>
    <cellStyle name="Hipervínculo visitado" xfId="19779" builtinId="9" hidden="1"/>
    <cellStyle name="Hipervínculo visitado" xfId="19781" builtinId="9" hidden="1"/>
    <cellStyle name="Hipervínculo visitado" xfId="19783" builtinId="9" hidden="1"/>
    <cellStyle name="Hipervínculo visitado" xfId="19785" builtinId="9" hidden="1"/>
    <cellStyle name="Hipervínculo visitado" xfId="19787" builtinId="9" hidden="1"/>
    <cellStyle name="Hipervínculo visitado" xfId="19789" builtinId="9" hidden="1"/>
    <cellStyle name="Hipervínculo visitado" xfId="19791" builtinId="9" hidden="1"/>
    <cellStyle name="Hipervínculo visitado" xfId="19793" builtinId="9" hidden="1"/>
    <cellStyle name="Hipervínculo visitado" xfId="19795" builtinId="9" hidden="1"/>
    <cellStyle name="Hipervínculo visitado" xfId="19797" builtinId="9" hidden="1"/>
    <cellStyle name="Hipervínculo visitado" xfId="19799" builtinId="9" hidden="1"/>
    <cellStyle name="Hipervínculo visitado" xfId="19801" builtinId="9" hidden="1"/>
    <cellStyle name="Hipervínculo visitado" xfId="19803" builtinId="9" hidden="1"/>
    <cellStyle name="Hipervínculo visitado" xfId="19805" builtinId="9" hidden="1"/>
    <cellStyle name="Hipervínculo visitado" xfId="19807" builtinId="9" hidden="1"/>
    <cellStyle name="Hipervínculo visitado" xfId="19809" builtinId="9" hidden="1"/>
    <cellStyle name="Hipervínculo visitado" xfId="19811" builtinId="9" hidden="1"/>
    <cellStyle name="Hipervínculo visitado" xfId="19813" builtinId="9" hidden="1"/>
    <cellStyle name="Hipervínculo visitado" xfId="19815" builtinId="9" hidden="1"/>
    <cellStyle name="Hipervínculo visitado" xfId="19817" builtinId="9" hidden="1"/>
    <cellStyle name="Hipervínculo visitado" xfId="19819" builtinId="9" hidden="1"/>
    <cellStyle name="Hipervínculo visitado" xfId="19821" builtinId="9" hidden="1"/>
    <cellStyle name="Hipervínculo visitado" xfId="19823" builtinId="9" hidden="1"/>
    <cellStyle name="Hipervínculo visitado" xfId="19825" builtinId="9" hidden="1"/>
    <cellStyle name="Hipervínculo visitado" xfId="19827" builtinId="9" hidden="1"/>
    <cellStyle name="Hipervínculo visitado" xfId="19829" builtinId="9" hidden="1"/>
    <cellStyle name="Hipervínculo visitado" xfId="19831" builtinId="9" hidden="1"/>
    <cellStyle name="Hipervínculo visitado" xfId="19833" builtinId="9" hidden="1"/>
    <cellStyle name="Hipervínculo visitado" xfId="19835" builtinId="9" hidden="1"/>
    <cellStyle name="Hipervínculo visitado" xfId="19837" builtinId="9" hidden="1"/>
    <cellStyle name="Hipervínculo visitado" xfId="19839" builtinId="9" hidden="1"/>
    <cellStyle name="Hipervínculo visitado" xfId="19841" builtinId="9" hidden="1"/>
    <cellStyle name="Hipervínculo visitado" xfId="19843" builtinId="9" hidden="1"/>
    <cellStyle name="Hipervínculo visitado" xfId="19845" builtinId="9" hidden="1"/>
    <cellStyle name="Hipervínculo visitado" xfId="19847" builtinId="9" hidden="1"/>
    <cellStyle name="Hipervínculo visitado" xfId="19849" builtinId="9" hidden="1"/>
    <cellStyle name="Hipervínculo visitado" xfId="19851" builtinId="9" hidden="1"/>
    <cellStyle name="Hipervínculo visitado" xfId="19853" builtinId="9" hidden="1"/>
    <cellStyle name="Hipervínculo visitado" xfId="19855" builtinId="9" hidden="1"/>
    <cellStyle name="Hipervínculo visitado" xfId="19857" builtinId="9" hidden="1"/>
    <cellStyle name="Hipervínculo visitado" xfId="19859" builtinId="9" hidden="1"/>
    <cellStyle name="Hipervínculo visitado" xfId="19861" builtinId="9" hidden="1"/>
    <cellStyle name="Hipervínculo visitado" xfId="19863" builtinId="9" hidden="1"/>
    <cellStyle name="Hipervínculo visitado" xfId="19865" builtinId="9" hidden="1"/>
    <cellStyle name="Hipervínculo visitado" xfId="19867" builtinId="9" hidden="1"/>
    <cellStyle name="Hipervínculo visitado" xfId="19869" builtinId="9" hidden="1"/>
    <cellStyle name="Hipervínculo visitado" xfId="19871" builtinId="9" hidden="1"/>
    <cellStyle name="Hipervínculo visitado" xfId="19873" builtinId="9" hidden="1"/>
    <cellStyle name="Hipervínculo visitado" xfId="19875" builtinId="9" hidden="1"/>
    <cellStyle name="Hipervínculo visitado" xfId="19877" builtinId="9" hidden="1"/>
    <cellStyle name="Hipervínculo visitado" xfId="19879" builtinId="9" hidden="1"/>
    <cellStyle name="Hipervínculo visitado" xfId="19881" builtinId="9" hidden="1"/>
    <cellStyle name="Hipervínculo visitado" xfId="19883" builtinId="9" hidden="1"/>
    <cellStyle name="Hipervínculo visitado" xfId="19885" builtinId="9" hidden="1"/>
    <cellStyle name="Hipervínculo visitado" xfId="19887" builtinId="9" hidden="1"/>
    <cellStyle name="Hipervínculo visitado" xfId="19889" builtinId="9" hidden="1"/>
    <cellStyle name="Hipervínculo visitado" xfId="19891" builtinId="9" hidden="1"/>
    <cellStyle name="Hipervínculo visitado" xfId="19893" builtinId="9" hidden="1"/>
    <cellStyle name="Hipervínculo visitado" xfId="19895" builtinId="9" hidden="1"/>
    <cellStyle name="Hipervínculo visitado" xfId="19897" builtinId="9" hidden="1"/>
    <cellStyle name="Hipervínculo visitado" xfId="19899" builtinId="9" hidden="1"/>
    <cellStyle name="Hipervínculo visitado" xfId="19901" builtinId="9" hidden="1"/>
    <cellStyle name="Hipervínculo visitado" xfId="19903" builtinId="9" hidden="1"/>
    <cellStyle name="Hipervínculo visitado" xfId="19905" builtinId="9" hidden="1"/>
    <cellStyle name="Hipervínculo visitado" xfId="19907" builtinId="9" hidden="1"/>
    <cellStyle name="Hipervínculo visitado" xfId="19909" builtinId="9" hidden="1"/>
    <cellStyle name="Hipervínculo visitado" xfId="19911" builtinId="9" hidden="1"/>
    <cellStyle name="Hipervínculo visitado" xfId="19913" builtinId="9" hidden="1"/>
    <cellStyle name="Hipervínculo visitado" xfId="19915" builtinId="9" hidden="1"/>
    <cellStyle name="Hipervínculo visitado" xfId="19917" builtinId="9" hidden="1"/>
    <cellStyle name="Hipervínculo visitado" xfId="19919" builtinId="9" hidden="1"/>
    <cellStyle name="Hipervínculo visitado" xfId="19921" builtinId="9" hidden="1"/>
    <cellStyle name="Hipervínculo visitado" xfId="19923" builtinId="9" hidden="1"/>
    <cellStyle name="Hipervínculo visitado" xfId="19925" builtinId="9" hidden="1"/>
    <cellStyle name="Hipervínculo visitado" xfId="19927" builtinId="9" hidden="1"/>
    <cellStyle name="Hipervínculo visitado" xfId="19929" builtinId="9" hidden="1"/>
    <cellStyle name="Hipervínculo visitado" xfId="19931" builtinId="9" hidden="1"/>
    <cellStyle name="Hipervínculo visitado" xfId="19933" builtinId="9" hidden="1"/>
    <cellStyle name="Hipervínculo visitado" xfId="19935" builtinId="9" hidden="1"/>
    <cellStyle name="Hipervínculo visitado" xfId="19937" builtinId="9" hidden="1"/>
    <cellStyle name="Hipervínculo visitado" xfId="19939" builtinId="9" hidden="1"/>
    <cellStyle name="Hipervínculo visitado" xfId="19941" builtinId="9" hidden="1"/>
    <cellStyle name="Hipervínculo visitado" xfId="19943" builtinId="9" hidden="1"/>
    <cellStyle name="Hipervínculo visitado" xfId="19945" builtinId="9" hidden="1"/>
    <cellStyle name="Hipervínculo visitado" xfId="19947" builtinId="9" hidden="1"/>
    <cellStyle name="Hipervínculo visitado" xfId="19949" builtinId="9" hidden="1"/>
    <cellStyle name="Hipervínculo visitado" xfId="19951" builtinId="9" hidden="1"/>
    <cellStyle name="Hipervínculo visitado" xfId="19953" builtinId="9" hidden="1"/>
    <cellStyle name="Hipervínculo visitado" xfId="19955" builtinId="9" hidden="1"/>
    <cellStyle name="Hipervínculo visitado" xfId="19957" builtinId="9" hidden="1"/>
    <cellStyle name="Hipervínculo visitado" xfId="19959" builtinId="9" hidden="1"/>
    <cellStyle name="Hipervínculo visitado" xfId="19961" builtinId="9" hidden="1"/>
    <cellStyle name="Hipervínculo visitado" xfId="19963" builtinId="9" hidden="1"/>
    <cellStyle name="Hipervínculo visitado" xfId="19965" builtinId="9" hidden="1"/>
    <cellStyle name="Hipervínculo visitado" xfId="19967" builtinId="9" hidden="1"/>
    <cellStyle name="Hipervínculo visitado" xfId="19969" builtinId="9" hidden="1"/>
    <cellStyle name="Hipervínculo visitado" xfId="19971" builtinId="9" hidden="1"/>
    <cellStyle name="Hipervínculo visitado" xfId="19973" builtinId="9" hidden="1"/>
    <cellStyle name="Hipervínculo visitado" xfId="19975" builtinId="9" hidden="1"/>
    <cellStyle name="Hipervínculo visitado" xfId="19977" builtinId="9" hidden="1"/>
    <cellStyle name="Hipervínculo visitado" xfId="19979" builtinId="9" hidden="1"/>
    <cellStyle name="Hipervínculo visitado" xfId="19981" builtinId="9" hidden="1"/>
    <cellStyle name="Hipervínculo visitado" xfId="19983" builtinId="9" hidden="1"/>
    <cellStyle name="Hipervínculo visitado" xfId="19985" builtinId="9" hidden="1"/>
    <cellStyle name="Hipervínculo visitado" xfId="19987" builtinId="9" hidden="1"/>
    <cellStyle name="Hipervínculo visitado" xfId="19989" builtinId="9" hidden="1"/>
    <cellStyle name="Hipervínculo visitado" xfId="19991" builtinId="9" hidden="1"/>
    <cellStyle name="Hipervínculo visitado" xfId="19993" builtinId="9" hidden="1"/>
    <cellStyle name="Hipervínculo visitado" xfId="19995" builtinId="9" hidden="1"/>
    <cellStyle name="Hipervínculo visitado" xfId="19997" builtinId="9" hidden="1"/>
    <cellStyle name="Hipervínculo visitado" xfId="19999" builtinId="9" hidden="1"/>
    <cellStyle name="Hipervínculo visitado" xfId="20001" builtinId="9" hidden="1"/>
    <cellStyle name="Hipervínculo visitado" xfId="20003" builtinId="9" hidden="1"/>
    <cellStyle name="Hipervínculo visitado" xfId="20005" builtinId="9" hidden="1"/>
    <cellStyle name="Hipervínculo visitado" xfId="20007" builtinId="9" hidden="1"/>
    <cellStyle name="Hipervínculo visitado" xfId="20009" builtinId="9" hidden="1"/>
    <cellStyle name="Hipervínculo visitado" xfId="20011" builtinId="9" hidden="1"/>
    <cellStyle name="Hipervínculo visitado" xfId="20013" builtinId="9" hidden="1"/>
    <cellStyle name="Hipervínculo visitado" xfId="20015" builtinId="9" hidden="1"/>
    <cellStyle name="Hipervínculo visitado" xfId="20017" builtinId="9" hidden="1"/>
    <cellStyle name="Hipervínculo visitado" xfId="20019" builtinId="9" hidden="1"/>
    <cellStyle name="Hipervínculo visitado" xfId="20021" builtinId="9" hidden="1"/>
    <cellStyle name="Hipervínculo visitado" xfId="20023" builtinId="9" hidden="1"/>
    <cellStyle name="Hipervínculo visitado" xfId="20025" builtinId="9" hidden="1"/>
    <cellStyle name="Hipervínculo visitado" xfId="20027" builtinId="9" hidden="1"/>
    <cellStyle name="Hipervínculo visitado" xfId="20029" builtinId="9" hidden="1"/>
    <cellStyle name="Hipervínculo visitado" xfId="20031" builtinId="9" hidden="1"/>
    <cellStyle name="Hipervínculo visitado" xfId="20033" builtinId="9" hidden="1"/>
    <cellStyle name="Hipervínculo visitado" xfId="20035" builtinId="9" hidden="1"/>
    <cellStyle name="Hipervínculo visitado" xfId="20037" builtinId="9" hidden="1"/>
    <cellStyle name="Hipervínculo visitado" xfId="20039" builtinId="9" hidden="1"/>
    <cellStyle name="Hipervínculo visitado" xfId="20041" builtinId="9" hidden="1"/>
    <cellStyle name="Hipervínculo visitado" xfId="20043" builtinId="9" hidden="1"/>
    <cellStyle name="Hipervínculo visitado" xfId="20045" builtinId="9" hidden="1"/>
    <cellStyle name="Hipervínculo visitado" xfId="20047" builtinId="9" hidden="1"/>
    <cellStyle name="Hipervínculo visitado" xfId="20049" builtinId="9" hidden="1"/>
    <cellStyle name="Hipervínculo visitado" xfId="20051" builtinId="9" hidden="1"/>
    <cellStyle name="Hipervínculo visitado" xfId="20053" builtinId="9" hidden="1"/>
    <cellStyle name="Hipervínculo visitado" xfId="20055" builtinId="9" hidden="1"/>
    <cellStyle name="Hipervínculo visitado" xfId="20057" builtinId="9" hidden="1"/>
    <cellStyle name="Hipervínculo visitado" xfId="20059" builtinId="9" hidden="1"/>
    <cellStyle name="Hipervínculo visitado" xfId="20061" builtinId="9" hidden="1"/>
    <cellStyle name="Hipervínculo visitado" xfId="20063" builtinId="9" hidden="1"/>
    <cellStyle name="Hipervínculo visitado" xfId="20065" builtinId="9" hidden="1"/>
    <cellStyle name="Hipervínculo visitado" xfId="20067" builtinId="9" hidden="1"/>
    <cellStyle name="Hipervínculo visitado" xfId="20069" builtinId="9" hidden="1"/>
    <cellStyle name="Hipervínculo visitado" xfId="20071" builtinId="9" hidden="1"/>
    <cellStyle name="Hipervínculo visitado" xfId="20073" builtinId="9" hidden="1"/>
    <cellStyle name="Hipervínculo visitado" xfId="20075" builtinId="9" hidden="1"/>
    <cellStyle name="Hipervínculo visitado" xfId="20077" builtinId="9" hidden="1"/>
    <cellStyle name="Hipervínculo visitado" xfId="20079" builtinId="9" hidden="1"/>
    <cellStyle name="Hipervínculo visitado" xfId="20081" builtinId="9" hidden="1"/>
    <cellStyle name="Hipervínculo visitado" xfId="20083" builtinId="9" hidden="1"/>
    <cellStyle name="Hipervínculo visitado" xfId="20085" builtinId="9" hidden="1"/>
    <cellStyle name="Hipervínculo visitado" xfId="20087" builtinId="9" hidden="1"/>
    <cellStyle name="Hipervínculo visitado" xfId="20089" builtinId="9" hidden="1"/>
    <cellStyle name="Hipervínculo visitado" xfId="20091" builtinId="9" hidden="1"/>
    <cellStyle name="Hipervínculo visitado" xfId="20093" builtinId="9" hidden="1"/>
    <cellStyle name="Hipervínculo visitado" xfId="20095" builtinId="9" hidden="1"/>
    <cellStyle name="Hipervínculo visitado" xfId="20097" builtinId="9" hidden="1"/>
    <cellStyle name="Hipervínculo visitado" xfId="20099" builtinId="9" hidden="1"/>
    <cellStyle name="Hipervínculo visitado" xfId="20101" builtinId="9" hidden="1"/>
    <cellStyle name="Hipervínculo visitado" xfId="20103" builtinId="9" hidden="1"/>
    <cellStyle name="Hipervínculo visitado" xfId="20105" builtinId="9" hidden="1"/>
    <cellStyle name="Hipervínculo visitado" xfId="20107" builtinId="9" hidden="1"/>
    <cellStyle name="Hipervínculo visitado" xfId="20109" builtinId="9" hidden="1"/>
    <cellStyle name="Hipervínculo visitado" xfId="20111" builtinId="9" hidden="1"/>
    <cellStyle name="Hipervínculo visitado" xfId="20113" builtinId="9" hidden="1"/>
    <cellStyle name="Hipervínculo visitado" xfId="20115" builtinId="9" hidden="1"/>
    <cellStyle name="Hipervínculo visitado" xfId="20117" builtinId="9" hidden="1"/>
    <cellStyle name="Hipervínculo visitado" xfId="20119" builtinId="9" hidden="1"/>
    <cellStyle name="Hipervínculo visitado" xfId="20121" builtinId="9" hidden="1"/>
    <cellStyle name="Hipervínculo visitado" xfId="20123" builtinId="9" hidden="1"/>
    <cellStyle name="Hipervínculo visitado" xfId="20125" builtinId="9" hidden="1"/>
    <cellStyle name="Hipervínculo visitado" xfId="20127" builtinId="9" hidden="1"/>
    <cellStyle name="Hipervínculo visitado" xfId="20129" builtinId="9" hidden="1"/>
    <cellStyle name="Hipervínculo visitado" xfId="20131" builtinId="9" hidden="1"/>
    <cellStyle name="Hipervínculo visitado" xfId="20133" builtinId="9" hidden="1"/>
    <cellStyle name="Hipervínculo visitado" xfId="20135" builtinId="9" hidden="1"/>
    <cellStyle name="Hipervínculo visitado" xfId="20137" builtinId="9" hidden="1"/>
    <cellStyle name="Hipervínculo visitado" xfId="20139" builtinId="9" hidden="1"/>
    <cellStyle name="Hipervínculo visitado" xfId="20141" builtinId="9" hidden="1"/>
    <cellStyle name="Hipervínculo visitado" xfId="20143" builtinId="9" hidden="1"/>
    <cellStyle name="Hipervínculo visitado" xfId="20145" builtinId="9" hidden="1"/>
    <cellStyle name="Hipervínculo visitado" xfId="20147" builtinId="9" hidden="1"/>
    <cellStyle name="Hipervínculo visitado" xfId="20149" builtinId="9" hidden="1"/>
    <cellStyle name="Hipervínculo visitado" xfId="20151" builtinId="9" hidden="1"/>
    <cellStyle name="Hipervínculo visitado" xfId="20153" builtinId="9" hidden="1"/>
    <cellStyle name="Hipervínculo visitado" xfId="20155" builtinId="9" hidden="1"/>
    <cellStyle name="Hipervínculo visitado" xfId="20157" builtinId="9" hidden="1"/>
    <cellStyle name="Hipervínculo visitado" xfId="20159" builtinId="9" hidden="1"/>
    <cellStyle name="Hipervínculo visitado" xfId="20161" builtinId="9" hidden="1"/>
    <cellStyle name="Hipervínculo visitado" xfId="20163" builtinId="9" hidden="1"/>
    <cellStyle name="Hipervínculo visitado" xfId="20165" builtinId="9" hidden="1"/>
    <cellStyle name="Hipervínculo visitado" xfId="20167" builtinId="9" hidden="1"/>
    <cellStyle name="Hipervínculo visitado" xfId="20169" builtinId="9" hidden="1"/>
    <cellStyle name="Hipervínculo visitado" xfId="20171" builtinId="9" hidden="1"/>
    <cellStyle name="Hipervínculo visitado" xfId="20173" builtinId="9" hidden="1"/>
    <cellStyle name="Hipervínculo visitado" xfId="20175" builtinId="9" hidden="1"/>
    <cellStyle name="Hipervínculo visitado" xfId="20177" builtinId="9" hidden="1"/>
    <cellStyle name="Hipervínculo visitado" xfId="20179" builtinId="9" hidden="1"/>
    <cellStyle name="Hipervínculo visitado" xfId="20181" builtinId="9" hidden="1"/>
    <cellStyle name="Hipervínculo visitado" xfId="20183" builtinId="9" hidden="1"/>
    <cellStyle name="Hipervínculo visitado" xfId="20185" builtinId="9" hidden="1"/>
    <cellStyle name="Hipervínculo visitado" xfId="20187" builtinId="9" hidden="1"/>
    <cellStyle name="Hipervínculo visitado" xfId="20189" builtinId="9" hidden="1"/>
    <cellStyle name="Hipervínculo visitado" xfId="20191" builtinId="9" hidden="1"/>
    <cellStyle name="Hipervínculo visitado" xfId="20193" builtinId="9" hidden="1"/>
    <cellStyle name="Hipervínculo visitado" xfId="20195" builtinId="9" hidden="1"/>
    <cellStyle name="Hipervínculo visitado" xfId="20197" builtinId="9" hidden="1"/>
    <cellStyle name="Hipervínculo visitado" xfId="20199" builtinId="9" hidden="1"/>
    <cellStyle name="Hipervínculo visitado" xfId="20201" builtinId="9" hidden="1"/>
    <cellStyle name="Hipervínculo visitado" xfId="20203" builtinId="9" hidden="1"/>
    <cellStyle name="Hipervínculo visitado" xfId="20205" builtinId="9" hidden="1"/>
    <cellStyle name="Hipervínculo visitado" xfId="20207" builtinId="9" hidden="1"/>
    <cellStyle name="Hipervínculo visitado" xfId="20209" builtinId="9" hidden="1"/>
    <cellStyle name="Hipervínculo visitado" xfId="20211" builtinId="9" hidden="1"/>
    <cellStyle name="Hipervínculo visitado" xfId="20213" builtinId="9" hidden="1"/>
    <cellStyle name="Hipervínculo visitado" xfId="20215" builtinId="9" hidden="1"/>
    <cellStyle name="Hipervínculo visitado" xfId="20217" builtinId="9" hidden="1"/>
    <cellStyle name="Hipervínculo visitado" xfId="20219" builtinId="9" hidden="1"/>
    <cellStyle name="Hipervínculo visitado" xfId="20221" builtinId="9" hidden="1"/>
    <cellStyle name="Hipervínculo visitado" xfId="20223" builtinId="9" hidden="1"/>
    <cellStyle name="Hipervínculo visitado" xfId="20225" builtinId="9" hidden="1"/>
    <cellStyle name="Hipervínculo visitado" xfId="20227" builtinId="9" hidden="1"/>
    <cellStyle name="Hipervínculo visitado" xfId="20229" builtinId="9" hidden="1"/>
    <cellStyle name="Hipervínculo visitado" xfId="20231" builtinId="9" hidden="1"/>
    <cellStyle name="Hipervínculo visitado" xfId="20233" builtinId="9" hidden="1"/>
    <cellStyle name="Hipervínculo visitado" xfId="20235" builtinId="9" hidden="1"/>
    <cellStyle name="Hipervínculo visitado" xfId="20237" builtinId="9" hidden="1"/>
    <cellStyle name="Hipervínculo visitado" xfId="20239" builtinId="9" hidden="1"/>
    <cellStyle name="Hipervínculo visitado" xfId="20241" builtinId="9" hidden="1"/>
    <cellStyle name="Hipervínculo visitado" xfId="20243" builtinId="9" hidden="1"/>
    <cellStyle name="Hipervínculo visitado" xfId="20245" builtinId="9" hidden="1"/>
    <cellStyle name="Hipervínculo visitado" xfId="20247" builtinId="9" hidden="1"/>
    <cellStyle name="Hipervínculo visitado" xfId="20249" builtinId="9" hidden="1"/>
    <cellStyle name="Hipervínculo visitado" xfId="20251" builtinId="9" hidden="1"/>
    <cellStyle name="Hipervínculo visitado" xfId="20253" builtinId="9" hidden="1"/>
    <cellStyle name="Hipervínculo visitado" xfId="20255" builtinId="9" hidden="1"/>
    <cellStyle name="Hipervínculo visitado" xfId="20257" builtinId="9" hidden="1"/>
    <cellStyle name="Hipervínculo visitado" xfId="20259" builtinId="9" hidden="1"/>
    <cellStyle name="Hipervínculo visitado" xfId="20261" builtinId="9" hidden="1"/>
    <cellStyle name="Hipervínculo visitado" xfId="20263" builtinId="9" hidden="1"/>
    <cellStyle name="Hipervínculo visitado" xfId="20265" builtinId="9" hidden="1"/>
    <cellStyle name="Hipervínculo visitado" xfId="20267" builtinId="9" hidden="1"/>
    <cellStyle name="Hipervínculo visitado" xfId="20269" builtinId="9" hidden="1"/>
    <cellStyle name="Hipervínculo visitado" xfId="20271" builtinId="9" hidden="1"/>
    <cellStyle name="Hipervínculo visitado" xfId="20273" builtinId="9" hidden="1"/>
    <cellStyle name="Hipervínculo visitado" xfId="20275" builtinId="9" hidden="1"/>
    <cellStyle name="Hipervínculo visitado" xfId="20277" builtinId="9" hidden="1"/>
    <cellStyle name="Hipervínculo visitado" xfId="20279" builtinId="9" hidden="1"/>
    <cellStyle name="Hipervínculo visitado" xfId="20281" builtinId="9" hidden="1"/>
    <cellStyle name="Hipervínculo visitado" xfId="20283" builtinId="9" hidden="1"/>
    <cellStyle name="Hipervínculo visitado" xfId="20285" builtinId="9" hidden="1"/>
    <cellStyle name="Hipervínculo visitado" xfId="20287" builtinId="9" hidden="1"/>
    <cellStyle name="Hipervínculo visitado" xfId="20289" builtinId="9" hidden="1"/>
    <cellStyle name="Hipervínculo visitado" xfId="20291" builtinId="9" hidden="1"/>
    <cellStyle name="Hipervínculo visitado" xfId="20293" builtinId="9" hidden="1"/>
    <cellStyle name="Hipervínculo visitado" xfId="20295" builtinId="9" hidden="1"/>
    <cellStyle name="Hipervínculo visitado" xfId="20297" builtinId="9" hidden="1"/>
    <cellStyle name="Hipervínculo visitado" xfId="20299" builtinId="9" hidden="1"/>
    <cellStyle name="Hipervínculo visitado" xfId="20301" builtinId="9" hidden="1"/>
    <cellStyle name="Hipervínculo visitado" xfId="20303" builtinId="9" hidden="1"/>
    <cellStyle name="Hipervínculo visitado" xfId="20305" builtinId="9" hidden="1"/>
    <cellStyle name="Hipervínculo visitado" xfId="20307" builtinId="9" hidden="1"/>
    <cellStyle name="Hipervínculo visitado" xfId="20309" builtinId="9" hidden="1"/>
    <cellStyle name="Hipervínculo visitado" xfId="20311" builtinId="9" hidden="1"/>
    <cellStyle name="Hipervínculo visitado" xfId="20313" builtinId="9" hidden="1"/>
    <cellStyle name="Hipervínculo visitado" xfId="20315" builtinId="9" hidden="1"/>
    <cellStyle name="Hipervínculo visitado" xfId="20317" builtinId="9" hidden="1"/>
    <cellStyle name="Hipervínculo visitado" xfId="20319" builtinId="9" hidden="1"/>
    <cellStyle name="Hipervínculo visitado" xfId="20321" builtinId="9" hidden="1"/>
    <cellStyle name="Hipervínculo visitado" xfId="20323" builtinId="9" hidden="1"/>
    <cellStyle name="Hipervínculo visitado" xfId="20325" builtinId="9" hidden="1"/>
    <cellStyle name="Hipervínculo visitado" xfId="20327" builtinId="9" hidden="1"/>
    <cellStyle name="Hipervínculo visitado" xfId="20329" builtinId="9" hidden="1"/>
    <cellStyle name="Hipervínculo visitado" xfId="20331" builtinId="9" hidden="1"/>
    <cellStyle name="Hipervínculo visitado" xfId="20333" builtinId="9" hidden="1"/>
    <cellStyle name="Hipervínculo visitado" xfId="20335" builtinId="9" hidden="1"/>
    <cellStyle name="Hipervínculo visitado" xfId="20337" builtinId="9" hidden="1"/>
    <cellStyle name="Hipervínculo visitado" xfId="20339" builtinId="9" hidden="1"/>
    <cellStyle name="Hipervínculo visitado" xfId="20341" builtinId="9" hidden="1"/>
    <cellStyle name="Hipervínculo visitado" xfId="20343" builtinId="9" hidden="1"/>
    <cellStyle name="Hipervínculo visitado" xfId="20345" builtinId="9" hidden="1"/>
    <cellStyle name="Hipervínculo visitado" xfId="20347" builtinId="9" hidden="1"/>
    <cellStyle name="Hipervínculo visitado" xfId="20349" builtinId="9" hidden="1"/>
    <cellStyle name="Hipervínculo visitado" xfId="20351" builtinId="9" hidden="1"/>
    <cellStyle name="Hipervínculo visitado" xfId="20353" builtinId="9" hidden="1"/>
    <cellStyle name="Hipervínculo visitado" xfId="20355" builtinId="9" hidden="1"/>
    <cellStyle name="Hipervínculo visitado" xfId="20357" builtinId="9" hidden="1"/>
    <cellStyle name="Hipervínculo visitado" xfId="20359" builtinId="9" hidden="1"/>
    <cellStyle name="Hipervínculo visitado" xfId="20361" builtinId="9" hidden="1"/>
    <cellStyle name="Hipervínculo visitado" xfId="20363" builtinId="9" hidden="1"/>
    <cellStyle name="Hipervínculo visitado" xfId="20365" builtinId="9" hidden="1"/>
    <cellStyle name="Hipervínculo visitado" xfId="20367" builtinId="9" hidden="1"/>
    <cellStyle name="Hipervínculo visitado" xfId="20369" builtinId="9" hidden="1"/>
    <cellStyle name="Hipervínculo visitado" xfId="20371" builtinId="9" hidden="1"/>
    <cellStyle name="Hipervínculo visitado" xfId="20373" builtinId="9" hidden="1"/>
    <cellStyle name="Hipervínculo visitado" xfId="20375" builtinId="9" hidden="1"/>
    <cellStyle name="Hipervínculo visitado" xfId="20377" builtinId="9" hidden="1"/>
    <cellStyle name="Hipervínculo visitado" xfId="20379" builtinId="9" hidden="1"/>
    <cellStyle name="Hipervínculo visitado" xfId="20381" builtinId="9" hidden="1"/>
    <cellStyle name="Hipervínculo visitado" xfId="20383" builtinId="9" hidden="1"/>
    <cellStyle name="Hipervínculo visitado" xfId="20385" builtinId="9" hidden="1"/>
    <cellStyle name="Hipervínculo visitado" xfId="20387" builtinId="9" hidden="1"/>
    <cellStyle name="Hipervínculo visitado" xfId="20389" builtinId="9" hidden="1"/>
    <cellStyle name="Hipervínculo visitado" xfId="20391" builtinId="9" hidden="1"/>
    <cellStyle name="Hipervínculo visitado" xfId="20393" builtinId="9" hidden="1"/>
    <cellStyle name="Hipervínculo visitado" xfId="20395" builtinId="9" hidden="1"/>
    <cellStyle name="Hipervínculo visitado" xfId="20397" builtinId="9" hidden="1"/>
    <cellStyle name="Hipervínculo visitado" xfId="20399" builtinId="9" hidden="1"/>
    <cellStyle name="Hipervínculo visitado" xfId="20401" builtinId="9" hidden="1"/>
    <cellStyle name="Hipervínculo visitado" xfId="20403" builtinId="9" hidden="1"/>
    <cellStyle name="Hipervínculo visitado" xfId="20405" builtinId="9" hidden="1"/>
    <cellStyle name="Hipervínculo visitado" xfId="20407" builtinId="9" hidden="1"/>
    <cellStyle name="Hipervínculo visitado" xfId="20409" builtinId="9" hidden="1"/>
    <cellStyle name="Hipervínculo visitado" xfId="20411" builtinId="9" hidden="1"/>
    <cellStyle name="Hipervínculo visitado" xfId="20413" builtinId="9" hidden="1"/>
    <cellStyle name="Hipervínculo visitado" xfId="20415" builtinId="9" hidden="1"/>
    <cellStyle name="Hipervínculo visitado" xfId="20417" builtinId="9" hidden="1"/>
    <cellStyle name="Hipervínculo visitado" xfId="20419" builtinId="9" hidden="1"/>
    <cellStyle name="Hipervínculo visitado" xfId="20421" builtinId="9" hidden="1"/>
    <cellStyle name="Hipervínculo visitado" xfId="20423" builtinId="9" hidden="1"/>
    <cellStyle name="Hipervínculo visitado" xfId="20425" builtinId="9" hidden="1"/>
    <cellStyle name="Hipervínculo visitado" xfId="20427" builtinId="9" hidden="1"/>
    <cellStyle name="Hipervínculo visitado" xfId="20429" builtinId="9" hidden="1"/>
    <cellStyle name="Hipervínculo visitado" xfId="20431" builtinId="9" hidden="1"/>
    <cellStyle name="Hipervínculo visitado" xfId="20433" builtinId="9" hidden="1"/>
    <cellStyle name="Hipervínculo visitado" xfId="20435" builtinId="9" hidden="1"/>
    <cellStyle name="Hipervínculo visitado" xfId="20437" builtinId="9" hidden="1"/>
    <cellStyle name="Hipervínculo visitado" xfId="20439" builtinId="9" hidden="1"/>
    <cellStyle name="Hipervínculo visitado" xfId="20441" builtinId="9" hidden="1"/>
    <cellStyle name="Hipervínculo visitado" xfId="20443" builtinId="9" hidden="1"/>
    <cellStyle name="Hipervínculo visitado" xfId="20445" builtinId="9" hidden="1"/>
    <cellStyle name="Hipervínculo visitado" xfId="20447" builtinId="9" hidden="1"/>
    <cellStyle name="Hipervínculo visitado" xfId="20449" builtinId="9" hidden="1"/>
    <cellStyle name="Hipervínculo visitado" xfId="20451" builtinId="9" hidden="1"/>
    <cellStyle name="Hipervínculo visitado" xfId="20453" builtinId="9" hidden="1"/>
    <cellStyle name="Hipervínculo visitado" xfId="20455" builtinId="9" hidden="1"/>
    <cellStyle name="Hipervínculo visitado" xfId="20457" builtinId="9" hidden="1"/>
    <cellStyle name="Hipervínculo visitado" xfId="20459" builtinId="9" hidden="1"/>
    <cellStyle name="Hipervínculo visitado" xfId="20461" builtinId="9" hidden="1"/>
    <cellStyle name="Hipervínculo visitado" xfId="20463" builtinId="9" hidden="1"/>
    <cellStyle name="Hipervínculo visitado" xfId="20465" builtinId="9" hidden="1"/>
    <cellStyle name="Hipervínculo visitado" xfId="20467" builtinId="9" hidden="1"/>
    <cellStyle name="Hipervínculo visitado" xfId="20469" builtinId="9" hidden="1"/>
    <cellStyle name="Hipervínculo visitado" xfId="20471" builtinId="9" hidden="1"/>
    <cellStyle name="Hipervínculo visitado" xfId="20473" builtinId="9" hidden="1"/>
    <cellStyle name="Hipervínculo visitado" xfId="20475" builtinId="9" hidden="1"/>
    <cellStyle name="Hipervínculo visitado" xfId="20477" builtinId="9" hidden="1"/>
    <cellStyle name="Hipervínculo visitado" xfId="20479" builtinId="9" hidden="1"/>
    <cellStyle name="Hipervínculo visitado" xfId="20481" builtinId="9" hidden="1"/>
    <cellStyle name="Hipervínculo visitado" xfId="20483" builtinId="9" hidden="1"/>
    <cellStyle name="Hipervínculo visitado" xfId="20485" builtinId="9" hidden="1"/>
    <cellStyle name="Hipervínculo visitado" xfId="20487" builtinId="9" hidden="1"/>
    <cellStyle name="Hipervínculo visitado" xfId="20489" builtinId="9" hidden="1"/>
    <cellStyle name="Hipervínculo visitado" xfId="20491" builtinId="9" hidden="1"/>
    <cellStyle name="Hipervínculo visitado" xfId="20493" builtinId="9" hidden="1"/>
    <cellStyle name="Hipervínculo visitado" xfId="20495" builtinId="9" hidden="1"/>
    <cellStyle name="Hipervínculo visitado" xfId="20497" builtinId="9" hidden="1"/>
    <cellStyle name="Hipervínculo visitado" xfId="20499" builtinId="9" hidden="1"/>
    <cellStyle name="Hipervínculo visitado" xfId="20501" builtinId="9" hidden="1"/>
    <cellStyle name="Hipervínculo visitado" xfId="20503" builtinId="9" hidden="1"/>
    <cellStyle name="Hipervínculo visitado" xfId="20505" builtinId="9" hidden="1"/>
    <cellStyle name="Hipervínculo visitado" xfId="20507" builtinId="9" hidden="1"/>
    <cellStyle name="Hipervínculo visitado" xfId="20509" builtinId="9" hidden="1"/>
    <cellStyle name="Hipervínculo visitado" xfId="20511" builtinId="9" hidden="1"/>
    <cellStyle name="Hipervínculo visitado" xfId="20513" builtinId="9" hidden="1"/>
    <cellStyle name="Hipervínculo visitado" xfId="20515" builtinId="9" hidden="1"/>
    <cellStyle name="Hipervínculo visitado" xfId="20517" builtinId="9" hidden="1"/>
    <cellStyle name="Hipervínculo visitado" xfId="20519" builtinId="9" hidden="1"/>
    <cellStyle name="Hipervínculo visitado" xfId="20521" builtinId="9" hidden="1"/>
    <cellStyle name="Hipervínculo visitado" xfId="20523" builtinId="9" hidden="1"/>
    <cellStyle name="Hipervínculo visitado" xfId="20525" builtinId="9" hidden="1"/>
    <cellStyle name="Hipervínculo visitado" xfId="20527" builtinId="9" hidden="1"/>
    <cellStyle name="Hipervínculo visitado" xfId="20529" builtinId="9" hidden="1"/>
    <cellStyle name="Hipervínculo visitado" xfId="20531" builtinId="9" hidden="1"/>
    <cellStyle name="Hipervínculo visitado" xfId="20533" builtinId="9" hidden="1"/>
    <cellStyle name="Hipervínculo visitado" xfId="20535" builtinId="9" hidden="1"/>
    <cellStyle name="Hipervínculo visitado" xfId="20537" builtinId="9" hidden="1"/>
    <cellStyle name="Hipervínculo visitado" xfId="20539" builtinId="9" hidden="1"/>
    <cellStyle name="Hipervínculo visitado" xfId="20541" builtinId="9" hidden="1"/>
    <cellStyle name="Hipervínculo visitado" xfId="20543" builtinId="9" hidden="1"/>
    <cellStyle name="Hipervínculo visitado" xfId="20545" builtinId="9" hidden="1"/>
    <cellStyle name="Hipervínculo visitado" xfId="20547" builtinId="9" hidden="1"/>
    <cellStyle name="Hipervínculo visitado" xfId="20549" builtinId="9" hidden="1"/>
    <cellStyle name="Hipervínculo visitado" xfId="20551" builtinId="9" hidden="1"/>
    <cellStyle name="Hipervínculo visitado" xfId="20553" builtinId="9" hidden="1"/>
    <cellStyle name="Hipervínculo visitado" xfId="20555" builtinId="9" hidden="1"/>
    <cellStyle name="Hipervínculo visitado" xfId="20557" builtinId="9" hidden="1"/>
    <cellStyle name="Hipervínculo visitado" xfId="20559" builtinId="9" hidden="1"/>
    <cellStyle name="Hipervínculo visitado" xfId="20561" builtinId="9" hidden="1"/>
    <cellStyle name="Hipervínculo visitado" xfId="20563" builtinId="9" hidden="1"/>
    <cellStyle name="Hipervínculo visitado" xfId="20565" builtinId="9" hidden="1"/>
    <cellStyle name="Hipervínculo visitado" xfId="20567" builtinId="9" hidden="1"/>
    <cellStyle name="Hipervínculo visitado" xfId="20569" builtinId="9" hidden="1"/>
    <cellStyle name="Hipervínculo visitado" xfId="20571" builtinId="9" hidden="1"/>
    <cellStyle name="Hipervínculo visitado" xfId="20573" builtinId="9" hidden="1"/>
    <cellStyle name="Hipervínculo visitado" xfId="20575" builtinId="9" hidden="1"/>
    <cellStyle name="Hipervínculo visitado" xfId="20577" builtinId="9" hidden="1"/>
    <cellStyle name="Hipervínculo visitado" xfId="20579" builtinId="9" hidden="1"/>
    <cellStyle name="Hipervínculo visitado" xfId="20581" builtinId="9" hidden="1"/>
    <cellStyle name="Hipervínculo visitado" xfId="20583" builtinId="9" hidden="1"/>
    <cellStyle name="Hipervínculo visitado" xfId="20585" builtinId="9" hidden="1"/>
    <cellStyle name="Hipervínculo visitado" xfId="20587" builtinId="9" hidden="1"/>
    <cellStyle name="Hipervínculo visitado" xfId="20589" builtinId="9" hidden="1"/>
    <cellStyle name="Hipervínculo visitado" xfId="20591" builtinId="9" hidden="1"/>
    <cellStyle name="Hipervínculo visitado" xfId="20593" builtinId="9" hidden="1"/>
    <cellStyle name="Hipervínculo visitado" xfId="20595" builtinId="9" hidden="1"/>
    <cellStyle name="Hipervínculo visitado" xfId="20597" builtinId="9" hidden="1"/>
    <cellStyle name="Hipervínculo visitado" xfId="20599" builtinId="9" hidden="1"/>
    <cellStyle name="Hipervínculo visitado" xfId="20601" builtinId="9" hidden="1"/>
    <cellStyle name="Hipervínculo visitado" xfId="20603" builtinId="9" hidden="1"/>
    <cellStyle name="Hipervínculo visitado" xfId="20605" builtinId="9" hidden="1"/>
    <cellStyle name="Hipervínculo visitado" xfId="20607" builtinId="9" hidden="1"/>
    <cellStyle name="Hipervínculo visitado" xfId="20609" builtinId="9" hidden="1"/>
    <cellStyle name="Hipervínculo visitado" xfId="20611" builtinId="9" hidden="1"/>
    <cellStyle name="Hipervínculo visitado" xfId="20613" builtinId="9" hidden="1"/>
    <cellStyle name="Hipervínculo visitado" xfId="20615" builtinId="9" hidden="1"/>
    <cellStyle name="Hipervínculo visitado" xfId="20617" builtinId="9" hidden="1"/>
    <cellStyle name="Hipervínculo visitado" xfId="20619" builtinId="9" hidden="1"/>
    <cellStyle name="Hipervínculo visitado" xfId="20621" builtinId="9" hidden="1"/>
    <cellStyle name="Hipervínculo visitado" xfId="20623" builtinId="9" hidden="1"/>
    <cellStyle name="Hipervínculo visitado" xfId="20625" builtinId="9" hidden="1"/>
    <cellStyle name="Hipervínculo visitado" xfId="20627" builtinId="9" hidden="1"/>
    <cellStyle name="Hipervínculo visitado" xfId="20629" builtinId="9" hidden="1"/>
    <cellStyle name="Hipervínculo visitado" xfId="20631" builtinId="9" hidden="1"/>
    <cellStyle name="Hipervínculo visitado" xfId="20633" builtinId="9" hidden="1"/>
    <cellStyle name="Hipervínculo visitado" xfId="20635" builtinId="9" hidden="1"/>
    <cellStyle name="Hipervínculo visitado" xfId="20637" builtinId="9" hidden="1"/>
    <cellStyle name="Hipervínculo visitado" xfId="20639" builtinId="9" hidden="1"/>
    <cellStyle name="Hipervínculo visitado" xfId="20641" builtinId="9" hidden="1"/>
    <cellStyle name="Hipervínculo visitado" xfId="20643" builtinId="9" hidden="1"/>
    <cellStyle name="Hipervínculo visitado" xfId="20645" builtinId="9" hidden="1"/>
    <cellStyle name="Hipervínculo visitado" xfId="20647" builtinId="9" hidden="1"/>
    <cellStyle name="Hipervínculo visitado" xfId="20649" builtinId="9" hidden="1"/>
    <cellStyle name="Hipervínculo visitado" xfId="20651" builtinId="9" hidden="1"/>
    <cellStyle name="Hipervínculo visitado" xfId="20653" builtinId="9" hidden="1"/>
    <cellStyle name="Hipervínculo visitado" xfId="20655" builtinId="9" hidden="1"/>
    <cellStyle name="Hipervínculo visitado" xfId="20657" builtinId="9" hidden="1"/>
    <cellStyle name="Hipervínculo visitado" xfId="20659" builtinId="9" hidden="1"/>
    <cellStyle name="Hipervínculo visitado" xfId="20661" builtinId="9" hidden="1"/>
    <cellStyle name="Hipervínculo visitado" xfId="20663" builtinId="9" hidden="1"/>
    <cellStyle name="Hipervínculo visitado" xfId="20665" builtinId="9" hidden="1"/>
    <cellStyle name="Hipervínculo visitado" xfId="20667" builtinId="9" hidden="1"/>
    <cellStyle name="Hipervínculo visitado" xfId="20669" builtinId="9" hidden="1"/>
    <cellStyle name="Hipervínculo visitado" xfId="20671" builtinId="9" hidden="1"/>
    <cellStyle name="Hipervínculo visitado" xfId="20673" builtinId="9" hidden="1"/>
    <cellStyle name="Hipervínculo visitado" xfId="20675" builtinId="9" hidden="1"/>
    <cellStyle name="Hipervínculo visitado" xfId="20677" builtinId="9" hidden="1"/>
    <cellStyle name="Hipervínculo visitado" xfId="20679" builtinId="9" hidden="1"/>
    <cellStyle name="Hipervínculo visitado" xfId="20681" builtinId="9" hidden="1"/>
    <cellStyle name="Hipervínculo visitado" xfId="20683" builtinId="9" hidden="1"/>
    <cellStyle name="Hipervínculo visitado" xfId="20685" builtinId="9" hidden="1"/>
    <cellStyle name="Hipervínculo visitado" xfId="20687" builtinId="9" hidden="1"/>
    <cellStyle name="Hipervínculo visitado" xfId="20689" builtinId="9" hidden="1"/>
    <cellStyle name="Hipervínculo visitado" xfId="20691" builtinId="9" hidden="1"/>
    <cellStyle name="Hipervínculo visitado" xfId="20693" builtinId="9" hidden="1"/>
    <cellStyle name="Hipervínculo visitado" xfId="20695" builtinId="9" hidden="1"/>
    <cellStyle name="Hipervínculo visitado" xfId="20697" builtinId="9" hidden="1"/>
    <cellStyle name="Hipervínculo visitado" xfId="20699" builtinId="9" hidden="1"/>
    <cellStyle name="Hipervínculo visitado" xfId="20701" builtinId="9" hidden="1"/>
    <cellStyle name="Hipervínculo visitado" xfId="20703" builtinId="9" hidden="1"/>
    <cellStyle name="Hipervínculo visitado" xfId="20705" builtinId="9" hidden="1"/>
    <cellStyle name="Hipervínculo visitado" xfId="20707" builtinId="9" hidden="1"/>
    <cellStyle name="Hipervínculo visitado" xfId="20709" builtinId="9" hidden="1"/>
    <cellStyle name="Hipervínculo visitado" xfId="20711" builtinId="9" hidden="1"/>
    <cellStyle name="Hipervínculo visitado" xfId="20713" builtinId="9" hidden="1"/>
    <cellStyle name="Hipervínculo visitado" xfId="20715" builtinId="9" hidden="1"/>
    <cellStyle name="Hipervínculo visitado" xfId="20717" builtinId="9" hidden="1"/>
    <cellStyle name="Hipervínculo visitado" xfId="20719" builtinId="9" hidden="1"/>
    <cellStyle name="Hipervínculo visitado" xfId="20721" builtinId="9" hidden="1"/>
    <cellStyle name="Hipervínculo visitado" xfId="20723" builtinId="9" hidden="1"/>
    <cellStyle name="Hipervínculo visitado" xfId="20725" builtinId="9" hidden="1"/>
    <cellStyle name="Hipervínculo visitado" xfId="20727" builtinId="9" hidden="1"/>
    <cellStyle name="Hipervínculo visitado" xfId="20729" builtinId="9" hidden="1"/>
    <cellStyle name="Hipervínculo visitado" xfId="20731" builtinId="9" hidden="1"/>
    <cellStyle name="Hipervínculo visitado" xfId="20733" builtinId="9" hidden="1"/>
    <cellStyle name="Hipervínculo visitado" xfId="20735" builtinId="9" hidden="1"/>
    <cellStyle name="Hipervínculo visitado" xfId="20737" builtinId="9" hidden="1"/>
    <cellStyle name="Hipervínculo visitado" xfId="20739" builtinId="9" hidden="1"/>
    <cellStyle name="Hipervínculo visitado" xfId="20741" builtinId="9" hidden="1"/>
    <cellStyle name="Hipervínculo visitado" xfId="20743" builtinId="9" hidden="1"/>
    <cellStyle name="Hipervínculo visitado" xfId="20745" builtinId="9" hidden="1"/>
    <cellStyle name="Hipervínculo visitado" xfId="20747" builtinId="9" hidden="1"/>
    <cellStyle name="Hipervínculo visitado" xfId="20749" builtinId="9" hidden="1"/>
    <cellStyle name="Hipervínculo visitado" xfId="20751" builtinId="9" hidden="1"/>
    <cellStyle name="Hipervínculo visitado" xfId="20753" builtinId="9" hidden="1"/>
    <cellStyle name="Hipervínculo visitado" xfId="20755" builtinId="9" hidden="1"/>
    <cellStyle name="Hipervínculo visitado" xfId="20757" builtinId="9" hidden="1"/>
    <cellStyle name="Hipervínculo visitado" xfId="20759" builtinId="9" hidden="1"/>
    <cellStyle name="Hipervínculo visitado" xfId="20761" builtinId="9" hidden="1"/>
    <cellStyle name="Hipervínculo visitado" xfId="20763" builtinId="9" hidden="1"/>
    <cellStyle name="Hipervínculo visitado" xfId="20765" builtinId="9" hidden="1"/>
    <cellStyle name="Hipervínculo visitado" xfId="20767" builtinId="9" hidden="1"/>
    <cellStyle name="Hipervínculo visitado" xfId="20769" builtinId="9" hidden="1"/>
    <cellStyle name="Hipervínculo visitado" xfId="20771" builtinId="9" hidden="1"/>
    <cellStyle name="Hipervínculo visitado" xfId="20773" builtinId="9" hidden="1"/>
    <cellStyle name="Hipervínculo visitado" xfId="20775" builtinId="9" hidden="1"/>
    <cellStyle name="Hipervínculo visitado" xfId="20777" builtinId="9" hidden="1"/>
    <cellStyle name="Hipervínculo visitado" xfId="20779" builtinId="9" hidden="1"/>
    <cellStyle name="Hipervínculo visitado" xfId="20781" builtinId="9" hidden="1"/>
    <cellStyle name="Hipervínculo visitado" xfId="20783" builtinId="9" hidden="1"/>
    <cellStyle name="Hipervínculo visitado" xfId="20785" builtinId="9" hidden="1"/>
    <cellStyle name="Hipervínculo visitado" xfId="20787" builtinId="9" hidden="1"/>
    <cellStyle name="Hipervínculo visitado" xfId="20789" builtinId="9" hidden="1"/>
    <cellStyle name="Hipervínculo visitado" xfId="20791" builtinId="9" hidden="1"/>
    <cellStyle name="Hipervínculo visitado" xfId="20793" builtinId="9" hidden="1"/>
    <cellStyle name="Hipervínculo visitado" xfId="20795" builtinId="9" hidden="1"/>
    <cellStyle name="Hipervínculo visitado" xfId="20797" builtinId="9" hidden="1"/>
    <cellStyle name="Hipervínculo visitado" xfId="20799" builtinId="9" hidden="1"/>
    <cellStyle name="Hipervínculo visitado" xfId="20801" builtinId="9" hidden="1"/>
    <cellStyle name="Hipervínculo visitado" xfId="20803" builtinId="9" hidden="1"/>
    <cellStyle name="Hipervínculo visitado" xfId="20805" builtinId="9" hidden="1"/>
    <cellStyle name="Hipervínculo visitado" xfId="20807" builtinId="9" hidden="1"/>
    <cellStyle name="Hipervínculo visitado" xfId="20809" builtinId="9" hidden="1"/>
    <cellStyle name="Hipervínculo visitado" xfId="20811" builtinId="9" hidden="1"/>
    <cellStyle name="Hipervínculo visitado" xfId="20813" builtinId="9" hidden="1"/>
    <cellStyle name="Hipervínculo visitado" xfId="20815" builtinId="9" hidden="1"/>
    <cellStyle name="Hipervínculo visitado" xfId="20817" builtinId="9" hidden="1"/>
    <cellStyle name="Hipervínculo visitado" xfId="20819" builtinId="9" hidden="1"/>
    <cellStyle name="Hipervínculo visitado" xfId="20821" builtinId="9" hidden="1"/>
    <cellStyle name="Hipervínculo visitado" xfId="20823" builtinId="9" hidden="1"/>
    <cellStyle name="Hipervínculo visitado" xfId="20825" builtinId="9" hidden="1"/>
    <cellStyle name="Hipervínculo visitado" xfId="20827" builtinId="9" hidden="1"/>
    <cellStyle name="Hipervínculo visitado" xfId="20829" builtinId="9" hidden="1"/>
    <cellStyle name="Hipervínculo visitado" xfId="20831" builtinId="9" hidden="1"/>
    <cellStyle name="Hipervínculo visitado" xfId="20833" builtinId="9" hidden="1"/>
    <cellStyle name="Hipervínculo visitado" xfId="20835" builtinId="9" hidden="1"/>
    <cellStyle name="Hipervínculo visitado" xfId="20837" builtinId="9" hidden="1"/>
    <cellStyle name="Hipervínculo visitado" xfId="20839" builtinId="9" hidden="1"/>
    <cellStyle name="Hipervínculo visitado" xfId="20841" builtinId="9" hidden="1"/>
    <cellStyle name="Hipervínculo visitado" xfId="20843" builtinId="9" hidden="1"/>
    <cellStyle name="Hipervínculo visitado" xfId="20845" builtinId="9" hidden="1"/>
    <cellStyle name="Hipervínculo visitado" xfId="20847" builtinId="9" hidden="1"/>
    <cellStyle name="Hipervínculo visitado" xfId="20849" builtinId="9" hidden="1"/>
    <cellStyle name="Hipervínculo visitado" xfId="20851" builtinId="9" hidden="1"/>
    <cellStyle name="Hipervínculo visitado" xfId="20853" builtinId="9" hidden="1"/>
    <cellStyle name="Hipervínculo visitado" xfId="20855" builtinId="9" hidden="1"/>
    <cellStyle name="Hipervínculo visitado" xfId="20857" builtinId="9" hidden="1"/>
    <cellStyle name="Hipervínculo visitado" xfId="20859" builtinId="9" hidden="1"/>
    <cellStyle name="Hipervínculo visitado" xfId="20861" builtinId="9" hidden="1"/>
    <cellStyle name="Hipervínculo visitado" xfId="20863" builtinId="9" hidden="1"/>
    <cellStyle name="Hipervínculo visitado" xfId="20865" builtinId="9" hidden="1"/>
    <cellStyle name="Hipervínculo visitado" xfId="20867" builtinId="9" hidden="1"/>
    <cellStyle name="Hipervínculo visitado" xfId="20869" builtinId="9" hidden="1"/>
    <cellStyle name="Hipervínculo visitado" xfId="20871" builtinId="9" hidden="1"/>
    <cellStyle name="Hipervínculo visitado" xfId="20873" builtinId="9" hidden="1"/>
    <cellStyle name="Hipervínculo visitado" xfId="20875" builtinId="9" hidden="1"/>
    <cellStyle name="Hipervínculo visitado" xfId="20877" builtinId="9" hidden="1"/>
    <cellStyle name="Hipervínculo visitado" xfId="20879" builtinId="9" hidden="1"/>
    <cellStyle name="Hipervínculo visitado" xfId="20881" builtinId="9" hidden="1"/>
    <cellStyle name="Hipervínculo visitado" xfId="20883" builtinId="9" hidden="1"/>
    <cellStyle name="Hipervínculo visitado" xfId="20885" builtinId="9" hidden="1"/>
    <cellStyle name="Hipervínculo visitado" xfId="20887" builtinId="9" hidden="1"/>
    <cellStyle name="Hipervínculo visitado" xfId="20889" builtinId="9" hidden="1"/>
    <cellStyle name="Hipervínculo visitado" xfId="20891" builtinId="9" hidden="1"/>
    <cellStyle name="Hipervínculo visitado" xfId="20893" builtinId="9" hidden="1"/>
    <cellStyle name="Hipervínculo visitado" xfId="20895" builtinId="9" hidden="1"/>
    <cellStyle name="Hipervínculo visitado" xfId="20897" builtinId="9" hidden="1"/>
    <cellStyle name="Hipervínculo visitado" xfId="20899" builtinId="9" hidden="1"/>
    <cellStyle name="Hipervínculo visitado" xfId="20901" builtinId="9" hidden="1"/>
    <cellStyle name="Hipervínculo visitado" xfId="20903" builtinId="9" hidden="1"/>
    <cellStyle name="Hipervínculo visitado" xfId="20905" builtinId="9" hidden="1"/>
    <cellStyle name="Hipervínculo visitado" xfId="20907" builtinId="9" hidden="1"/>
    <cellStyle name="Hipervínculo visitado" xfId="20909" builtinId="9" hidden="1"/>
    <cellStyle name="Hipervínculo visitado" xfId="20911" builtinId="9" hidden="1"/>
    <cellStyle name="Hipervínculo visitado" xfId="20913" builtinId="9" hidden="1"/>
    <cellStyle name="Hipervínculo visitado" xfId="20915" builtinId="9" hidden="1"/>
    <cellStyle name="Hipervínculo visitado" xfId="20917" builtinId="9" hidden="1"/>
    <cellStyle name="Hipervínculo visitado" xfId="20919" builtinId="9" hidden="1"/>
    <cellStyle name="Hipervínculo visitado" xfId="20921" builtinId="9" hidden="1"/>
    <cellStyle name="Hipervínculo visitado" xfId="20923" builtinId="9" hidden="1"/>
    <cellStyle name="Hipervínculo visitado" xfId="20925" builtinId="9" hidden="1"/>
    <cellStyle name="Hipervínculo visitado" xfId="20927" builtinId="9" hidden="1"/>
    <cellStyle name="Hipervínculo visitado" xfId="20929" builtinId="9" hidden="1"/>
    <cellStyle name="Hipervínculo visitado" xfId="20931" builtinId="9" hidden="1"/>
    <cellStyle name="Hipervínculo visitado" xfId="20933" builtinId="9" hidden="1"/>
    <cellStyle name="Hipervínculo visitado" xfId="20935" builtinId="9" hidden="1"/>
    <cellStyle name="Hipervínculo visitado" xfId="20937" builtinId="9" hidden="1"/>
    <cellStyle name="Hipervínculo visitado" xfId="20939" builtinId="9" hidden="1"/>
    <cellStyle name="Hipervínculo visitado" xfId="20941" builtinId="9" hidden="1"/>
    <cellStyle name="Hipervínculo visitado" xfId="20943" builtinId="9" hidden="1"/>
    <cellStyle name="Hipervínculo visitado" xfId="20945" builtinId="9" hidden="1"/>
    <cellStyle name="Hipervínculo visitado" xfId="20947" builtinId="9" hidden="1"/>
    <cellStyle name="Hipervínculo visitado" xfId="20949" builtinId="9" hidden="1"/>
    <cellStyle name="Hipervínculo visitado" xfId="20951" builtinId="9" hidden="1"/>
    <cellStyle name="Hipervínculo visitado" xfId="20953" builtinId="9" hidden="1"/>
    <cellStyle name="Hipervínculo visitado" xfId="20955" builtinId="9" hidden="1"/>
    <cellStyle name="Hipervínculo visitado" xfId="20957" builtinId="9" hidden="1"/>
    <cellStyle name="Hipervínculo visitado" xfId="20959" builtinId="9" hidden="1"/>
    <cellStyle name="Hipervínculo visitado" xfId="20961" builtinId="9" hidden="1"/>
    <cellStyle name="Hipervínculo visitado" xfId="20963" builtinId="9" hidden="1"/>
    <cellStyle name="Hipervínculo visitado" xfId="20965" builtinId="9" hidden="1"/>
    <cellStyle name="Hipervínculo visitado" xfId="20967" builtinId="9" hidden="1"/>
    <cellStyle name="Hipervínculo visitado" xfId="20969" builtinId="9" hidden="1"/>
    <cellStyle name="Hipervínculo visitado" xfId="20971" builtinId="9" hidden="1"/>
    <cellStyle name="Hipervínculo visitado" xfId="20973" builtinId="9" hidden="1"/>
    <cellStyle name="Hipervínculo visitado" xfId="20975" builtinId="9" hidden="1"/>
    <cellStyle name="Hipervínculo visitado" xfId="20977" builtinId="9" hidden="1"/>
    <cellStyle name="Hipervínculo visitado" xfId="20979" builtinId="9" hidden="1"/>
    <cellStyle name="Hipervínculo visitado" xfId="20981" builtinId="9" hidden="1"/>
    <cellStyle name="Hipervínculo visitado" xfId="20983" builtinId="9" hidden="1"/>
    <cellStyle name="Hipervínculo visitado" xfId="20985" builtinId="9" hidden="1"/>
    <cellStyle name="Hipervínculo visitado" xfId="20987" builtinId="9" hidden="1"/>
    <cellStyle name="Hipervínculo visitado" xfId="20989" builtinId="9" hidden="1"/>
    <cellStyle name="Hipervínculo visitado" xfId="20991" builtinId="9" hidden="1"/>
    <cellStyle name="Hipervínculo visitado" xfId="20993" builtinId="9" hidden="1"/>
    <cellStyle name="Hipervínculo visitado" xfId="20995" builtinId="9" hidden="1"/>
    <cellStyle name="Hipervínculo visitado" xfId="20997" builtinId="9" hidden="1"/>
    <cellStyle name="Hipervínculo visitado" xfId="20999" builtinId="9" hidden="1"/>
    <cellStyle name="Hipervínculo visitado" xfId="21001" builtinId="9" hidden="1"/>
    <cellStyle name="Hipervínculo visitado" xfId="21003" builtinId="9" hidden="1"/>
    <cellStyle name="Hipervínculo visitado" xfId="21005" builtinId="9" hidden="1"/>
    <cellStyle name="Hipervínculo visitado" xfId="21007" builtinId="9" hidden="1"/>
    <cellStyle name="Hipervínculo visitado" xfId="21009" builtinId="9" hidden="1"/>
    <cellStyle name="Hipervínculo visitado" xfId="21011" builtinId="9" hidden="1"/>
    <cellStyle name="Hipervínculo visitado" xfId="21013" builtinId="9" hidden="1"/>
    <cellStyle name="Hipervínculo visitado" xfId="21015" builtinId="9" hidden="1"/>
    <cellStyle name="Hipervínculo visitado" xfId="21017" builtinId="9" hidden="1"/>
    <cellStyle name="Hipervínculo visitado" xfId="21019" builtinId="9" hidden="1"/>
    <cellStyle name="Hipervínculo visitado" xfId="21021" builtinId="9" hidden="1"/>
    <cellStyle name="Hipervínculo visitado" xfId="21023" builtinId="9" hidden="1"/>
    <cellStyle name="Hipervínculo visitado" xfId="21025" builtinId="9" hidden="1"/>
    <cellStyle name="Hipervínculo visitado" xfId="21027" builtinId="9" hidden="1"/>
    <cellStyle name="Hipervínculo visitado" xfId="21029" builtinId="9" hidden="1"/>
    <cellStyle name="Hipervínculo visitado" xfId="21031" builtinId="9" hidden="1"/>
    <cellStyle name="Hipervínculo visitado" xfId="21033" builtinId="9" hidden="1"/>
    <cellStyle name="Hipervínculo visitado" xfId="21035" builtinId="9" hidden="1"/>
    <cellStyle name="Hipervínculo visitado" xfId="21037" builtinId="9" hidden="1"/>
    <cellStyle name="Hipervínculo visitado" xfId="21039" builtinId="9" hidden="1"/>
    <cellStyle name="Hipervínculo visitado" xfId="21041" builtinId="9" hidden="1"/>
    <cellStyle name="Hipervínculo visitado" xfId="21043" builtinId="9" hidden="1"/>
    <cellStyle name="Hipervínculo visitado" xfId="21045" builtinId="9" hidden="1"/>
    <cellStyle name="Hipervínculo visitado" xfId="21047" builtinId="9" hidden="1"/>
    <cellStyle name="Hipervínculo visitado" xfId="21049" builtinId="9" hidden="1"/>
    <cellStyle name="Hipervínculo visitado" xfId="21051" builtinId="9" hidden="1"/>
    <cellStyle name="Hipervínculo visitado" xfId="21053" builtinId="9" hidden="1"/>
    <cellStyle name="Hipervínculo visitado" xfId="21055" builtinId="9" hidden="1"/>
    <cellStyle name="Hipervínculo visitado" xfId="21057" builtinId="9" hidden="1"/>
    <cellStyle name="Hipervínculo visitado" xfId="21059" builtinId="9" hidden="1"/>
    <cellStyle name="Hipervínculo visitado" xfId="21061" builtinId="9" hidden="1"/>
    <cellStyle name="Hipervínculo visitado" xfId="21063" builtinId="9" hidden="1"/>
    <cellStyle name="Hipervínculo visitado" xfId="21065" builtinId="9" hidden="1"/>
    <cellStyle name="Hipervínculo visitado" xfId="21067" builtinId="9" hidden="1"/>
    <cellStyle name="Hipervínculo visitado" xfId="21069" builtinId="9" hidden="1"/>
    <cellStyle name="Hipervínculo visitado" xfId="21071" builtinId="9" hidden="1"/>
    <cellStyle name="Hipervínculo visitado" xfId="21073" builtinId="9" hidden="1"/>
    <cellStyle name="Hipervínculo visitado" xfId="21075" builtinId="9" hidden="1"/>
    <cellStyle name="Hipervínculo visitado" xfId="21077" builtinId="9" hidden="1"/>
    <cellStyle name="Hipervínculo visitado" xfId="21079" builtinId="9" hidden="1"/>
    <cellStyle name="Hipervínculo visitado" xfId="21081" builtinId="9" hidden="1"/>
    <cellStyle name="Hipervínculo visitado" xfId="21083" builtinId="9" hidden="1"/>
    <cellStyle name="Hipervínculo visitado" xfId="21085" builtinId="9" hidden="1"/>
    <cellStyle name="Hipervínculo visitado" xfId="21087" builtinId="9" hidden="1"/>
    <cellStyle name="Hipervínculo visitado" xfId="21089" builtinId="9" hidden="1"/>
    <cellStyle name="Hipervínculo visitado" xfId="21091" builtinId="9" hidden="1"/>
    <cellStyle name="Hipervínculo visitado" xfId="21093" builtinId="9" hidden="1"/>
    <cellStyle name="Hipervínculo visitado" xfId="21095" builtinId="9" hidden="1"/>
    <cellStyle name="Hipervínculo visitado" xfId="21097" builtinId="9" hidden="1"/>
    <cellStyle name="Hipervínculo visitado" xfId="21099" builtinId="9" hidden="1"/>
    <cellStyle name="Hipervínculo visitado" xfId="21101" builtinId="9" hidden="1"/>
    <cellStyle name="Hipervínculo visitado" xfId="21103" builtinId="9" hidden="1"/>
    <cellStyle name="Hipervínculo visitado" xfId="21105" builtinId="9" hidden="1"/>
    <cellStyle name="Hipervínculo visitado" xfId="21107" builtinId="9" hidden="1"/>
    <cellStyle name="Hipervínculo visitado" xfId="21109" builtinId="9" hidden="1"/>
    <cellStyle name="Hipervínculo visitado" xfId="21111" builtinId="9" hidden="1"/>
    <cellStyle name="Hipervínculo visitado" xfId="21113" builtinId="9" hidden="1"/>
    <cellStyle name="Hipervínculo visitado" xfId="21115" builtinId="9" hidden="1"/>
    <cellStyle name="Hipervínculo visitado" xfId="21117" builtinId="9" hidden="1"/>
    <cellStyle name="Hipervínculo visitado" xfId="21119" builtinId="9" hidden="1"/>
    <cellStyle name="Hipervínculo visitado" xfId="21121" builtinId="9" hidden="1"/>
    <cellStyle name="Hipervínculo visitado" xfId="21123" builtinId="9" hidden="1"/>
    <cellStyle name="Hipervínculo visitado" xfId="21125" builtinId="9" hidden="1"/>
    <cellStyle name="Hipervínculo visitado" xfId="21127" builtinId="9" hidden="1"/>
    <cellStyle name="Hipervínculo visitado" xfId="21129" builtinId="9" hidden="1"/>
    <cellStyle name="Hipervínculo visitado" xfId="21131" builtinId="9" hidden="1"/>
    <cellStyle name="Hipervínculo visitado" xfId="21133" builtinId="9" hidden="1"/>
    <cellStyle name="Hipervínculo visitado" xfId="21135" builtinId="9" hidden="1"/>
    <cellStyle name="Hipervínculo visitado" xfId="21137" builtinId="9" hidden="1"/>
    <cellStyle name="Hipervínculo visitado" xfId="21139" builtinId="9" hidden="1"/>
    <cellStyle name="Hipervínculo visitado" xfId="21141" builtinId="9" hidden="1"/>
    <cellStyle name="Hipervínculo visitado" xfId="21143" builtinId="9" hidden="1"/>
    <cellStyle name="Hipervínculo visitado" xfId="21145" builtinId="9" hidden="1"/>
    <cellStyle name="Hipervínculo visitado" xfId="21147" builtinId="9" hidden="1"/>
    <cellStyle name="Hipervínculo visitado" xfId="21149" builtinId="9" hidden="1"/>
    <cellStyle name="Hipervínculo visitado" xfId="21151" builtinId="9" hidden="1"/>
    <cellStyle name="Hipervínculo visitado" xfId="21153" builtinId="9" hidden="1"/>
    <cellStyle name="Hipervínculo visitado" xfId="21155" builtinId="9" hidden="1"/>
    <cellStyle name="Hipervínculo visitado" xfId="21157" builtinId="9" hidden="1"/>
    <cellStyle name="Hipervínculo visitado" xfId="21159" builtinId="9" hidden="1"/>
    <cellStyle name="Hipervínculo visitado" xfId="21161" builtinId="9" hidden="1"/>
    <cellStyle name="Hipervínculo visitado" xfId="21163" builtinId="9" hidden="1"/>
    <cellStyle name="Hipervínculo visitado" xfId="21165" builtinId="9" hidden="1"/>
    <cellStyle name="Hipervínculo visitado" xfId="21167" builtinId="9" hidden="1"/>
    <cellStyle name="Hipervínculo visitado" xfId="21169" builtinId="9" hidden="1"/>
    <cellStyle name="Hipervínculo visitado" xfId="21171" builtinId="9" hidden="1"/>
    <cellStyle name="Hipervínculo visitado" xfId="21173" builtinId="9" hidden="1"/>
    <cellStyle name="Hipervínculo visitado" xfId="21175" builtinId="9" hidden="1"/>
    <cellStyle name="Hipervínculo visitado" xfId="21177" builtinId="9" hidden="1"/>
    <cellStyle name="Hipervínculo visitado" xfId="21179" builtinId="9" hidden="1"/>
    <cellStyle name="Hipervínculo visitado" xfId="21181" builtinId="9" hidden="1"/>
    <cellStyle name="Hipervínculo visitado" xfId="21183" builtinId="9" hidden="1"/>
    <cellStyle name="Hipervínculo visitado" xfId="21185" builtinId="9" hidden="1"/>
    <cellStyle name="Hipervínculo visitado" xfId="21187" builtinId="9" hidden="1"/>
    <cellStyle name="Hipervínculo visitado" xfId="21189" builtinId="9" hidden="1"/>
    <cellStyle name="Hipervínculo visitado" xfId="21191" builtinId="9" hidden="1"/>
    <cellStyle name="Hipervínculo visitado" xfId="21193" builtinId="9" hidden="1"/>
    <cellStyle name="Hipervínculo visitado" xfId="21195" builtinId="9" hidden="1"/>
    <cellStyle name="Hipervínculo visitado" xfId="21197" builtinId="9" hidden="1"/>
    <cellStyle name="Hipervínculo visitado" xfId="21199" builtinId="9" hidden="1"/>
    <cellStyle name="Hipervínculo visitado" xfId="21201" builtinId="9" hidden="1"/>
    <cellStyle name="Hipervínculo visitado" xfId="21203" builtinId="9" hidden="1"/>
    <cellStyle name="Hipervínculo visitado" xfId="21205" builtinId="9" hidden="1"/>
    <cellStyle name="Hipervínculo visitado" xfId="21207" builtinId="9" hidden="1"/>
    <cellStyle name="Hipervínculo visitado" xfId="21209" builtinId="9" hidden="1"/>
    <cellStyle name="Hipervínculo visitado" xfId="21211" builtinId="9" hidden="1"/>
    <cellStyle name="Hipervínculo visitado" xfId="21213" builtinId="9" hidden="1"/>
    <cellStyle name="Hipervínculo visitado" xfId="21215" builtinId="9" hidden="1"/>
    <cellStyle name="Hipervínculo visitado" xfId="21217" builtinId="9" hidden="1"/>
    <cellStyle name="Hipervínculo visitado" xfId="21219" builtinId="9" hidden="1"/>
    <cellStyle name="Hipervínculo visitado" xfId="21221" builtinId="9" hidden="1"/>
    <cellStyle name="Hipervínculo visitado" xfId="21223" builtinId="9" hidden="1"/>
    <cellStyle name="Hipervínculo visitado" xfId="21225" builtinId="9" hidden="1"/>
    <cellStyle name="Hipervínculo visitado" xfId="21227" builtinId="9" hidden="1"/>
    <cellStyle name="Hipervínculo visitado" xfId="21229" builtinId="9" hidden="1"/>
    <cellStyle name="Hipervínculo visitado" xfId="21231" builtinId="9" hidden="1"/>
    <cellStyle name="Hipervínculo visitado" xfId="21233" builtinId="9" hidden="1"/>
    <cellStyle name="Hipervínculo visitado" xfId="21235" builtinId="9" hidden="1"/>
    <cellStyle name="Hipervínculo visitado" xfId="21237" builtinId="9" hidden="1"/>
    <cellStyle name="Hipervínculo visitado" xfId="21239" builtinId="9" hidden="1"/>
    <cellStyle name="Hipervínculo visitado" xfId="21241" builtinId="9" hidden="1"/>
    <cellStyle name="Hipervínculo visitado" xfId="21243" builtinId="9" hidden="1"/>
    <cellStyle name="Hipervínculo visitado" xfId="21245" builtinId="9" hidden="1"/>
    <cellStyle name="Hipervínculo visitado" xfId="21247" builtinId="9" hidden="1"/>
    <cellStyle name="Hipervínculo visitado" xfId="21249" builtinId="9" hidden="1"/>
    <cellStyle name="Hipervínculo visitado" xfId="21251" builtinId="9" hidden="1"/>
    <cellStyle name="Hipervínculo visitado" xfId="21253" builtinId="9" hidden="1"/>
    <cellStyle name="Hipervínculo visitado" xfId="21255" builtinId="9" hidden="1"/>
    <cellStyle name="Hipervínculo visitado" xfId="21257" builtinId="9" hidden="1"/>
    <cellStyle name="Hipervínculo visitado" xfId="21259" builtinId="9" hidden="1"/>
    <cellStyle name="Hipervínculo visitado" xfId="21261" builtinId="9" hidden="1"/>
    <cellStyle name="Hipervínculo visitado" xfId="21263" builtinId="9" hidden="1"/>
    <cellStyle name="Hipervínculo visitado" xfId="21265" builtinId="9" hidden="1"/>
    <cellStyle name="Hipervínculo visitado" xfId="21267" builtinId="9" hidden="1"/>
    <cellStyle name="Hipervínculo visitado" xfId="21269" builtinId="9" hidden="1"/>
    <cellStyle name="Hipervínculo visitado" xfId="21271" builtinId="9" hidden="1"/>
    <cellStyle name="Hipervínculo visitado" xfId="21273" builtinId="9" hidden="1"/>
    <cellStyle name="Hipervínculo visitado" xfId="21275" builtinId="9" hidden="1"/>
    <cellStyle name="Hipervínculo visitado" xfId="21277" builtinId="9" hidden="1"/>
    <cellStyle name="Hipervínculo visitado" xfId="21279" builtinId="9" hidden="1"/>
    <cellStyle name="Hipervínculo visitado" xfId="21281" builtinId="9" hidden="1"/>
    <cellStyle name="Hipervínculo visitado" xfId="21283" builtinId="9" hidden="1"/>
    <cellStyle name="Hipervínculo visitado" xfId="21285" builtinId="9" hidden="1"/>
    <cellStyle name="Hipervínculo visitado" xfId="21287" builtinId="9" hidden="1"/>
    <cellStyle name="Hipervínculo visitado" xfId="21289" builtinId="9" hidden="1"/>
    <cellStyle name="Hipervínculo visitado" xfId="21291" builtinId="9" hidden="1"/>
    <cellStyle name="Hipervínculo visitado" xfId="21293" builtinId="9" hidden="1"/>
    <cellStyle name="Hipervínculo visitado" xfId="21295" builtinId="9" hidden="1"/>
    <cellStyle name="Hipervínculo visitado" xfId="21297" builtinId="9" hidden="1"/>
    <cellStyle name="Hipervínculo visitado" xfId="21299" builtinId="9" hidden="1"/>
    <cellStyle name="Hipervínculo visitado" xfId="21301" builtinId="9" hidden="1"/>
    <cellStyle name="Hipervínculo visitado" xfId="21303" builtinId="9" hidden="1"/>
    <cellStyle name="Hipervínculo visitado" xfId="21305" builtinId="9" hidden="1"/>
    <cellStyle name="Hipervínculo visitado" xfId="21307" builtinId="9" hidden="1"/>
    <cellStyle name="Hipervínculo visitado" xfId="21309" builtinId="9" hidden="1"/>
    <cellStyle name="Hipervínculo visitado" xfId="21311" builtinId="9" hidden="1"/>
    <cellStyle name="Hipervínculo visitado" xfId="21313" builtinId="9" hidden="1"/>
    <cellStyle name="Hipervínculo visitado" xfId="21315" builtinId="9" hidden="1"/>
    <cellStyle name="Hipervínculo visitado" xfId="21317" builtinId="9" hidden="1"/>
    <cellStyle name="Hipervínculo visitado" xfId="21319" builtinId="9" hidden="1"/>
    <cellStyle name="Hipervínculo visitado" xfId="21321" builtinId="9" hidden="1"/>
    <cellStyle name="Hipervínculo visitado" xfId="21323" builtinId="9" hidden="1"/>
    <cellStyle name="Hipervínculo visitado" xfId="21325" builtinId="9" hidden="1"/>
    <cellStyle name="Hipervínculo visitado" xfId="21327" builtinId="9" hidden="1"/>
    <cellStyle name="Hipervínculo visitado" xfId="21329" builtinId="9" hidden="1"/>
    <cellStyle name="Hipervínculo visitado" xfId="21331" builtinId="9" hidden="1"/>
    <cellStyle name="Hipervínculo visitado" xfId="21333" builtinId="9" hidden="1"/>
    <cellStyle name="Hipervínculo visitado" xfId="21335" builtinId="9" hidden="1"/>
    <cellStyle name="Hipervínculo visitado" xfId="21337" builtinId="9" hidden="1"/>
    <cellStyle name="Hipervínculo visitado" xfId="21339" builtinId="9" hidden="1"/>
    <cellStyle name="Hipervínculo visitado" xfId="21341" builtinId="9" hidden="1"/>
    <cellStyle name="Hipervínculo visitado" xfId="21343" builtinId="9" hidden="1"/>
    <cellStyle name="Hipervínculo visitado" xfId="21345" builtinId="9" hidden="1"/>
    <cellStyle name="Hipervínculo visitado" xfId="21347" builtinId="9" hidden="1"/>
    <cellStyle name="Hipervínculo visitado" xfId="21349" builtinId="9" hidden="1"/>
    <cellStyle name="Hipervínculo visitado" xfId="21351" builtinId="9" hidden="1"/>
    <cellStyle name="Hipervínculo visitado" xfId="21353" builtinId="9" hidden="1"/>
    <cellStyle name="Hipervínculo visitado" xfId="21355" builtinId="9" hidden="1"/>
    <cellStyle name="Hipervínculo visitado" xfId="21357" builtinId="9" hidden="1"/>
    <cellStyle name="Hipervínculo visitado" xfId="21359" builtinId="9" hidden="1"/>
    <cellStyle name="Hipervínculo visitado" xfId="21361" builtinId="9" hidden="1"/>
    <cellStyle name="Hipervínculo visitado" xfId="21363" builtinId="9" hidden="1"/>
    <cellStyle name="Hipervínculo visitado" xfId="21365" builtinId="9" hidden="1"/>
    <cellStyle name="Hipervínculo visitado" xfId="21367" builtinId="9" hidden="1"/>
    <cellStyle name="Hipervínculo visitado" xfId="21369" builtinId="9" hidden="1"/>
    <cellStyle name="Hipervínculo visitado" xfId="21371" builtinId="9" hidden="1"/>
    <cellStyle name="Hipervínculo visitado" xfId="21373" builtinId="9" hidden="1"/>
    <cellStyle name="Hipervínculo visitado" xfId="21375" builtinId="9" hidden="1"/>
    <cellStyle name="Hipervínculo visitado" xfId="21377" builtinId="9" hidden="1"/>
    <cellStyle name="Hipervínculo visitado" xfId="21379" builtinId="9" hidden="1"/>
    <cellStyle name="Hipervínculo visitado" xfId="21381" builtinId="9" hidden="1"/>
    <cellStyle name="Hipervínculo visitado" xfId="21383" builtinId="9" hidden="1"/>
    <cellStyle name="Hipervínculo visitado" xfId="21385" builtinId="9" hidden="1"/>
    <cellStyle name="Hipervínculo visitado" xfId="21387" builtinId="9" hidden="1"/>
    <cellStyle name="Hipervínculo visitado" xfId="21389" builtinId="9" hidden="1"/>
    <cellStyle name="Hipervínculo visitado" xfId="21391" builtinId="9" hidden="1"/>
    <cellStyle name="Hipervínculo visitado" xfId="21393" builtinId="9" hidden="1"/>
    <cellStyle name="Hipervínculo visitado" xfId="21395" builtinId="9" hidden="1"/>
    <cellStyle name="Hipervínculo visitado" xfId="21397" builtinId="9" hidden="1"/>
    <cellStyle name="Hipervínculo visitado" xfId="21399" builtinId="9" hidden="1"/>
    <cellStyle name="Hipervínculo visitado" xfId="21401" builtinId="9" hidden="1"/>
    <cellStyle name="Hipervínculo visitado" xfId="21403" builtinId="9" hidden="1"/>
    <cellStyle name="Hipervínculo visitado" xfId="21405" builtinId="9" hidden="1"/>
    <cellStyle name="Hipervínculo visitado" xfId="21407" builtinId="9" hidden="1"/>
    <cellStyle name="Hipervínculo visitado" xfId="21409" builtinId="9" hidden="1"/>
    <cellStyle name="Hipervínculo visitado" xfId="21411" builtinId="9" hidden="1"/>
    <cellStyle name="Hipervínculo visitado" xfId="21413" builtinId="9" hidden="1"/>
    <cellStyle name="Hipervínculo visitado" xfId="21415" builtinId="9" hidden="1"/>
    <cellStyle name="Hipervínculo visitado" xfId="21417" builtinId="9" hidden="1"/>
    <cellStyle name="Hipervínculo visitado" xfId="21419" builtinId="9" hidden="1"/>
    <cellStyle name="Hipervínculo visitado" xfId="21421" builtinId="9" hidden="1"/>
    <cellStyle name="Hipervínculo visitado" xfId="21423" builtinId="9" hidden="1"/>
    <cellStyle name="Hipervínculo visitado" xfId="21425" builtinId="9" hidden="1"/>
    <cellStyle name="Hipervínculo visitado" xfId="21427" builtinId="9" hidden="1"/>
    <cellStyle name="Hipervínculo visitado" xfId="21429" builtinId="9" hidden="1"/>
    <cellStyle name="Hipervínculo visitado" xfId="21431" builtinId="9" hidden="1"/>
    <cellStyle name="Hipervínculo visitado" xfId="21433" builtinId="9" hidden="1"/>
    <cellStyle name="Hipervínculo visitado" xfId="21435" builtinId="9" hidden="1"/>
    <cellStyle name="Hipervínculo visitado" xfId="21437" builtinId="9" hidden="1"/>
    <cellStyle name="Hipervínculo visitado" xfId="21439" builtinId="9" hidden="1"/>
    <cellStyle name="Hipervínculo visitado" xfId="21441" builtinId="9" hidden="1"/>
    <cellStyle name="Hipervínculo visitado" xfId="21443" builtinId="9" hidden="1"/>
    <cellStyle name="Hipervínculo visitado" xfId="21445" builtinId="9" hidden="1"/>
    <cellStyle name="Hipervínculo visitado" xfId="21447" builtinId="9" hidden="1"/>
    <cellStyle name="Hipervínculo visitado" xfId="21449" builtinId="9" hidden="1"/>
    <cellStyle name="Hipervínculo visitado" xfId="21451" builtinId="9" hidden="1"/>
    <cellStyle name="Hipervínculo visitado" xfId="21453" builtinId="9" hidden="1"/>
    <cellStyle name="Hipervínculo visitado" xfId="21455" builtinId="9" hidden="1"/>
    <cellStyle name="Hipervínculo visitado" xfId="21457" builtinId="9" hidden="1"/>
    <cellStyle name="Hipervínculo visitado" xfId="21459" builtinId="9" hidden="1"/>
    <cellStyle name="Hipervínculo visitado" xfId="21461" builtinId="9" hidden="1"/>
    <cellStyle name="Hipervínculo visitado" xfId="21463" builtinId="9" hidden="1"/>
    <cellStyle name="Hipervínculo visitado" xfId="21465" builtinId="9" hidden="1"/>
    <cellStyle name="Hipervínculo visitado" xfId="21467" builtinId="9" hidden="1"/>
    <cellStyle name="Hipervínculo visitado" xfId="21469" builtinId="9" hidden="1"/>
    <cellStyle name="Hipervínculo visitado" xfId="21471" builtinId="9" hidden="1"/>
    <cellStyle name="Hipervínculo visitado" xfId="21473" builtinId="9" hidden="1"/>
    <cellStyle name="Hipervínculo visitado" xfId="21475" builtinId="9" hidden="1"/>
    <cellStyle name="Hipervínculo visitado" xfId="21477" builtinId="9" hidden="1"/>
    <cellStyle name="Hipervínculo visitado" xfId="21479" builtinId="9" hidden="1"/>
    <cellStyle name="Hipervínculo visitado" xfId="21481" builtinId="9" hidden="1"/>
    <cellStyle name="Hipervínculo visitado" xfId="21483" builtinId="9" hidden="1"/>
    <cellStyle name="Hipervínculo visitado" xfId="21485" builtinId="9" hidden="1"/>
    <cellStyle name="Hipervínculo visitado" xfId="21487" builtinId="9" hidden="1"/>
    <cellStyle name="Hipervínculo visitado" xfId="21489" builtinId="9" hidden="1"/>
    <cellStyle name="Hipervínculo visitado" xfId="21491" builtinId="9" hidden="1"/>
    <cellStyle name="Hipervínculo visitado" xfId="21493" builtinId="9" hidden="1"/>
    <cellStyle name="Hipervínculo visitado" xfId="21495" builtinId="9" hidden="1"/>
    <cellStyle name="Hipervínculo visitado" xfId="21497" builtinId="9" hidden="1"/>
    <cellStyle name="Hipervínculo visitado" xfId="21499" builtinId="9" hidden="1"/>
    <cellStyle name="Hipervínculo visitado" xfId="21501" builtinId="9" hidden="1"/>
    <cellStyle name="Hipervínculo visitado" xfId="21503" builtinId="9" hidden="1"/>
    <cellStyle name="Hipervínculo visitado" xfId="21505" builtinId="9" hidden="1"/>
    <cellStyle name="Hipervínculo visitado" xfId="21507" builtinId="9" hidden="1"/>
    <cellStyle name="Hipervínculo visitado" xfId="21509" builtinId="9" hidden="1"/>
    <cellStyle name="Hipervínculo visitado" xfId="21511" builtinId="9" hidden="1"/>
    <cellStyle name="Hipervínculo visitado" xfId="21513" builtinId="9" hidden="1"/>
    <cellStyle name="Hipervínculo visitado" xfId="21515" builtinId="9" hidden="1"/>
    <cellStyle name="Hipervínculo visitado" xfId="21517" builtinId="9" hidden="1"/>
    <cellStyle name="Hipervínculo visitado" xfId="21519" builtinId="9" hidden="1"/>
    <cellStyle name="Hipervínculo visitado" xfId="21521" builtinId="9" hidden="1"/>
    <cellStyle name="Hipervínculo visitado" xfId="21523" builtinId="9" hidden="1"/>
    <cellStyle name="Hipervínculo visitado" xfId="21525" builtinId="9" hidden="1"/>
    <cellStyle name="Hipervínculo visitado" xfId="21527" builtinId="9" hidden="1"/>
    <cellStyle name="Hipervínculo visitado" xfId="21529" builtinId="9" hidden="1"/>
    <cellStyle name="Hipervínculo visitado" xfId="21531" builtinId="9" hidden="1"/>
    <cellStyle name="Hipervínculo visitado" xfId="21533" builtinId="9" hidden="1"/>
    <cellStyle name="Hipervínculo visitado" xfId="21535" builtinId="9" hidden="1"/>
    <cellStyle name="Hipervínculo visitado" xfId="21537" builtinId="9" hidden="1"/>
    <cellStyle name="Hipervínculo visitado" xfId="21539" builtinId="9" hidden="1"/>
    <cellStyle name="Hipervínculo visitado" xfId="21541" builtinId="9" hidden="1"/>
    <cellStyle name="Hipervínculo visitado" xfId="21543" builtinId="9" hidden="1"/>
    <cellStyle name="Hipervínculo visitado" xfId="21545" builtinId="9" hidden="1"/>
    <cellStyle name="Hipervínculo visitado" xfId="21547" builtinId="9" hidden="1"/>
    <cellStyle name="Hipervínculo visitado" xfId="21549" builtinId="9" hidden="1"/>
    <cellStyle name="Hipervínculo visitado" xfId="21551" builtinId="9" hidden="1"/>
    <cellStyle name="Hipervínculo visitado" xfId="21553" builtinId="9" hidden="1"/>
    <cellStyle name="Hipervínculo visitado" xfId="21555" builtinId="9" hidden="1"/>
    <cellStyle name="Hipervínculo visitado" xfId="21557" builtinId="9" hidden="1"/>
    <cellStyle name="Hipervínculo visitado" xfId="21559" builtinId="9" hidden="1"/>
    <cellStyle name="Hipervínculo visitado" xfId="21561" builtinId="9" hidden="1"/>
    <cellStyle name="Hipervínculo visitado" xfId="21563" builtinId="9" hidden="1"/>
    <cellStyle name="Hipervínculo visitado" xfId="21565" builtinId="9" hidden="1"/>
    <cellStyle name="Hipervínculo visitado" xfId="21567" builtinId="9" hidden="1"/>
    <cellStyle name="Hipervínculo visitado" xfId="21569" builtinId="9" hidden="1"/>
    <cellStyle name="Hipervínculo visitado" xfId="21571" builtinId="9" hidden="1"/>
    <cellStyle name="Hipervínculo visitado" xfId="21573" builtinId="9" hidden="1"/>
    <cellStyle name="Hipervínculo visitado" xfId="21575" builtinId="9" hidden="1"/>
    <cellStyle name="Hipervínculo visitado" xfId="21577" builtinId="9" hidden="1"/>
    <cellStyle name="Hipervínculo visitado" xfId="21579" builtinId="9" hidden="1"/>
    <cellStyle name="Hipervínculo visitado" xfId="21581" builtinId="9" hidden="1"/>
    <cellStyle name="Hipervínculo visitado" xfId="21583" builtinId="9" hidden="1"/>
    <cellStyle name="Hipervínculo visitado" xfId="21585" builtinId="9" hidden="1"/>
    <cellStyle name="Hipervínculo visitado" xfId="21587" builtinId="9" hidden="1"/>
    <cellStyle name="Hipervínculo visitado" xfId="21589" builtinId="9" hidden="1"/>
    <cellStyle name="Hipervínculo visitado" xfId="21591" builtinId="9" hidden="1"/>
    <cellStyle name="Hipervínculo visitado" xfId="21593" builtinId="9" hidden="1"/>
    <cellStyle name="Hipervínculo visitado" xfId="21595" builtinId="9" hidden="1"/>
    <cellStyle name="Hipervínculo visitado" xfId="21597" builtinId="9" hidden="1"/>
    <cellStyle name="Hipervínculo visitado" xfId="21599" builtinId="9" hidden="1"/>
    <cellStyle name="Hipervínculo visitado" xfId="21601" builtinId="9" hidden="1"/>
    <cellStyle name="Hipervínculo visitado" xfId="21603" builtinId="9" hidden="1"/>
    <cellStyle name="Hipervínculo visitado" xfId="21605" builtinId="9" hidden="1"/>
    <cellStyle name="Hipervínculo visitado" xfId="21607" builtinId="9" hidden="1"/>
    <cellStyle name="Hipervínculo visitado" xfId="21609" builtinId="9" hidden="1"/>
    <cellStyle name="Hipervínculo visitado" xfId="21611" builtinId="9" hidden="1"/>
    <cellStyle name="Hipervínculo visitado" xfId="21613" builtinId="9" hidden="1"/>
    <cellStyle name="Hipervínculo visitado" xfId="21615" builtinId="9" hidden="1"/>
    <cellStyle name="Hipervínculo visitado" xfId="21617" builtinId="9" hidden="1"/>
    <cellStyle name="Hipervínculo visitado" xfId="21619" builtinId="9" hidden="1"/>
    <cellStyle name="Hipervínculo visitado" xfId="21621" builtinId="9" hidden="1"/>
    <cellStyle name="Hipervínculo visitado" xfId="21623" builtinId="9" hidden="1"/>
    <cellStyle name="Hipervínculo visitado" xfId="21625" builtinId="9" hidden="1"/>
    <cellStyle name="Hipervínculo visitado" xfId="21627" builtinId="9" hidden="1"/>
    <cellStyle name="Hipervínculo visitado" xfId="21629" builtinId="9" hidden="1"/>
    <cellStyle name="Hipervínculo visitado" xfId="21631" builtinId="9" hidden="1"/>
    <cellStyle name="Hipervínculo visitado" xfId="21633" builtinId="9" hidden="1"/>
    <cellStyle name="Hipervínculo visitado" xfId="21635" builtinId="9" hidden="1"/>
    <cellStyle name="Hipervínculo visitado" xfId="21637" builtinId="9" hidden="1"/>
    <cellStyle name="Hipervínculo visitado" xfId="21639" builtinId="9" hidden="1"/>
    <cellStyle name="Hipervínculo visitado" xfId="21641" builtinId="9" hidden="1"/>
    <cellStyle name="Hipervínculo visitado" xfId="21643" builtinId="9" hidden="1"/>
    <cellStyle name="Hipervínculo visitado" xfId="21645" builtinId="9" hidden="1"/>
    <cellStyle name="Hipervínculo visitado" xfId="21647" builtinId="9" hidden="1"/>
    <cellStyle name="Hipervínculo visitado" xfId="21649" builtinId="9" hidden="1"/>
    <cellStyle name="Hipervínculo visitado" xfId="21651" builtinId="9" hidden="1"/>
    <cellStyle name="Hipervínculo visitado" xfId="21653" builtinId="9" hidden="1"/>
    <cellStyle name="Hipervínculo visitado" xfId="21655" builtinId="9" hidden="1"/>
    <cellStyle name="Hipervínculo visitado" xfId="21657" builtinId="9" hidden="1"/>
    <cellStyle name="Hipervínculo visitado" xfId="21659" builtinId="9" hidden="1"/>
    <cellStyle name="Hipervínculo visitado" xfId="21661" builtinId="9" hidden="1"/>
    <cellStyle name="Hipervínculo visitado" xfId="21663" builtinId="9" hidden="1"/>
    <cellStyle name="Hipervínculo visitado" xfId="21665" builtinId="9" hidden="1"/>
    <cellStyle name="Hipervínculo visitado" xfId="21667" builtinId="9" hidden="1"/>
    <cellStyle name="Hipervínculo visitado" xfId="21669" builtinId="9" hidden="1"/>
    <cellStyle name="Hipervínculo visitado" xfId="21671" builtinId="9" hidden="1"/>
    <cellStyle name="Hipervínculo visitado" xfId="21673" builtinId="9" hidden="1"/>
    <cellStyle name="Hipervínculo visitado" xfId="21675" builtinId="9" hidden="1"/>
    <cellStyle name="Hipervínculo visitado" xfId="21677" builtinId="9" hidden="1"/>
    <cellStyle name="Hipervínculo visitado" xfId="21679" builtinId="9" hidden="1"/>
    <cellStyle name="Hipervínculo visitado" xfId="21681" builtinId="9" hidden="1"/>
    <cellStyle name="Hipervínculo visitado" xfId="21683" builtinId="9" hidden="1"/>
    <cellStyle name="Hipervínculo visitado" xfId="21685" builtinId="9" hidden="1"/>
    <cellStyle name="Hipervínculo visitado" xfId="21687" builtinId="9" hidden="1"/>
    <cellStyle name="Hipervínculo visitado" xfId="21689" builtinId="9" hidden="1"/>
    <cellStyle name="Hipervínculo visitado" xfId="21691" builtinId="9" hidden="1"/>
    <cellStyle name="Hipervínculo visitado" xfId="21693" builtinId="9" hidden="1"/>
    <cellStyle name="Hipervínculo visitado" xfId="21695" builtinId="9" hidden="1"/>
    <cellStyle name="Hipervínculo visitado" xfId="21697" builtinId="9" hidden="1"/>
    <cellStyle name="Hipervínculo visitado" xfId="21699" builtinId="9" hidden="1"/>
    <cellStyle name="Hipervínculo visitado" xfId="21701" builtinId="9" hidden="1"/>
    <cellStyle name="Hipervínculo visitado" xfId="21703" builtinId="9" hidden="1"/>
    <cellStyle name="Hipervínculo visitado" xfId="21705" builtinId="9" hidden="1"/>
    <cellStyle name="Hipervínculo visitado" xfId="21707" builtinId="9" hidden="1"/>
    <cellStyle name="Hipervínculo visitado" xfId="21709" builtinId="9" hidden="1"/>
    <cellStyle name="Hipervínculo visitado" xfId="21711" builtinId="9" hidden="1"/>
    <cellStyle name="Hipervínculo visitado" xfId="21713" builtinId="9" hidden="1"/>
    <cellStyle name="Hipervínculo visitado" xfId="21715" builtinId="9" hidden="1"/>
    <cellStyle name="Hipervínculo visitado" xfId="21717" builtinId="9" hidden="1"/>
    <cellStyle name="Hipervínculo visitado" xfId="21719" builtinId="9" hidden="1"/>
    <cellStyle name="Hipervínculo visitado" xfId="21721" builtinId="9" hidden="1"/>
    <cellStyle name="Hipervínculo visitado" xfId="21723" builtinId="9" hidden="1"/>
    <cellStyle name="Hipervínculo visitado" xfId="21725" builtinId="9" hidden="1"/>
    <cellStyle name="Hipervínculo visitado" xfId="21727" builtinId="9" hidden="1"/>
    <cellStyle name="Hipervínculo visitado" xfId="21729" builtinId="9" hidden="1"/>
    <cellStyle name="Hipervínculo visitado" xfId="21731" builtinId="9" hidden="1"/>
    <cellStyle name="Hipervínculo visitado" xfId="21733" builtinId="9" hidden="1"/>
    <cellStyle name="Hipervínculo visitado" xfId="21735" builtinId="9" hidden="1"/>
    <cellStyle name="Hipervínculo visitado" xfId="21737" builtinId="9" hidden="1"/>
    <cellStyle name="Hipervínculo visitado" xfId="21739" builtinId="9" hidden="1"/>
    <cellStyle name="Hipervínculo visitado" xfId="21741" builtinId="9" hidden="1"/>
    <cellStyle name="Hipervínculo visitado" xfId="21743" builtinId="9" hidden="1"/>
    <cellStyle name="Hipervínculo visitado" xfId="21745" builtinId="9" hidden="1"/>
    <cellStyle name="Hipervínculo visitado" xfId="21747" builtinId="9" hidden="1"/>
    <cellStyle name="Hipervínculo visitado" xfId="21749" builtinId="9" hidden="1"/>
    <cellStyle name="Hipervínculo visitado" xfId="21751" builtinId="9" hidden="1"/>
    <cellStyle name="Hipervínculo visitado" xfId="21753" builtinId="9" hidden="1"/>
    <cellStyle name="Hipervínculo visitado" xfId="21755" builtinId="9" hidden="1"/>
    <cellStyle name="Hipervínculo visitado" xfId="21757" builtinId="9" hidden="1"/>
    <cellStyle name="Hipervínculo visitado" xfId="21759" builtinId="9" hidden="1"/>
    <cellStyle name="Hipervínculo visitado" xfId="21761" builtinId="9" hidden="1"/>
    <cellStyle name="Hipervínculo visitado" xfId="21763" builtinId="9" hidden="1"/>
    <cellStyle name="Hipervínculo visitado" xfId="21765" builtinId="9" hidden="1"/>
    <cellStyle name="Hipervínculo visitado" xfId="21767" builtinId="9" hidden="1"/>
    <cellStyle name="Hipervínculo visitado" xfId="21769" builtinId="9" hidden="1"/>
    <cellStyle name="Hipervínculo visitado" xfId="21771" builtinId="9" hidden="1"/>
    <cellStyle name="Hipervínculo visitado" xfId="21773" builtinId="9" hidden="1"/>
    <cellStyle name="Hipervínculo visitado" xfId="21775" builtinId="9" hidden="1"/>
    <cellStyle name="Hipervínculo visitado" xfId="21777" builtinId="9" hidden="1"/>
    <cellStyle name="Hipervínculo visitado" xfId="21779" builtinId="9" hidden="1"/>
    <cellStyle name="Hipervínculo visitado" xfId="21781" builtinId="9" hidden="1"/>
    <cellStyle name="Hipervínculo visitado" xfId="21783" builtinId="9" hidden="1"/>
    <cellStyle name="Hipervínculo visitado" xfId="21785" builtinId="9" hidden="1"/>
    <cellStyle name="Hipervínculo visitado" xfId="21787" builtinId="9" hidden="1"/>
    <cellStyle name="Hipervínculo visitado" xfId="21789" builtinId="9" hidden="1"/>
    <cellStyle name="Hipervínculo visitado" xfId="21791" builtinId="9" hidden="1"/>
    <cellStyle name="Hipervínculo visitado" xfId="21793" builtinId="9" hidden="1"/>
    <cellStyle name="Hipervínculo visitado" xfId="21795" builtinId="9" hidden="1"/>
    <cellStyle name="Hipervínculo visitado" xfId="21797" builtinId="9" hidden="1"/>
    <cellStyle name="Hipervínculo visitado" xfId="21799" builtinId="9" hidden="1"/>
    <cellStyle name="Hipervínculo visitado" xfId="21801" builtinId="9" hidden="1"/>
    <cellStyle name="Hipervínculo visitado" xfId="21803" builtinId="9" hidden="1"/>
    <cellStyle name="Hipervínculo visitado" xfId="21805" builtinId="9" hidden="1"/>
    <cellStyle name="Hipervínculo visitado" xfId="21807" builtinId="9" hidden="1"/>
    <cellStyle name="Hipervínculo visitado" xfId="21809" builtinId="9" hidden="1"/>
    <cellStyle name="Hipervínculo visitado" xfId="21811" builtinId="9" hidden="1"/>
    <cellStyle name="Hipervínculo visitado" xfId="21813" builtinId="9" hidden="1"/>
    <cellStyle name="Hipervínculo visitado" xfId="21815" builtinId="9" hidden="1"/>
    <cellStyle name="Hipervínculo visitado" xfId="21817" builtinId="9" hidden="1"/>
    <cellStyle name="Hipervínculo visitado" xfId="21819" builtinId="9" hidden="1"/>
    <cellStyle name="Hipervínculo visitado" xfId="21821" builtinId="9" hidden="1"/>
    <cellStyle name="Hipervínculo visitado" xfId="21823" builtinId="9" hidden="1"/>
    <cellStyle name="Hipervínculo visitado" xfId="21825" builtinId="9" hidden="1"/>
    <cellStyle name="Hipervínculo visitado" xfId="21827" builtinId="9" hidden="1"/>
    <cellStyle name="Hipervínculo visitado" xfId="21829" builtinId="9" hidden="1"/>
    <cellStyle name="Hipervínculo visitado" xfId="21831" builtinId="9" hidden="1"/>
    <cellStyle name="Hipervínculo visitado" xfId="21833" builtinId="9" hidden="1"/>
    <cellStyle name="Hipervínculo visitado" xfId="21835" builtinId="9" hidden="1"/>
    <cellStyle name="Hipervínculo visitado" xfId="21837" builtinId="9" hidden="1"/>
    <cellStyle name="Hipervínculo visitado" xfId="21839" builtinId="9" hidden="1"/>
    <cellStyle name="Hipervínculo visitado" xfId="21841" builtinId="9" hidden="1"/>
    <cellStyle name="Hipervínculo visitado" xfId="21843" builtinId="9" hidden="1"/>
    <cellStyle name="Hipervínculo visitado" xfId="21845" builtinId="9" hidden="1"/>
    <cellStyle name="Hipervínculo visitado" xfId="21847" builtinId="9" hidden="1"/>
    <cellStyle name="Hipervínculo visitado" xfId="21849" builtinId="9" hidden="1"/>
    <cellStyle name="Hipervínculo visitado" xfId="21851" builtinId="9" hidden="1"/>
    <cellStyle name="Hipervínculo visitado" xfId="21853" builtinId="9" hidden="1"/>
    <cellStyle name="Hipervínculo visitado" xfId="21855" builtinId="9" hidden="1"/>
    <cellStyle name="Hipervínculo visitado" xfId="21857" builtinId="9" hidden="1"/>
    <cellStyle name="Hipervínculo visitado" xfId="21859" builtinId="9" hidden="1"/>
    <cellStyle name="Hipervínculo visitado" xfId="21861" builtinId="9" hidden="1"/>
    <cellStyle name="Hipervínculo visitado" xfId="21863" builtinId="9" hidden="1"/>
    <cellStyle name="Hipervínculo visitado" xfId="21865" builtinId="9" hidden="1"/>
    <cellStyle name="Hipervínculo visitado" xfId="21867" builtinId="9" hidden="1"/>
    <cellStyle name="Hipervínculo visitado" xfId="21869" builtinId="9" hidden="1"/>
    <cellStyle name="Hipervínculo visitado" xfId="21871" builtinId="9" hidden="1"/>
    <cellStyle name="Hipervínculo visitado" xfId="21873" builtinId="9" hidden="1"/>
    <cellStyle name="Hipervínculo visitado" xfId="21875" builtinId="9" hidden="1"/>
    <cellStyle name="Hipervínculo visitado" xfId="21877" builtinId="9" hidden="1"/>
    <cellStyle name="Hipervínculo visitado" xfId="21879" builtinId="9" hidden="1"/>
    <cellStyle name="Hipervínculo visitado" xfId="21881" builtinId="9" hidden="1"/>
    <cellStyle name="Hipervínculo visitado" xfId="21883" builtinId="9" hidden="1"/>
    <cellStyle name="Hipervínculo visitado" xfId="21885" builtinId="9" hidden="1"/>
    <cellStyle name="Hipervínculo visitado" xfId="21887" builtinId="9" hidden="1"/>
    <cellStyle name="Hipervínculo visitado" xfId="21889" builtinId="9" hidden="1"/>
    <cellStyle name="Hipervínculo visitado" xfId="21891" builtinId="9" hidden="1"/>
    <cellStyle name="Hipervínculo visitado" xfId="21893" builtinId="9" hidden="1"/>
    <cellStyle name="Hipervínculo visitado" xfId="21895" builtinId="9" hidden="1"/>
    <cellStyle name="Hipervínculo visitado" xfId="21897" builtinId="9" hidden="1"/>
    <cellStyle name="Hipervínculo visitado" xfId="21899" builtinId="9" hidden="1"/>
    <cellStyle name="Hipervínculo visitado" xfId="21901" builtinId="9" hidden="1"/>
    <cellStyle name="Hipervínculo visitado" xfId="21903" builtinId="9" hidden="1"/>
    <cellStyle name="Hipervínculo visitado" xfId="21905" builtinId="9" hidden="1"/>
    <cellStyle name="Hipervínculo visitado" xfId="21907" builtinId="9" hidden="1"/>
    <cellStyle name="Hipervínculo visitado" xfId="21909" builtinId="9" hidden="1"/>
    <cellStyle name="Hipervínculo visitado" xfId="21911" builtinId="9" hidden="1"/>
    <cellStyle name="Hipervínculo visitado" xfId="21913" builtinId="9" hidden="1"/>
    <cellStyle name="Hipervínculo visitado" xfId="21915" builtinId="9" hidden="1"/>
    <cellStyle name="Hipervínculo visitado" xfId="21917" builtinId="9" hidden="1"/>
    <cellStyle name="Hipervínculo visitado" xfId="21919" builtinId="9" hidden="1"/>
    <cellStyle name="Hipervínculo visitado" xfId="21921" builtinId="9" hidden="1"/>
    <cellStyle name="Hipervínculo visitado" xfId="21923" builtinId="9" hidden="1"/>
    <cellStyle name="Hipervínculo visitado" xfId="21925" builtinId="9" hidden="1"/>
    <cellStyle name="Hipervínculo visitado" xfId="21927" builtinId="9" hidden="1"/>
    <cellStyle name="Hipervínculo visitado" xfId="21929" builtinId="9" hidden="1"/>
    <cellStyle name="Hipervínculo visitado" xfId="21931" builtinId="9" hidden="1"/>
    <cellStyle name="Hipervínculo visitado" xfId="21933" builtinId="9" hidden="1"/>
    <cellStyle name="Hipervínculo visitado" xfId="21935" builtinId="9" hidden="1"/>
    <cellStyle name="Hipervínculo visitado" xfId="21937" builtinId="9" hidden="1"/>
    <cellStyle name="Hipervínculo visitado" xfId="21939" builtinId="9" hidden="1"/>
    <cellStyle name="Hipervínculo visitado" xfId="21941" builtinId="9" hidden="1"/>
    <cellStyle name="Hipervínculo visitado" xfId="21943" builtinId="9" hidden="1"/>
    <cellStyle name="Hipervínculo visitado" xfId="21945" builtinId="9" hidden="1"/>
    <cellStyle name="Hipervínculo visitado" xfId="21947" builtinId="9" hidden="1"/>
    <cellStyle name="Hipervínculo visitado" xfId="21949" builtinId="9" hidden="1"/>
    <cellStyle name="Hipervínculo visitado" xfId="21951" builtinId="9" hidden="1"/>
    <cellStyle name="Hipervínculo visitado" xfId="21953" builtinId="9" hidden="1"/>
    <cellStyle name="Hipervínculo visitado" xfId="21955" builtinId="9" hidden="1"/>
    <cellStyle name="Hipervínculo visitado" xfId="21957" builtinId="9" hidden="1"/>
    <cellStyle name="Hipervínculo visitado" xfId="21959" builtinId="9" hidden="1"/>
    <cellStyle name="Hipervínculo visitado" xfId="21961" builtinId="9" hidden="1"/>
    <cellStyle name="Hipervínculo visitado" xfId="21963" builtinId="9" hidden="1"/>
    <cellStyle name="Hipervínculo visitado" xfId="21965" builtinId="9" hidden="1"/>
    <cellStyle name="Hipervínculo visitado" xfId="21967" builtinId="9" hidden="1"/>
    <cellStyle name="Hipervínculo visitado" xfId="21969" builtinId="9" hidden="1"/>
    <cellStyle name="Hipervínculo visitado" xfId="21971" builtinId="9" hidden="1"/>
    <cellStyle name="Hipervínculo visitado" xfId="21973" builtinId="9" hidden="1"/>
    <cellStyle name="Hipervínculo visitado" xfId="21975" builtinId="9" hidden="1"/>
    <cellStyle name="Hipervínculo visitado" xfId="21977" builtinId="9" hidden="1"/>
    <cellStyle name="Hipervínculo visitado" xfId="21979" builtinId="9" hidden="1"/>
    <cellStyle name="Hipervínculo visitado" xfId="21981" builtinId="9" hidden="1"/>
    <cellStyle name="Hipervínculo visitado" xfId="21983" builtinId="9" hidden="1"/>
    <cellStyle name="Hipervínculo visitado" xfId="21985" builtinId="9" hidden="1"/>
    <cellStyle name="Hipervínculo visitado" xfId="21987" builtinId="9" hidden="1"/>
    <cellStyle name="Hipervínculo visitado" xfId="21989" builtinId="9" hidden="1"/>
    <cellStyle name="Hipervínculo visitado" xfId="21991" builtinId="9" hidden="1"/>
    <cellStyle name="Hipervínculo visitado" xfId="21993" builtinId="9" hidden="1"/>
    <cellStyle name="Hipervínculo visitado" xfId="21995" builtinId="9" hidden="1"/>
    <cellStyle name="Hipervínculo visitado" xfId="21997" builtinId="9" hidden="1"/>
    <cellStyle name="Hipervínculo visitado" xfId="21999" builtinId="9" hidden="1"/>
    <cellStyle name="Hipervínculo visitado" xfId="22001" builtinId="9" hidden="1"/>
    <cellStyle name="Hipervínculo visitado" xfId="22003" builtinId="9" hidden="1"/>
    <cellStyle name="Hipervínculo visitado" xfId="22005" builtinId="9" hidden="1"/>
    <cellStyle name="Hipervínculo visitado" xfId="22007" builtinId="9" hidden="1"/>
    <cellStyle name="Hipervínculo visitado" xfId="22009" builtinId="9" hidden="1"/>
    <cellStyle name="Hipervínculo visitado" xfId="22011" builtinId="9" hidden="1"/>
    <cellStyle name="Hipervínculo visitado" xfId="22013" builtinId="9" hidden="1"/>
    <cellStyle name="Hipervínculo visitado" xfId="22015" builtinId="9" hidden="1"/>
    <cellStyle name="Hipervínculo visitado" xfId="22017" builtinId="9" hidden="1"/>
    <cellStyle name="Hipervínculo visitado" xfId="22019" builtinId="9" hidden="1"/>
    <cellStyle name="Hipervínculo visitado" xfId="22021" builtinId="9" hidden="1"/>
    <cellStyle name="Hipervínculo visitado" xfId="22023" builtinId="9" hidden="1"/>
    <cellStyle name="Hipervínculo visitado" xfId="22025" builtinId="9" hidden="1"/>
    <cellStyle name="Hipervínculo visitado" xfId="22027" builtinId="9" hidden="1"/>
    <cellStyle name="Hipervínculo visitado" xfId="22029" builtinId="9" hidden="1"/>
    <cellStyle name="Hipervínculo visitado" xfId="22031" builtinId="9" hidden="1"/>
    <cellStyle name="Hipervínculo visitado" xfId="22033" builtinId="9" hidden="1"/>
    <cellStyle name="Hipervínculo visitado" xfId="22035" builtinId="9" hidden="1"/>
    <cellStyle name="Hipervínculo visitado" xfId="22037" builtinId="9" hidden="1"/>
    <cellStyle name="Hipervínculo visitado" xfId="22039" builtinId="9" hidden="1"/>
    <cellStyle name="Hipervínculo visitado" xfId="22041" builtinId="9" hidden="1"/>
    <cellStyle name="Hipervínculo visitado" xfId="22043" builtinId="9" hidden="1"/>
    <cellStyle name="Hipervínculo visitado" xfId="22045" builtinId="9" hidden="1"/>
    <cellStyle name="Hipervínculo visitado" xfId="22047" builtinId="9" hidden="1"/>
    <cellStyle name="Hipervínculo visitado" xfId="22049" builtinId="9" hidden="1"/>
    <cellStyle name="Hipervínculo visitado" xfId="22051" builtinId="9" hidden="1"/>
    <cellStyle name="Hipervínculo visitado" xfId="22053" builtinId="9" hidden="1"/>
    <cellStyle name="Hipervínculo visitado" xfId="22055" builtinId="9" hidden="1"/>
    <cellStyle name="Hipervínculo visitado" xfId="22057" builtinId="9" hidden="1"/>
    <cellStyle name="Hipervínculo visitado" xfId="22059" builtinId="9" hidden="1"/>
    <cellStyle name="Hipervínculo visitado" xfId="22061" builtinId="9" hidden="1"/>
    <cellStyle name="Hipervínculo visitado" xfId="22063" builtinId="9" hidden="1"/>
    <cellStyle name="Hipervínculo visitado" xfId="22065" builtinId="9" hidden="1"/>
    <cellStyle name="Hipervínculo visitado" xfId="22067" builtinId="9" hidden="1"/>
    <cellStyle name="Hipervínculo visitado" xfId="22069" builtinId="9" hidden="1"/>
    <cellStyle name="Hipervínculo visitado" xfId="22071" builtinId="9" hidden="1"/>
    <cellStyle name="Hipervínculo visitado" xfId="22073" builtinId="9" hidden="1"/>
    <cellStyle name="Hipervínculo visitado" xfId="22075" builtinId="9" hidden="1"/>
    <cellStyle name="Hipervínculo visitado" xfId="22077" builtinId="9" hidden="1"/>
    <cellStyle name="Hipervínculo visitado" xfId="22079" builtinId="9" hidden="1"/>
    <cellStyle name="Hipervínculo visitado" xfId="22081" builtinId="9" hidden="1"/>
    <cellStyle name="Hipervínculo visitado" xfId="22083" builtinId="9" hidden="1"/>
    <cellStyle name="Hipervínculo visitado" xfId="22085" builtinId="9" hidden="1"/>
    <cellStyle name="Hipervínculo visitado" xfId="22087" builtinId="9" hidden="1"/>
    <cellStyle name="Hipervínculo visitado" xfId="22089" builtinId="9" hidden="1"/>
    <cellStyle name="Hipervínculo visitado" xfId="22091" builtinId="9" hidden="1"/>
    <cellStyle name="Hipervínculo visitado" xfId="22093" builtinId="9" hidden="1"/>
    <cellStyle name="Hipervínculo visitado" xfId="22095" builtinId="9" hidden="1"/>
    <cellStyle name="Hipervínculo visitado" xfId="22097" builtinId="9" hidden="1"/>
    <cellStyle name="Hipervínculo visitado" xfId="22099" builtinId="9" hidden="1"/>
    <cellStyle name="Hipervínculo visitado" xfId="22101" builtinId="9" hidden="1"/>
    <cellStyle name="Hipervínculo visitado" xfId="22103" builtinId="9" hidden="1"/>
    <cellStyle name="Hipervínculo visitado" xfId="22105" builtinId="9" hidden="1"/>
    <cellStyle name="Hipervínculo visitado" xfId="22107" builtinId="9" hidden="1"/>
    <cellStyle name="Hipervínculo visitado" xfId="22109" builtinId="9" hidden="1"/>
    <cellStyle name="Hipervínculo visitado" xfId="22111" builtinId="9" hidden="1"/>
    <cellStyle name="Hipervínculo visitado" xfId="22113" builtinId="9" hidden="1"/>
    <cellStyle name="Hipervínculo visitado" xfId="22115" builtinId="9" hidden="1"/>
    <cellStyle name="Hipervínculo visitado" xfId="22117" builtinId="9" hidden="1"/>
    <cellStyle name="Hipervínculo visitado" xfId="22119" builtinId="9" hidden="1"/>
    <cellStyle name="Hipervínculo visitado" xfId="22121" builtinId="9" hidden="1"/>
    <cellStyle name="Hipervínculo visitado" xfId="22123" builtinId="9" hidden="1"/>
    <cellStyle name="Hipervínculo visitado" xfId="22125" builtinId="9" hidden="1"/>
    <cellStyle name="Hipervínculo visitado" xfId="22127" builtinId="9" hidden="1"/>
    <cellStyle name="Hipervínculo visitado" xfId="22129" builtinId="9" hidden="1"/>
    <cellStyle name="Hipervínculo visitado" xfId="22131" builtinId="9" hidden="1"/>
    <cellStyle name="Hipervínculo visitado" xfId="22133" builtinId="9" hidden="1"/>
    <cellStyle name="Hipervínculo visitado" xfId="22135" builtinId="9" hidden="1"/>
    <cellStyle name="Hipervínculo visitado" xfId="22137" builtinId="9" hidden="1"/>
    <cellStyle name="Hipervínculo visitado" xfId="22139" builtinId="9" hidden="1"/>
    <cellStyle name="Hipervínculo visitado" xfId="22141" builtinId="9" hidden="1"/>
    <cellStyle name="Hipervínculo visitado" xfId="22143" builtinId="9" hidden="1"/>
    <cellStyle name="Hipervínculo visitado" xfId="22145" builtinId="9" hidden="1"/>
    <cellStyle name="Hipervínculo visitado" xfId="22147" builtinId="9" hidden="1"/>
    <cellStyle name="Hipervínculo visitado" xfId="22149" builtinId="9" hidden="1"/>
    <cellStyle name="Hipervínculo visitado" xfId="22151" builtinId="9" hidden="1"/>
    <cellStyle name="Hipervínculo visitado" xfId="22153" builtinId="9" hidden="1"/>
    <cellStyle name="Hipervínculo visitado" xfId="22155" builtinId="9" hidden="1"/>
    <cellStyle name="Hipervínculo visitado" xfId="22157" builtinId="9" hidden="1"/>
    <cellStyle name="Hipervínculo visitado" xfId="22159" builtinId="9" hidden="1"/>
    <cellStyle name="Hipervínculo visitado" xfId="22161" builtinId="9" hidden="1"/>
    <cellStyle name="Hipervínculo visitado" xfId="22163" builtinId="9" hidden="1"/>
    <cellStyle name="Hipervínculo visitado" xfId="22165" builtinId="9" hidden="1"/>
    <cellStyle name="Hipervínculo visitado" xfId="22167" builtinId="9" hidden="1"/>
    <cellStyle name="Hipervínculo visitado" xfId="22169" builtinId="9" hidden="1"/>
    <cellStyle name="Hipervínculo visitado" xfId="22171" builtinId="9" hidden="1"/>
    <cellStyle name="Hipervínculo visitado" xfId="22173" builtinId="9" hidden="1"/>
    <cellStyle name="Hipervínculo visitado" xfId="22175" builtinId="9" hidden="1"/>
    <cellStyle name="Hipervínculo visitado" xfId="22177" builtinId="9" hidden="1"/>
    <cellStyle name="Hipervínculo visitado" xfId="22179" builtinId="9" hidden="1"/>
    <cellStyle name="Hipervínculo visitado" xfId="22181" builtinId="9" hidden="1"/>
    <cellStyle name="Hipervínculo visitado" xfId="22183" builtinId="9" hidden="1"/>
    <cellStyle name="Hipervínculo visitado" xfId="22185" builtinId="9" hidden="1"/>
    <cellStyle name="Hipervínculo visitado" xfId="22187" builtinId="9" hidden="1"/>
    <cellStyle name="Hipervínculo visitado" xfId="22189" builtinId="9" hidden="1"/>
    <cellStyle name="Hipervínculo visitado" xfId="22191" builtinId="9" hidden="1"/>
    <cellStyle name="Hipervínculo visitado" xfId="22193" builtinId="9" hidden="1"/>
    <cellStyle name="Hipervínculo visitado" xfId="22195" builtinId="9" hidden="1"/>
    <cellStyle name="Hipervínculo visitado" xfId="22197" builtinId="9" hidden="1"/>
    <cellStyle name="Hipervínculo visitado" xfId="22199" builtinId="9" hidden="1"/>
    <cellStyle name="Hipervínculo visitado" xfId="22201" builtinId="9" hidden="1"/>
    <cellStyle name="Hipervínculo visitado" xfId="22203" builtinId="9" hidden="1"/>
    <cellStyle name="Hipervínculo visitado" xfId="22205" builtinId="9" hidden="1"/>
    <cellStyle name="Hipervínculo visitado" xfId="22207" builtinId="9" hidden="1"/>
    <cellStyle name="Hipervínculo visitado" xfId="22209" builtinId="9" hidden="1"/>
    <cellStyle name="Hipervínculo visitado" xfId="22211" builtinId="9" hidden="1"/>
    <cellStyle name="Hipervínculo visitado" xfId="22213" builtinId="9" hidden="1"/>
    <cellStyle name="Hipervínculo visitado" xfId="22215" builtinId="9" hidden="1"/>
    <cellStyle name="Hipervínculo visitado" xfId="22217" builtinId="9" hidden="1"/>
    <cellStyle name="Hipervínculo visitado" xfId="22219" builtinId="9" hidden="1"/>
    <cellStyle name="Hipervínculo visitado" xfId="22221" builtinId="9" hidden="1"/>
    <cellStyle name="Hipervínculo visitado" xfId="22223" builtinId="9" hidden="1"/>
    <cellStyle name="Hipervínculo visitado" xfId="22225" builtinId="9" hidden="1"/>
    <cellStyle name="Hipervínculo visitado" xfId="22227" builtinId="9" hidden="1"/>
    <cellStyle name="Hipervínculo visitado" xfId="22229" builtinId="9" hidden="1"/>
    <cellStyle name="Hipervínculo visitado" xfId="22231" builtinId="9" hidden="1"/>
    <cellStyle name="Hipervínculo visitado" xfId="22233" builtinId="9" hidden="1"/>
    <cellStyle name="Hipervínculo visitado" xfId="22235" builtinId="9" hidden="1"/>
    <cellStyle name="Hipervínculo visitado" xfId="22237" builtinId="9" hidden="1"/>
    <cellStyle name="Hipervínculo visitado" xfId="22239" builtinId="9" hidden="1"/>
    <cellStyle name="Hipervínculo visitado" xfId="22241" builtinId="9" hidden="1"/>
    <cellStyle name="Hipervínculo visitado" xfId="22243" builtinId="9" hidden="1"/>
    <cellStyle name="Hipervínculo visitado" xfId="22245" builtinId="9" hidden="1"/>
    <cellStyle name="Hipervínculo visitado" xfId="22247" builtinId="9" hidden="1"/>
    <cellStyle name="Hipervínculo visitado" xfId="22249" builtinId="9" hidden="1"/>
    <cellStyle name="Hipervínculo visitado" xfId="22251" builtinId="9" hidden="1"/>
    <cellStyle name="Hipervínculo visitado" xfId="22253" builtinId="9" hidden="1"/>
    <cellStyle name="Hipervínculo visitado" xfId="22255" builtinId="9" hidden="1"/>
    <cellStyle name="Hipervínculo visitado" xfId="22257" builtinId="9" hidden="1"/>
    <cellStyle name="Hipervínculo visitado" xfId="22259" builtinId="9" hidden="1"/>
    <cellStyle name="Hipervínculo visitado" xfId="22261" builtinId="9" hidden="1"/>
    <cellStyle name="Hipervínculo visitado" xfId="22263" builtinId="9" hidden="1"/>
    <cellStyle name="Hipervínculo visitado" xfId="22265" builtinId="9" hidden="1"/>
    <cellStyle name="Hipervínculo visitado" xfId="22267" builtinId="9" hidden="1"/>
    <cellStyle name="Hipervínculo visitado" xfId="22269" builtinId="9" hidden="1"/>
    <cellStyle name="Hipervínculo visitado" xfId="22271" builtinId="9" hidden="1"/>
    <cellStyle name="Hipervínculo visitado" xfId="22273" builtinId="9" hidden="1"/>
    <cellStyle name="Hipervínculo visitado" xfId="22275" builtinId="9" hidden="1"/>
    <cellStyle name="Hipervínculo visitado" xfId="22277" builtinId="9" hidden="1"/>
    <cellStyle name="Hipervínculo visitado" xfId="22279" builtinId="9" hidden="1"/>
    <cellStyle name="Hipervínculo visitado" xfId="22281" builtinId="9" hidden="1"/>
    <cellStyle name="Hipervínculo visitado" xfId="22283" builtinId="9" hidden="1"/>
    <cellStyle name="Hipervínculo visitado" xfId="22285" builtinId="9" hidden="1"/>
    <cellStyle name="Hipervínculo visitado" xfId="22287" builtinId="9" hidden="1"/>
    <cellStyle name="Hipervínculo visitado" xfId="22289" builtinId="9" hidden="1"/>
    <cellStyle name="Hipervínculo visitado" xfId="22291" builtinId="9" hidden="1"/>
    <cellStyle name="Hipervínculo visitado" xfId="22293" builtinId="9" hidden="1"/>
    <cellStyle name="Hipervínculo visitado" xfId="22295" builtinId="9" hidden="1"/>
    <cellStyle name="Hipervínculo visitado" xfId="22297" builtinId="9" hidden="1"/>
    <cellStyle name="Hipervínculo visitado" xfId="22299" builtinId="9" hidden="1"/>
    <cellStyle name="Hipervínculo visitado" xfId="22301" builtinId="9" hidden="1"/>
    <cellStyle name="Hipervínculo visitado" xfId="22303" builtinId="9" hidden="1"/>
    <cellStyle name="Hipervínculo visitado" xfId="22305" builtinId="9" hidden="1"/>
    <cellStyle name="Hipervínculo visitado" xfId="22307" builtinId="9" hidden="1"/>
    <cellStyle name="Hipervínculo visitado" xfId="22309" builtinId="9" hidden="1"/>
    <cellStyle name="Hipervínculo visitado" xfId="22311" builtinId="9" hidden="1"/>
    <cellStyle name="Hipervínculo visitado" xfId="22313" builtinId="9" hidden="1"/>
    <cellStyle name="Hipervínculo visitado" xfId="22315" builtinId="9" hidden="1"/>
    <cellStyle name="Hipervínculo visitado" xfId="22317" builtinId="9" hidden="1"/>
    <cellStyle name="Hipervínculo visitado" xfId="22319" builtinId="9" hidden="1"/>
    <cellStyle name="Hipervínculo visitado" xfId="22321" builtinId="9" hidden="1"/>
    <cellStyle name="Hipervínculo visitado" xfId="22323" builtinId="9" hidden="1"/>
    <cellStyle name="Hipervínculo visitado" xfId="22325" builtinId="9" hidden="1"/>
    <cellStyle name="Hipervínculo visitado" xfId="22327" builtinId="9" hidden="1"/>
    <cellStyle name="Hipervínculo visitado" xfId="22329" builtinId="9" hidden="1"/>
    <cellStyle name="Hipervínculo visitado" xfId="22331" builtinId="9" hidden="1"/>
    <cellStyle name="Hipervínculo visitado" xfId="22333" builtinId="9" hidden="1"/>
    <cellStyle name="Hipervínculo visitado" xfId="22335" builtinId="9" hidden="1"/>
    <cellStyle name="Hipervínculo visitado" xfId="22337" builtinId="9" hidden="1"/>
    <cellStyle name="Hipervínculo visitado" xfId="22339" builtinId="9" hidden="1"/>
    <cellStyle name="Hipervínculo visitado" xfId="22341" builtinId="9" hidden="1"/>
    <cellStyle name="Hipervínculo visitado" xfId="22343" builtinId="9" hidden="1"/>
    <cellStyle name="Hipervínculo visitado" xfId="22345" builtinId="9" hidden="1"/>
    <cellStyle name="Hipervínculo visitado" xfId="22347" builtinId="9" hidden="1"/>
    <cellStyle name="Hipervínculo visitado" xfId="22349" builtinId="9" hidden="1"/>
    <cellStyle name="Hipervínculo visitado" xfId="22351" builtinId="9" hidden="1"/>
    <cellStyle name="Hipervínculo visitado" xfId="22353" builtinId="9" hidden="1"/>
    <cellStyle name="Hipervínculo visitado" xfId="22355" builtinId="9" hidden="1"/>
    <cellStyle name="Hipervínculo visitado" xfId="22357" builtinId="9" hidden="1"/>
    <cellStyle name="Hipervínculo visitado" xfId="22359" builtinId="9" hidden="1"/>
    <cellStyle name="Hipervínculo visitado" xfId="22361" builtinId="9" hidden="1"/>
    <cellStyle name="Hipervínculo visitado" xfId="22363" builtinId="9" hidden="1"/>
    <cellStyle name="Hipervínculo visitado" xfId="22365" builtinId="9" hidden="1"/>
    <cellStyle name="Hipervínculo visitado" xfId="22367" builtinId="9" hidden="1"/>
    <cellStyle name="Hipervínculo visitado" xfId="22369" builtinId="9" hidden="1"/>
    <cellStyle name="Hipervínculo visitado" xfId="22371" builtinId="9" hidden="1"/>
    <cellStyle name="Hipervínculo visitado" xfId="22373" builtinId="9" hidden="1"/>
    <cellStyle name="Hipervínculo visitado" xfId="22375" builtinId="9" hidden="1"/>
    <cellStyle name="Hipervínculo visitado" xfId="22377" builtinId="9" hidden="1"/>
    <cellStyle name="Hipervínculo visitado" xfId="22379" builtinId="9" hidden="1"/>
    <cellStyle name="Hipervínculo visitado" xfId="22381" builtinId="9" hidden="1"/>
    <cellStyle name="Hipervínculo visitado" xfId="22383" builtinId="9" hidden="1"/>
    <cellStyle name="Hipervínculo visitado" xfId="22385" builtinId="9" hidden="1"/>
    <cellStyle name="Hipervínculo visitado" xfId="22387" builtinId="9" hidden="1"/>
    <cellStyle name="Hipervínculo visitado" xfId="22389" builtinId="9" hidden="1"/>
    <cellStyle name="Hipervínculo visitado" xfId="22391" builtinId="9" hidden="1"/>
    <cellStyle name="Hipervínculo visitado" xfId="22393" builtinId="9" hidden="1"/>
    <cellStyle name="Hipervínculo visitado" xfId="22395" builtinId="9" hidden="1"/>
    <cellStyle name="Hipervínculo visitado" xfId="22397" builtinId="9" hidden="1"/>
    <cellStyle name="Hipervínculo visitado" xfId="22399" builtinId="9" hidden="1"/>
    <cellStyle name="Hipervínculo visitado" xfId="22401" builtinId="9" hidden="1"/>
    <cellStyle name="Hipervínculo visitado" xfId="22403" builtinId="9" hidden="1"/>
    <cellStyle name="Hipervínculo visitado" xfId="22405" builtinId="9" hidden="1"/>
    <cellStyle name="Hipervínculo visitado" xfId="22407" builtinId="9" hidden="1"/>
    <cellStyle name="Hipervínculo visitado" xfId="22409" builtinId="9" hidden="1"/>
    <cellStyle name="Hipervínculo visitado" xfId="22411" builtinId="9" hidden="1"/>
    <cellStyle name="Hipervínculo visitado" xfId="22413" builtinId="9" hidden="1"/>
    <cellStyle name="Hipervínculo visitado" xfId="22415" builtinId="9" hidden="1"/>
    <cellStyle name="Hipervínculo visitado" xfId="22417" builtinId="9" hidden="1"/>
    <cellStyle name="Hipervínculo visitado" xfId="22419" builtinId="9" hidden="1"/>
    <cellStyle name="Hipervínculo visitado" xfId="22421" builtinId="9" hidden="1"/>
    <cellStyle name="Hipervínculo visitado" xfId="22423" builtinId="9" hidden="1"/>
    <cellStyle name="Hipervínculo visitado" xfId="22425" builtinId="9" hidden="1"/>
    <cellStyle name="Hipervínculo visitado" xfId="22427" builtinId="9" hidden="1"/>
    <cellStyle name="Hipervínculo visitado" xfId="22429" builtinId="9" hidden="1"/>
    <cellStyle name="Hipervínculo visitado" xfId="22431" builtinId="9" hidden="1"/>
    <cellStyle name="Hipervínculo visitado" xfId="22433" builtinId="9" hidden="1"/>
    <cellStyle name="Hipervínculo visitado" xfId="22435" builtinId="9" hidden="1"/>
    <cellStyle name="Hipervínculo visitado" xfId="22437" builtinId="9" hidden="1"/>
    <cellStyle name="Hipervínculo visitado" xfId="22439" builtinId="9" hidden="1"/>
    <cellStyle name="Hipervínculo visitado" xfId="22441" builtinId="9" hidden="1"/>
    <cellStyle name="Hipervínculo visitado" xfId="22443" builtinId="9" hidden="1"/>
    <cellStyle name="Hipervínculo visitado" xfId="22445" builtinId="9" hidden="1"/>
    <cellStyle name="Hipervínculo visitado" xfId="22447" builtinId="9" hidden="1"/>
    <cellStyle name="Hipervínculo visitado" xfId="22449" builtinId="9" hidden="1"/>
    <cellStyle name="Hipervínculo visitado" xfId="22451" builtinId="9" hidden="1"/>
    <cellStyle name="Hipervínculo visitado" xfId="22453" builtinId="9" hidden="1"/>
    <cellStyle name="Hipervínculo visitado" xfId="22455" builtinId="9" hidden="1"/>
    <cellStyle name="Hipervínculo visitado" xfId="22457" builtinId="9" hidden="1"/>
    <cellStyle name="Hipervínculo visitado" xfId="22459" builtinId="9" hidden="1"/>
    <cellStyle name="Hipervínculo visitado" xfId="22461" builtinId="9" hidden="1"/>
    <cellStyle name="Hipervínculo visitado" xfId="22463" builtinId="9" hidden="1"/>
    <cellStyle name="Hipervínculo visitado" xfId="22465" builtinId="9" hidden="1"/>
    <cellStyle name="Hipervínculo visitado" xfId="22467" builtinId="9" hidden="1"/>
    <cellStyle name="Hipervínculo visitado" xfId="22469" builtinId="9" hidden="1"/>
    <cellStyle name="Hipervínculo visitado" xfId="22471" builtinId="9" hidden="1"/>
    <cellStyle name="Hipervínculo visitado" xfId="22473" builtinId="9" hidden="1"/>
    <cellStyle name="Hipervínculo visitado" xfId="22475" builtinId="9" hidden="1"/>
    <cellStyle name="Hipervínculo visitado" xfId="22477" builtinId="9" hidden="1"/>
    <cellStyle name="Hipervínculo visitado" xfId="22479" builtinId="9" hidden="1"/>
    <cellStyle name="Hipervínculo visitado" xfId="22481" builtinId="9" hidden="1"/>
    <cellStyle name="Hipervínculo visitado" xfId="22483" builtinId="9" hidden="1"/>
    <cellStyle name="Hipervínculo visitado" xfId="22485" builtinId="9" hidden="1"/>
    <cellStyle name="Hipervínculo visitado" xfId="22487" builtinId="9" hidden="1"/>
    <cellStyle name="Hipervínculo visitado" xfId="22489" builtinId="9" hidden="1"/>
    <cellStyle name="Hipervínculo visitado" xfId="22491" builtinId="9" hidden="1"/>
    <cellStyle name="Hipervínculo visitado" xfId="22493" builtinId="9" hidden="1"/>
    <cellStyle name="Hipervínculo visitado" xfId="22495" builtinId="9" hidden="1"/>
    <cellStyle name="Hipervínculo visitado" xfId="22497" builtinId="9" hidden="1"/>
    <cellStyle name="Hipervínculo visitado" xfId="22499" builtinId="9" hidden="1"/>
    <cellStyle name="Hipervínculo visitado" xfId="22501" builtinId="9" hidden="1"/>
    <cellStyle name="Hipervínculo visitado" xfId="22503" builtinId="9" hidden="1"/>
    <cellStyle name="Hipervínculo visitado" xfId="22505" builtinId="9" hidden="1"/>
    <cellStyle name="Hipervínculo visitado" xfId="22507" builtinId="9" hidden="1"/>
    <cellStyle name="Hipervínculo visitado" xfId="22509" builtinId="9" hidden="1"/>
    <cellStyle name="Hipervínculo visitado" xfId="22511" builtinId="9" hidden="1"/>
    <cellStyle name="Hipervínculo visitado" xfId="22513" builtinId="9" hidden="1"/>
    <cellStyle name="Hipervínculo visitado" xfId="22515" builtinId="9" hidden="1"/>
    <cellStyle name="Hipervínculo visitado" xfId="22517" builtinId="9" hidden="1"/>
    <cellStyle name="Hipervínculo visitado" xfId="22519" builtinId="9" hidden="1"/>
    <cellStyle name="Hipervínculo visitado" xfId="22521" builtinId="9" hidden="1"/>
    <cellStyle name="Hipervínculo visitado" xfId="22523" builtinId="9" hidden="1"/>
    <cellStyle name="Hipervínculo visitado" xfId="22525" builtinId="9" hidden="1"/>
    <cellStyle name="Hipervínculo visitado" xfId="22527" builtinId="9" hidden="1"/>
    <cellStyle name="Hipervínculo visitado" xfId="22529" builtinId="9" hidden="1"/>
    <cellStyle name="Hipervínculo visitado" xfId="22531" builtinId="9" hidden="1"/>
    <cellStyle name="Hipervínculo visitado" xfId="22533" builtinId="9" hidden="1"/>
    <cellStyle name="Hipervínculo visitado" xfId="22535" builtinId="9" hidden="1"/>
    <cellStyle name="Hipervínculo visitado" xfId="22537" builtinId="9" hidden="1"/>
    <cellStyle name="Hipervínculo visitado" xfId="22539" builtinId="9" hidden="1"/>
    <cellStyle name="Hipervínculo visitado" xfId="22541" builtinId="9" hidden="1"/>
    <cellStyle name="Hipervínculo visitado" xfId="22543" builtinId="9" hidden="1"/>
    <cellStyle name="Hipervínculo visitado" xfId="22545" builtinId="9" hidden="1"/>
    <cellStyle name="Hipervínculo visitado" xfId="22547" builtinId="9" hidden="1"/>
    <cellStyle name="Hipervínculo visitado" xfId="22549" builtinId="9" hidden="1"/>
    <cellStyle name="Hipervínculo visitado" xfId="22551" builtinId="9" hidden="1"/>
    <cellStyle name="Hipervínculo visitado" xfId="22553" builtinId="9" hidden="1"/>
    <cellStyle name="Hipervínculo visitado" xfId="22555" builtinId="9" hidden="1"/>
    <cellStyle name="Hipervínculo visitado" xfId="22557" builtinId="9" hidden="1"/>
    <cellStyle name="Hipervínculo visitado" xfId="22559" builtinId="9" hidden="1"/>
    <cellStyle name="Hipervínculo visitado" xfId="22561" builtinId="9" hidden="1"/>
    <cellStyle name="Hipervínculo visitado" xfId="22563" builtinId="9" hidden="1"/>
    <cellStyle name="Hipervínculo visitado" xfId="22565" builtinId="9" hidden="1"/>
    <cellStyle name="Hipervínculo visitado" xfId="22567" builtinId="9" hidden="1"/>
    <cellStyle name="Hipervínculo visitado" xfId="22569" builtinId="9" hidden="1"/>
    <cellStyle name="Hipervínculo visitado" xfId="22571" builtinId="9" hidden="1"/>
    <cellStyle name="Hipervínculo visitado" xfId="22573" builtinId="9" hidden="1"/>
    <cellStyle name="Hipervínculo visitado" xfId="22575" builtinId="9" hidden="1"/>
    <cellStyle name="Hipervínculo visitado" xfId="22577" builtinId="9" hidden="1"/>
    <cellStyle name="Hipervínculo visitado" xfId="22579" builtinId="9" hidden="1"/>
    <cellStyle name="Hipervínculo visitado" xfId="22581" builtinId="9" hidden="1"/>
    <cellStyle name="Hipervínculo visitado" xfId="22583" builtinId="9" hidden="1"/>
    <cellStyle name="Hipervínculo visitado" xfId="22585" builtinId="9" hidden="1"/>
    <cellStyle name="Hipervínculo visitado" xfId="22587" builtinId="9" hidden="1"/>
    <cellStyle name="Hipervínculo visitado" xfId="22589" builtinId="9" hidden="1"/>
    <cellStyle name="Hipervínculo visitado" xfId="22591" builtinId="9" hidden="1"/>
    <cellStyle name="Hipervínculo visitado" xfId="22593" builtinId="9" hidden="1"/>
    <cellStyle name="Hipervínculo visitado" xfId="22595" builtinId="9" hidden="1"/>
    <cellStyle name="Hipervínculo visitado" xfId="22597" builtinId="9" hidden="1"/>
    <cellStyle name="Hipervínculo visitado" xfId="22599" builtinId="9" hidden="1"/>
    <cellStyle name="Hipervínculo visitado" xfId="22601" builtinId="9" hidden="1"/>
    <cellStyle name="Hipervínculo visitado" xfId="22603" builtinId="9" hidden="1"/>
    <cellStyle name="Hipervínculo visitado" xfId="22605" builtinId="9" hidden="1"/>
    <cellStyle name="Hipervínculo visitado" xfId="22607" builtinId="9" hidden="1"/>
    <cellStyle name="Hipervínculo visitado" xfId="22609" builtinId="9" hidden="1"/>
    <cellStyle name="Hipervínculo visitado" xfId="22611" builtinId="9" hidden="1"/>
    <cellStyle name="Hipervínculo visitado" xfId="22613" builtinId="9" hidden="1"/>
    <cellStyle name="Hipervínculo visitado" xfId="22615" builtinId="9" hidden="1"/>
    <cellStyle name="Hipervínculo visitado" xfId="22617" builtinId="9" hidden="1"/>
    <cellStyle name="Hipervínculo visitado" xfId="22619" builtinId="9" hidden="1"/>
    <cellStyle name="Hipervínculo visitado" xfId="22621" builtinId="9" hidden="1"/>
    <cellStyle name="Hipervínculo visitado" xfId="22623" builtinId="9" hidden="1"/>
    <cellStyle name="Hipervínculo visitado" xfId="22625" builtinId="9" hidden="1"/>
    <cellStyle name="Hipervínculo visitado" xfId="22627" builtinId="9" hidden="1"/>
    <cellStyle name="Hipervínculo visitado" xfId="22629" builtinId="9" hidden="1"/>
    <cellStyle name="Hipervínculo visitado" xfId="22631" builtinId="9" hidden="1"/>
    <cellStyle name="Hipervínculo visitado" xfId="22633" builtinId="9" hidden="1"/>
    <cellStyle name="Hipervínculo visitado" xfId="22635" builtinId="9" hidden="1"/>
    <cellStyle name="Hipervínculo visitado" xfId="22637" builtinId="9" hidden="1"/>
    <cellStyle name="Hipervínculo visitado" xfId="22639" builtinId="9" hidden="1"/>
    <cellStyle name="Hipervínculo visitado" xfId="22641" builtinId="9" hidden="1"/>
    <cellStyle name="Hipervínculo visitado" xfId="22643" builtinId="9" hidden="1"/>
    <cellStyle name="Hipervínculo visitado" xfId="22645" builtinId="9" hidden="1"/>
    <cellStyle name="Hipervínculo visitado" xfId="22647" builtinId="9" hidden="1"/>
    <cellStyle name="Hipervínculo visitado" xfId="22649" builtinId="9" hidden="1"/>
    <cellStyle name="Hipervínculo visitado" xfId="22651" builtinId="9" hidden="1"/>
    <cellStyle name="Hipervínculo visitado" xfId="22653" builtinId="9" hidden="1"/>
    <cellStyle name="Hipervínculo visitado" xfId="22655" builtinId="9" hidden="1"/>
    <cellStyle name="Hipervínculo visitado" xfId="22657" builtinId="9" hidden="1"/>
    <cellStyle name="Hipervínculo visitado" xfId="22659" builtinId="9" hidden="1"/>
    <cellStyle name="Hipervínculo visitado" xfId="22661" builtinId="9" hidden="1"/>
    <cellStyle name="Hipervínculo visitado" xfId="22663" builtinId="9" hidden="1"/>
    <cellStyle name="Hipervínculo visitado" xfId="22665" builtinId="9" hidden="1"/>
    <cellStyle name="Hipervínculo visitado" xfId="22667" builtinId="9" hidden="1"/>
    <cellStyle name="Hipervínculo visitado" xfId="22669" builtinId="9" hidden="1"/>
    <cellStyle name="Hipervínculo visitado" xfId="22671" builtinId="9" hidden="1"/>
    <cellStyle name="Hipervínculo visitado" xfId="22673" builtinId="9" hidden="1"/>
    <cellStyle name="Hipervínculo visitado" xfId="22675" builtinId="9" hidden="1"/>
    <cellStyle name="Hipervínculo visitado" xfId="22677" builtinId="9" hidden="1"/>
    <cellStyle name="Hipervínculo visitado" xfId="22679" builtinId="9" hidden="1"/>
    <cellStyle name="Hipervínculo visitado" xfId="22681" builtinId="9" hidden="1"/>
    <cellStyle name="Hipervínculo visitado" xfId="22683" builtinId="9" hidden="1"/>
    <cellStyle name="Hipervínculo visitado" xfId="22685" builtinId="9" hidden="1"/>
    <cellStyle name="Hipervínculo visitado" xfId="22687" builtinId="9" hidden="1"/>
    <cellStyle name="Hipervínculo visitado" xfId="22689" builtinId="9" hidden="1"/>
    <cellStyle name="Hipervínculo visitado" xfId="22691" builtinId="9" hidden="1"/>
    <cellStyle name="Hipervínculo visitado" xfId="22693" builtinId="9" hidden="1"/>
    <cellStyle name="Hipervínculo visitado" xfId="22695" builtinId="9" hidden="1"/>
    <cellStyle name="Hipervínculo visitado" xfId="22697" builtinId="9" hidden="1"/>
    <cellStyle name="Hipervínculo visitado" xfId="22699" builtinId="9" hidden="1"/>
    <cellStyle name="Hipervínculo visitado" xfId="22701" builtinId="9" hidden="1"/>
    <cellStyle name="Hipervínculo visitado" xfId="22703" builtinId="9" hidden="1"/>
    <cellStyle name="Hipervínculo visitado" xfId="22705" builtinId="9" hidden="1"/>
    <cellStyle name="Hipervínculo visitado" xfId="22707" builtinId="9" hidden="1"/>
    <cellStyle name="Hipervínculo visitado" xfId="22709" builtinId="9" hidden="1"/>
    <cellStyle name="Hipervínculo visitado" xfId="22711" builtinId="9" hidden="1"/>
    <cellStyle name="Hipervínculo visitado" xfId="22713" builtinId="9" hidden="1"/>
    <cellStyle name="Hipervínculo visitado" xfId="22715" builtinId="9" hidden="1"/>
    <cellStyle name="Hipervínculo visitado" xfId="22717" builtinId="9" hidden="1"/>
    <cellStyle name="Hipervínculo visitado" xfId="22719" builtinId="9" hidden="1"/>
    <cellStyle name="Hipervínculo visitado" xfId="22721" builtinId="9" hidden="1"/>
    <cellStyle name="Hipervínculo visitado" xfId="22723" builtinId="9" hidden="1"/>
    <cellStyle name="Hipervínculo visitado" xfId="22725" builtinId="9" hidden="1"/>
    <cellStyle name="Hipervínculo visitado" xfId="22727" builtinId="9" hidden="1"/>
    <cellStyle name="Hipervínculo visitado" xfId="22729" builtinId="9" hidden="1"/>
    <cellStyle name="Hipervínculo visitado" xfId="22731" builtinId="9" hidden="1"/>
    <cellStyle name="Hipervínculo visitado" xfId="22733" builtinId="9" hidden="1"/>
    <cellStyle name="Hipervínculo visitado" xfId="22735" builtinId="9" hidden="1"/>
    <cellStyle name="Hipervínculo visitado" xfId="22737" builtinId="9" hidden="1"/>
    <cellStyle name="Hipervínculo visitado" xfId="22739" builtinId="9" hidden="1"/>
    <cellStyle name="Hipervínculo visitado" xfId="22741" builtinId="9" hidden="1"/>
    <cellStyle name="Hipervínculo visitado" xfId="22743" builtinId="9" hidden="1"/>
    <cellStyle name="Hipervínculo visitado" xfId="22745" builtinId="9" hidden="1"/>
    <cellStyle name="Hipervínculo visitado" xfId="22747" builtinId="9" hidden="1"/>
    <cellStyle name="Hipervínculo visitado" xfId="22749" builtinId="9" hidden="1"/>
    <cellStyle name="Hipervínculo visitado" xfId="22751" builtinId="9" hidden="1"/>
    <cellStyle name="Hipervínculo visitado" xfId="22753" builtinId="9" hidden="1"/>
    <cellStyle name="Hipervínculo visitado" xfId="22755" builtinId="9" hidden="1"/>
    <cellStyle name="Hipervínculo visitado" xfId="22757" builtinId="9" hidden="1"/>
    <cellStyle name="Hipervínculo visitado" xfId="22759" builtinId="9" hidden="1"/>
    <cellStyle name="Hipervínculo visitado" xfId="22761" builtinId="9" hidden="1"/>
    <cellStyle name="Hipervínculo visitado" xfId="22763" builtinId="9" hidden="1"/>
    <cellStyle name="Hipervínculo visitado" xfId="22765" builtinId="9" hidden="1"/>
    <cellStyle name="Hipervínculo visitado" xfId="22767" builtinId="9" hidden="1"/>
    <cellStyle name="Hipervínculo visitado" xfId="22769" builtinId="9" hidden="1"/>
    <cellStyle name="Hipervínculo visitado" xfId="22771" builtinId="9" hidden="1"/>
    <cellStyle name="Hipervínculo visitado" xfId="22773" builtinId="9" hidden="1"/>
    <cellStyle name="Hipervínculo visitado" xfId="22775" builtinId="9" hidden="1"/>
    <cellStyle name="Hipervínculo visitado" xfId="22777" builtinId="9" hidden="1"/>
    <cellStyle name="Hipervínculo visitado" xfId="22779" builtinId="9" hidden="1"/>
    <cellStyle name="Hipervínculo visitado" xfId="22781" builtinId="9" hidden="1"/>
    <cellStyle name="Hipervínculo visitado" xfId="22783" builtinId="9" hidden="1"/>
    <cellStyle name="Hipervínculo visitado" xfId="22785" builtinId="9" hidden="1"/>
    <cellStyle name="Hipervínculo visitado" xfId="22787" builtinId="9" hidden="1"/>
    <cellStyle name="Hipervínculo visitado" xfId="22789" builtinId="9" hidden="1"/>
    <cellStyle name="Hipervínculo visitado" xfId="22791" builtinId="9" hidden="1"/>
    <cellStyle name="Hipervínculo visitado" xfId="22793" builtinId="9" hidden="1"/>
    <cellStyle name="Hipervínculo visitado" xfId="22795" builtinId="9" hidden="1"/>
    <cellStyle name="Hipervínculo visitado" xfId="22797" builtinId="9" hidden="1"/>
    <cellStyle name="Hipervínculo visitado" xfId="22799" builtinId="9" hidden="1"/>
    <cellStyle name="Hipervínculo visitado" xfId="22801" builtinId="9" hidden="1"/>
    <cellStyle name="Hipervínculo visitado" xfId="22803" builtinId="9" hidden="1"/>
    <cellStyle name="Hipervínculo visitado" xfId="22805" builtinId="9" hidden="1"/>
    <cellStyle name="Hipervínculo visitado" xfId="22807" builtinId="9" hidden="1"/>
    <cellStyle name="Hipervínculo visitado" xfId="22809" builtinId="9" hidden="1"/>
    <cellStyle name="Hipervínculo visitado" xfId="22811" builtinId="9" hidden="1"/>
    <cellStyle name="Hipervínculo visitado" xfId="22813" builtinId="9" hidden="1"/>
    <cellStyle name="Hipervínculo visitado" xfId="22815" builtinId="9" hidden="1"/>
    <cellStyle name="Hipervínculo visitado" xfId="22817" builtinId="9" hidden="1"/>
    <cellStyle name="Hipervínculo visitado" xfId="22819" builtinId="9" hidden="1"/>
    <cellStyle name="Hipervínculo visitado" xfId="22821" builtinId="9" hidden="1"/>
    <cellStyle name="Hipervínculo visitado" xfId="22823" builtinId="9" hidden="1"/>
    <cellStyle name="Hipervínculo visitado" xfId="22825" builtinId="9" hidden="1"/>
    <cellStyle name="Hipervínculo visitado" xfId="22827" builtinId="9" hidden="1"/>
    <cellStyle name="Hipervínculo visitado" xfId="22829" builtinId="9" hidden="1"/>
    <cellStyle name="Hipervínculo visitado" xfId="22831" builtinId="9" hidden="1"/>
    <cellStyle name="Hipervínculo visitado" xfId="22833" builtinId="9" hidden="1"/>
    <cellStyle name="Hipervínculo visitado" xfId="22835" builtinId="9" hidden="1"/>
    <cellStyle name="Hipervínculo visitado" xfId="22837" builtinId="9" hidden="1"/>
    <cellStyle name="Hipervínculo visitado" xfId="22839" builtinId="9" hidden="1"/>
    <cellStyle name="Hipervínculo visitado" xfId="22841" builtinId="9" hidden="1"/>
    <cellStyle name="Hipervínculo visitado" xfId="22843" builtinId="9" hidden="1"/>
    <cellStyle name="Hipervínculo visitado" xfId="22845" builtinId="9" hidden="1"/>
    <cellStyle name="Hipervínculo visitado" xfId="22847" builtinId="9" hidden="1"/>
    <cellStyle name="Hipervínculo visitado" xfId="22849" builtinId="9" hidden="1"/>
    <cellStyle name="Hipervínculo visitado" xfId="22851" builtinId="9" hidden="1"/>
    <cellStyle name="Hipervínculo visitado" xfId="22853" builtinId="9" hidden="1"/>
    <cellStyle name="Hipervínculo visitado" xfId="22855" builtinId="9" hidden="1"/>
    <cellStyle name="Hipervínculo visitado" xfId="22857" builtinId="9" hidden="1"/>
    <cellStyle name="Hipervínculo visitado" xfId="22859" builtinId="9" hidden="1"/>
    <cellStyle name="Hipervínculo visitado" xfId="22861" builtinId="9" hidden="1"/>
    <cellStyle name="Hipervínculo visitado" xfId="22863" builtinId="9" hidden="1"/>
    <cellStyle name="Hipervínculo visitado" xfId="22865" builtinId="9" hidden="1"/>
    <cellStyle name="Hipervínculo visitado" xfId="22867" builtinId="9" hidden="1"/>
    <cellStyle name="Hipervínculo visitado" xfId="22869" builtinId="9" hidden="1"/>
    <cellStyle name="Hipervínculo visitado" xfId="22871" builtinId="9" hidden="1"/>
    <cellStyle name="Hipervínculo visitado" xfId="22873" builtinId="9" hidden="1"/>
    <cellStyle name="Hipervínculo visitado" xfId="22875" builtinId="9" hidden="1"/>
    <cellStyle name="Hipervínculo visitado" xfId="22877" builtinId="9" hidden="1"/>
    <cellStyle name="Hipervínculo visitado" xfId="22879" builtinId="9" hidden="1"/>
    <cellStyle name="Hipervínculo visitado" xfId="22881" builtinId="9" hidden="1"/>
    <cellStyle name="Hipervínculo visitado" xfId="22883" builtinId="9" hidden="1"/>
    <cellStyle name="Hipervínculo visitado" xfId="22885" builtinId="9" hidden="1"/>
    <cellStyle name="Hipervínculo visitado" xfId="22887" builtinId="9" hidden="1"/>
    <cellStyle name="Hipervínculo visitado" xfId="22889" builtinId="9" hidden="1"/>
    <cellStyle name="Hipervínculo visitado" xfId="22891" builtinId="9" hidden="1"/>
    <cellStyle name="Hipervínculo visitado" xfId="22893" builtinId="9" hidden="1"/>
    <cellStyle name="Hipervínculo visitado" xfId="22895" builtinId="9" hidden="1"/>
    <cellStyle name="Hipervínculo visitado" xfId="22897" builtinId="9" hidden="1"/>
    <cellStyle name="Hipervínculo visitado" xfId="22899" builtinId="9" hidden="1"/>
    <cellStyle name="Hipervínculo visitado" xfId="22901" builtinId="9" hidden="1"/>
    <cellStyle name="Hipervínculo visitado" xfId="22903" builtinId="9" hidden="1"/>
    <cellStyle name="Hipervínculo visitado" xfId="22905" builtinId="9" hidden="1"/>
    <cellStyle name="Hipervínculo visitado" xfId="22907" builtinId="9" hidden="1"/>
    <cellStyle name="Hipervínculo visitado" xfId="22909" builtinId="9" hidden="1"/>
    <cellStyle name="Hipervínculo visitado" xfId="22911" builtinId="9" hidden="1"/>
    <cellStyle name="Hipervínculo visitado" xfId="22913" builtinId="9" hidden="1"/>
    <cellStyle name="Hipervínculo visitado" xfId="22915" builtinId="9" hidden="1"/>
    <cellStyle name="Hipervínculo visitado" xfId="22917" builtinId="9" hidden="1"/>
    <cellStyle name="Hipervínculo visitado" xfId="22919" builtinId="9" hidden="1"/>
    <cellStyle name="Hipervínculo visitado" xfId="22921" builtinId="9" hidden="1"/>
    <cellStyle name="Hipervínculo visitado" xfId="22923" builtinId="9" hidden="1"/>
    <cellStyle name="Hipervínculo visitado" xfId="22925" builtinId="9" hidden="1"/>
    <cellStyle name="Hipervínculo visitado" xfId="22927" builtinId="9" hidden="1"/>
    <cellStyle name="Hipervínculo visitado" xfId="22929" builtinId="9" hidden="1"/>
    <cellStyle name="Hipervínculo visitado" xfId="22931" builtinId="9" hidden="1"/>
    <cellStyle name="Hipervínculo visitado" xfId="22933" builtinId="9" hidden="1"/>
    <cellStyle name="Hipervínculo visitado" xfId="22935" builtinId="9" hidden="1"/>
    <cellStyle name="Hipervínculo visitado" xfId="22937" builtinId="9" hidden="1"/>
    <cellStyle name="Hipervínculo visitado" xfId="22939" builtinId="9" hidden="1"/>
    <cellStyle name="Hipervínculo visitado" xfId="22941" builtinId="9" hidden="1"/>
    <cellStyle name="Hipervínculo visitado" xfId="22943" builtinId="9" hidden="1"/>
    <cellStyle name="Hipervínculo visitado" xfId="22945" builtinId="9" hidden="1"/>
    <cellStyle name="Hipervínculo visitado" xfId="22947" builtinId="9" hidden="1"/>
    <cellStyle name="Hipervínculo visitado" xfId="22949" builtinId="9" hidden="1"/>
    <cellStyle name="Hipervínculo visitado" xfId="22951" builtinId="9" hidden="1"/>
    <cellStyle name="Hipervínculo visitado" xfId="22953" builtinId="9" hidden="1"/>
    <cellStyle name="Hipervínculo visitado" xfId="22955" builtinId="9" hidden="1"/>
    <cellStyle name="Hipervínculo visitado" xfId="22957" builtinId="9" hidden="1"/>
    <cellStyle name="Hipervínculo visitado" xfId="22959" builtinId="9" hidden="1"/>
    <cellStyle name="Hipervínculo visitado" xfId="22961" builtinId="9" hidden="1"/>
    <cellStyle name="Hipervínculo visitado" xfId="22963" builtinId="9" hidden="1"/>
    <cellStyle name="Hipervínculo visitado" xfId="22965" builtinId="9" hidden="1"/>
    <cellStyle name="Hipervínculo visitado" xfId="22967" builtinId="9" hidden="1"/>
    <cellStyle name="Hipervínculo visitado" xfId="22969" builtinId="9" hidden="1"/>
    <cellStyle name="Hipervínculo visitado" xfId="22971" builtinId="9" hidden="1"/>
    <cellStyle name="Hipervínculo visitado" xfId="22973" builtinId="9" hidden="1"/>
    <cellStyle name="Hipervínculo visitado" xfId="22975" builtinId="9" hidden="1"/>
    <cellStyle name="Hipervínculo visitado" xfId="22977" builtinId="9" hidden="1"/>
    <cellStyle name="Hipervínculo visitado" xfId="22979" builtinId="9" hidden="1"/>
    <cellStyle name="Hipervínculo visitado" xfId="22981" builtinId="9" hidden="1"/>
    <cellStyle name="Hipervínculo visitado" xfId="22983" builtinId="9" hidden="1"/>
    <cellStyle name="Hipervínculo visitado" xfId="22985" builtinId="9" hidden="1"/>
    <cellStyle name="Hipervínculo visitado" xfId="22987" builtinId="9" hidden="1"/>
    <cellStyle name="Hipervínculo visitado" xfId="22989" builtinId="9" hidden="1"/>
    <cellStyle name="Hipervínculo visitado" xfId="22991" builtinId="9" hidden="1"/>
    <cellStyle name="Hipervínculo visitado" xfId="22993" builtinId="9" hidden="1"/>
    <cellStyle name="Hipervínculo visitado" xfId="22995" builtinId="9" hidden="1"/>
    <cellStyle name="Hipervínculo visitado" xfId="22997" builtinId="9" hidden="1"/>
    <cellStyle name="Hipervínculo visitado" xfId="22999" builtinId="9" hidden="1"/>
    <cellStyle name="Hipervínculo visitado" xfId="23001" builtinId="9" hidden="1"/>
    <cellStyle name="Hipervínculo visitado" xfId="23003" builtinId="9" hidden="1"/>
    <cellStyle name="Hipervínculo visitado" xfId="23005" builtinId="9" hidden="1"/>
    <cellStyle name="Hipervínculo visitado" xfId="23007" builtinId="9" hidden="1"/>
    <cellStyle name="Hipervínculo visitado" xfId="23009" builtinId="9" hidden="1"/>
    <cellStyle name="Hipervínculo visitado" xfId="23011" builtinId="9" hidden="1"/>
    <cellStyle name="Hipervínculo visitado" xfId="23013" builtinId="9" hidden="1"/>
    <cellStyle name="Hipervínculo visitado" xfId="23015" builtinId="9" hidden="1"/>
    <cellStyle name="Hipervínculo visitado" xfId="23017" builtinId="9" hidden="1"/>
    <cellStyle name="Hipervínculo visitado" xfId="23019" builtinId="9" hidden="1"/>
    <cellStyle name="Hipervínculo visitado" xfId="23021" builtinId="9" hidden="1"/>
    <cellStyle name="Hipervínculo visitado" xfId="23023" builtinId="9" hidden="1"/>
    <cellStyle name="Hipervínculo visitado" xfId="23025" builtinId="9" hidden="1"/>
    <cellStyle name="Hipervínculo visitado" xfId="23027" builtinId="9" hidden="1"/>
    <cellStyle name="Hipervínculo visitado" xfId="23029" builtinId="9" hidden="1"/>
    <cellStyle name="Hipervínculo visitado" xfId="23031" builtinId="9" hidden="1"/>
    <cellStyle name="Hipervínculo visitado" xfId="23033" builtinId="9" hidden="1"/>
    <cellStyle name="Hipervínculo visitado" xfId="23035" builtinId="9" hidden="1"/>
    <cellStyle name="Hipervínculo visitado" xfId="23037" builtinId="9" hidden="1"/>
    <cellStyle name="Hipervínculo visitado" xfId="23039" builtinId="9" hidden="1"/>
    <cellStyle name="Hipervínculo visitado" xfId="23041" builtinId="9" hidden="1"/>
    <cellStyle name="Hipervínculo visitado" xfId="23043" builtinId="9" hidden="1"/>
    <cellStyle name="Hipervínculo visitado" xfId="23045" builtinId="9" hidden="1"/>
    <cellStyle name="Hipervínculo visitado" xfId="23047" builtinId="9" hidden="1"/>
    <cellStyle name="Hipervínculo visitado" xfId="23049" builtinId="9" hidden="1"/>
    <cellStyle name="Hipervínculo visitado" xfId="23051" builtinId="9" hidden="1"/>
    <cellStyle name="Hipervínculo visitado" xfId="23053" builtinId="9" hidden="1"/>
    <cellStyle name="Hipervínculo visitado" xfId="23055" builtinId="9" hidden="1"/>
    <cellStyle name="Hipervínculo visitado" xfId="23057" builtinId="9" hidden="1"/>
    <cellStyle name="Hipervínculo visitado" xfId="23059" builtinId="9" hidden="1"/>
    <cellStyle name="Hipervínculo visitado" xfId="23061" builtinId="9" hidden="1"/>
    <cellStyle name="Hipervínculo visitado" xfId="23063" builtinId="9" hidden="1"/>
    <cellStyle name="Hipervínculo visitado" xfId="23065" builtinId="9" hidden="1"/>
    <cellStyle name="Hipervínculo visitado" xfId="23067" builtinId="9" hidden="1"/>
    <cellStyle name="Hipervínculo visitado" xfId="23069" builtinId="9" hidden="1"/>
    <cellStyle name="Hipervínculo visitado" xfId="23071" builtinId="9" hidden="1"/>
    <cellStyle name="Hipervínculo visitado" xfId="23073" builtinId="9" hidden="1"/>
    <cellStyle name="Hipervínculo visitado" xfId="23075" builtinId="9" hidden="1"/>
    <cellStyle name="Hipervínculo visitado" xfId="23077" builtinId="9" hidden="1"/>
    <cellStyle name="Hipervínculo visitado" xfId="23079" builtinId="9" hidden="1"/>
    <cellStyle name="Hipervínculo visitado" xfId="23081" builtinId="9" hidden="1"/>
    <cellStyle name="Hipervínculo visitado" xfId="23083" builtinId="9" hidden="1"/>
    <cellStyle name="Hipervínculo visitado" xfId="23085" builtinId="9" hidden="1"/>
    <cellStyle name="Hipervínculo visitado" xfId="23087" builtinId="9" hidden="1"/>
    <cellStyle name="Hipervínculo visitado" xfId="23089" builtinId="9" hidden="1"/>
    <cellStyle name="Hipervínculo visitado" xfId="23091" builtinId="9" hidden="1"/>
    <cellStyle name="Hipervínculo visitado" xfId="23093" builtinId="9" hidden="1"/>
    <cellStyle name="Hipervínculo visitado" xfId="23095" builtinId="9" hidden="1"/>
    <cellStyle name="Hipervínculo visitado" xfId="23097" builtinId="9" hidden="1"/>
    <cellStyle name="Hipervínculo visitado" xfId="23099" builtinId="9" hidden="1"/>
    <cellStyle name="Hipervínculo visitado" xfId="23101" builtinId="9" hidden="1"/>
    <cellStyle name="Hipervínculo visitado" xfId="23103" builtinId="9" hidden="1"/>
    <cellStyle name="Hipervínculo visitado" xfId="23105" builtinId="9" hidden="1"/>
    <cellStyle name="Hipervínculo visitado" xfId="23107" builtinId="9" hidden="1"/>
    <cellStyle name="Hipervínculo visitado" xfId="23109" builtinId="9" hidden="1"/>
    <cellStyle name="Hipervínculo visitado" xfId="23111" builtinId="9" hidden="1"/>
    <cellStyle name="Hipervínculo visitado" xfId="23113" builtinId="9" hidden="1"/>
    <cellStyle name="Hipervínculo visitado" xfId="23115" builtinId="9" hidden="1"/>
    <cellStyle name="Hipervínculo visitado" xfId="23117" builtinId="9" hidden="1"/>
    <cellStyle name="Hipervínculo visitado" xfId="23119" builtinId="9" hidden="1"/>
    <cellStyle name="Hipervínculo visitado" xfId="23121" builtinId="9" hidden="1"/>
    <cellStyle name="Hipervínculo visitado" xfId="23123" builtinId="9" hidden="1"/>
    <cellStyle name="Hipervínculo visitado" xfId="23125" builtinId="9" hidden="1"/>
    <cellStyle name="Hipervínculo visitado" xfId="23127" builtinId="9" hidden="1"/>
    <cellStyle name="Hipervínculo visitado" xfId="23129" builtinId="9" hidden="1"/>
    <cellStyle name="Hipervínculo visitado" xfId="23131" builtinId="9" hidden="1"/>
    <cellStyle name="Hipervínculo visitado" xfId="23133" builtinId="9" hidden="1"/>
    <cellStyle name="Hipervínculo visitado" xfId="23135" builtinId="9" hidden="1"/>
    <cellStyle name="Hipervínculo visitado" xfId="23137" builtinId="9" hidden="1"/>
    <cellStyle name="Hipervínculo visitado" xfId="23139" builtinId="9" hidden="1"/>
    <cellStyle name="Hipervínculo visitado" xfId="23141" builtinId="9" hidden="1"/>
    <cellStyle name="Hipervínculo visitado" xfId="23143" builtinId="9" hidden="1"/>
    <cellStyle name="Hipervínculo visitado" xfId="23145" builtinId="9" hidden="1"/>
    <cellStyle name="Hipervínculo visitado" xfId="23147" builtinId="9" hidden="1"/>
    <cellStyle name="Hipervínculo visitado" xfId="23149" builtinId="9" hidden="1"/>
    <cellStyle name="Hipervínculo visitado" xfId="23151" builtinId="9" hidden="1"/>
    <cellStyle name="Hipervínculo visitado" xfId="23153" builtinId="9" hidden="1"/>
    <cellStyle name="Hipervínculo visitado" xfId="23155" builtinId="9" hidden="1"/>
    <cellStyle name="Hipervínculo visitado" xfId="23157" builtinId="9" hidden="1"/>
    <cellStyle name="Hipervínculo visitado" xfId="23159" builtinId="9" hidden="1"/>
    <cellStyle name="Hipervínculo visitado" xfId="23161" builtinId="9" hidden="1"/>
    <cellStyle name="Hipervínculo visitado" xfId="23163" builtinId="9" hidden="1"/>
    <cellStyle name="Hipervínculo visitado" xfId="23165" builtinId="9" hidden="1"/>
    <cellStyle name="Hipervínculo visitado" xfId="23167" builtinId="9" hidden="1"/>
    <cellStyle name="Hipervínculo visitado" xfId="23169" builtinId="9" hidden="1"/>
    <cellStyle name="Hipervínculo visitado" xfId="23171" builtinId="9" hidden="1"/>
    <cellStyle name="Hipervínculo visitado" xfId="23173" builtinId="9" hidden="1"/>
    <cellStyle name="Hipervínculo visitado" xfId="23175" builtinId="9" hidden="1"/>
    <cellStyle name="Hipervínculo visitado" xfId="23177" builtinId="9" hidden="1"/>
    <cellStyle name="Hipervínculo visitado" xfId="23179" builtinId="9" hidden="1"/>
    <cellStyle name="Hipervínculo visitado" xfId="23181" builtinId="9" hidden="1"/>
    <cellStyle name="Hipervínculo visitado" xfId="23183" builtinId="9" hidden="1"/>
    <cellStyle name="Hipervínculo visitado" xfId="23185" builtinId="9" hidden="1"/>
    <cellStyle name="Hipervínculo visitado" xfId="23187" builtinId="9" hidden="1"/>
    <cellStyle name="Hipervínculo visitado" xfId="23189" builtinId="9" hidden="1"/>
    <cellStyle name="Hipervínculo visitado" xfId="23191" builtinId="9" hidden="1"/>
    <cellStyle name="Hipervínculo visitado" xfId="23193" builtinId="9" hidden="1"/>
    <cellStyle name="Hipervínculo visitado" xfId="23195" builtinId="9" hidden="1"/>
    <cellStyle name="Hipervínculo visitado" xfId="23197" builtinId="9" hidden="1"/>
    <cellStyle name="Hipervínculo visitado" xfId="23199" builtinId="9" hidden="1"/>
    <cellStyle name="Hipervínculo visitado" xfId="23201" builtinId="9" hidden="1"/>
    <cellStyle name="Hipervínculo visitado" xfId="23203" builtinId="9" hidden="1"/>
    <cellStyle name="Hipervínculo visitado" xfId="23205" builtinId="9" hidden="1"/>
    <cellStyle name="Hipervínculo visitado" xfId="23207" builtinId="9" hidden="1"/>
    <cellStyle name="Hipervínculo visitado" xfId="23209" builtinId="9" hidden="1"/>
    <cellStyle name="Hipervínculo visitado" xfId="23211" builtinId="9" hidden="1"/>
    <cellStyle name="Hipervínculo visitado" xfId="23213" builtinId="9" hidden="1"/>
    <cellStyle name="Hipervínculo visitado" xfId="23215" builtinId="9" hidden="1"/>
    <cellStyle name="Hipervínculo visitado" xfId="23217" builtinId="9" hidden="1"/>
    <cellStyle name="Hipervínculo visitado" xfId="23219" builtinId="9" hidden="1"/>
    <cellStyle name="Hipervínculo visitado" xfId="23221" builtinId="9" hidden="1"/>
    <cellStyle name="Hipervínculo visitado" xfId="23223" builtinId="9" hidden="1"/>
    <cellStyle name="Hipervínculo visitado" xfId="23225" builtinId="9" hidden="1"/>
    <cellStyle name="Hipervínculo visitado" xfId="23227" builtinId="9" hidden="1"/>
    <cellStyle name="Hipervínculo visitado" xfId="23229" builtinId="9" hidden="1"/>
    <cellStyle name="Hipervínculo visitado" xfId="23231" builtinId="9" hidden="1"/>
    <cellStyle name="Hipervínculo visitado" xfId="23233" builtinId="9" hidden="1"/>
    <cellStyle name="Hipervínculo visitado" xfId="23235" builtinId="9" hidden="1"/>
    <cellStyle name="Hipervínculo visitado" xfId="23237" builtinId="9" hidden="1"/>
    <cellStyle name="Hipervínculo visitado" xfId="23239" builtinId="9" hidden="1"/>
    <cellStyle name="Hipervínculo visitado" xfId="23241" builtinId="9" hidden="1"/>
    <cellStyle name="Hipervínculo visitado" xfId="23243" builtinId="9" hidden="1"/>
    <cellStyle name="Hipervínculo visitado" xfId="23245" builtinId="9" hidden="1"/>
    <cellStyle name="Hipervínculo visitado" xfId="23247" builtinId="9" hidden="1"/>
    <cellStyle name="Hipervínculo visitado" xfId="23249" builtinId="9" hidden="1"/>
    <cellStyle name="Hipervínculo visitado" xfId="23251" builtinId="9" hidden="1"/>
    <cellStyle name="Hipervínculo visitado" xfId="23253" builtinId="9" hidden="1"/>
    <cellStyle name="Hipervínculo visitado" xfId="23255" builtinId="9" hidden="1"/>
    <cellStyle name="Hipervínculo visitado" xfId="23257" builtinId="9" hidden="1"/>
    <cellStyle name="Hipervínculo visitado" xfId="23259" builtinId="9" hidden="1"/>
    <cellStyle name="Hipervínculo visitado" xfId="23261" builtinId="9" hidden="1"/>
    <cellStyle name="Hipervínculo visitado" xfId="23263" builtinId="9" hidden="1"/>
    <cellStyle name="Hipervínculo visitado" xfId="23265" builtinId="9" hidden="1"/>
    <cellStyle name="Hipervínculo visitado" xfId="23267" builtinId="9" hidden="1"/>
    <cellStyle name="Hipervínculo visitado" xfId="23269" builtinId="9" hidden="1"/>
    <cellStyle name="Hipervínculo visitado" xfId="23271" builtinId="9" hidden="1"/>
    <cellStyle name="Hipervínculo visitado" xfId="23273" builtinId="9" hidden="1"/>
    <cellStyle name="Hipervínculo visitado" xfId="23275" builtinId="9" hidden="1"/>
    <cellStyle name="Hipervínculo visitado" xfId="23277" builtinId="9" hidden="1"/>
    <cellStyle name="Hipervínculo visitado" xfId="23279" builtinId="9" hidden="1"/>
    <cellStyle name="Hipervínculo visitado" xfId="23281" builtinId="9" hidden="1"/>
    <cellStyle name="Hipervínculo visitado" xfId="23283" builtinId="9" hidden="1"/>
    <cellStyle name="Hipervínculo visitado" xfId="23285" builtinId="9" hidden="1"/>
    <cellStyle name="Hipervínculo visitado" xfId="23287" builtinId="9" hidden="1"/>
    <cellStyle name="Hipervínculo visitado" xfId="23289" builtinId="9" hidden="1"/>
    <cellStyle name="Hipervínculo visitado" xfId="23291" builtinId="9" hidden="1"/>
    <cellStyle name="Hipervínculo visitado" xfId="23293" builtinId="9" hidden="1"/>
    <cellStyle name="Hipervínculo visitado" xfId="23295" builtinId="9" hidden="1"/>
    <cellStyle name="Hipervínculo visitado" xfId="23297" builtinId="9" hidden="1"/>
    <cellStyle name="Hipervínculo visitado" xfId="23299" builtinId="9" hidden="1"/>
    <cellStyle name="Hipervínculo visitado" xfId="23301" builtinId="9" hidden="1"/>
    <cellStyle name="Hipervínculo visitado" xfId="23303" builtinId="9" hidden="1"/>
    <cellStyle name="Hipervínculo visitado" xfId="23305" builtinId="9" hidden="1"/>
    <cellStyle name="Hipervínculo visitado" xfId="23307" builtinId="9" hidden="1"/>
    <cellStyle name="Hipervínculo visitado" xfId="23309" builtinId="9" hidden="1"/>
    <cellStyle name="Hipervínculo visitado" xfId="23311" builtinId="9" hidden="1"/>
    <cellStyle name="Hipervínculo visitado" xfId="23313" builtinId="9" hidden="1"/>
    <cellStyle name="Hipervínculo visitado" xfId="23315" builtinId="9" hidden="1"/>
    <cellStyle name="Hipervínculo visitado" xfId="23317" builtinId="9" hidden="1"/>
    <cellStyle name="Hipervínculo visitado" xfId="23319" builtinId="9" hidden="1"/>
    <cellStyle name="Hipervínculo visitado" xfId="23321" builtinId="9" hidden="1"/>
    <cellStyle name="Hipervínculo visitado" xfId="23323" builtinId="9" hidden="1"/>
    <cellStyle name="Hipervínculo visitado" xfId="23325" builtinId="9" hidden="1"/>
    <cellStyle name="Hipervínculo visitado" xfId="23327" builtinId="9" hidden="1"/>
    <cellStyle name="Hipervínculo visitado" xfId="23329" builtinId="9" hidden="1"/>
    <cellStyle name="Hipervínculo visitado" xfId="23331" builtinId="9" hidden="1"/>
    <cellStyle name="Hipervínculo visitado" xfId="23333" builtinId="9" hidden="1"/>
    <cellStyle name="Hipervínculo visitado" xfId="23335" builtinId="9" hidden="1"/>
    <cellStyle name="Hipervínculo visitado" xfId="23337" builtinId="9" hidden="1"/>
    <cellStyle name="Hipervínculo visitado" xfId="23339" builtinId="9" hidden="1"/>
    <cellStyle name="Hipervínculo visitado" xfId="23341" builtinId="9" hidden="1"/>
    <cellStyle name="Hipervínculo visitado" xfId="23343" builtinId="9" hidden="1"/>
    <cellStyle name="Hipervínculo visitado" xfId="23345" builtinId="9" hidden="1"/>
    <cellStyle name="Hipervínculo visitado" xfId="23347" builtinId="9" hidden="1"/>
    <cellStyle name="Hipervínculo visitado" xfId="23349" builtinId="9" hidden="1"/>
    <cellStyle name="Hipervínculo visitado" xfId="23351" builtinId="9" hidden="1"/>
    <cellStyle name="Hipervínculo visitado" xfId="23353" builtinId="9" hidden="1"/>
    <cellStyle name="Hipervínculo visitado" xfId="23355" builtinId="9" hidden="1"/>
    <cellStyle name="Hipervínculo visitado" xfId="23357" builtinId="9" hidden="1"/>
    <cellStyle name="Hipervínculo visitado" xfId="23359" builtinId="9" hidden="1"/>
    <cellStyle name="Hipervínculo visitado" xfId="23361" builtinId="9" hidden="1"/>
    <cellStyle name="Hipervínculo visitado" xfId="23363" builtinId="9" hidden="1"/>
    <cellStyle name="Hipervínculo visitado" xfId="23365" builtinId="9" hidden="1"/>
    <cellStyle name="Hipervínculo visitado" xfId="23367" builtinId="9" hidden="1"/>
    <cellStyle name="Hipervínculo visitado" xfId="23369" builtinId="9" hidden="1"/>
    <cellStyle name="Hipervínculo visitado" xfId="23371" builtinId="9" hidden="1"/>
    <cellStyle name="Hipervínculo visitado" xfId="23373" builtinId="9" hidden="1"/>
    <cellStyle name="Hipervínculo visitado" xfId="23375" builtinId="9" hidden="1"/>
    <cellStyle name="Hipervínculo visitado" xfId="23377" builtinId="9" hidden="1"/>
    <cellStyle name="Hipervínculo visitado" xfId="23379" builtinId="9" hidden="1"/>
    <cellStyle name="Hipervínculo visitado" xfId="23381" builtinId="9" hidden="1"/>
    <cellStyle name="Hipervínculo visitado" xfId="23383" builtinId="9" hidden="1"/>
    <cellStyle name="Hipervínculo visitado" xfId="23385" builtinId="9" hidden="1"/>
    <cellStyle name="Hipervínculo visitado" xfId="23387" builtinId="9" hidden="1"/>
    <cellStyle name="Hipervínculo visitado" xfId="23389" builtinId="9" hidden="1"/>
    <cellStyle name="Hipervínculo visitado" xfId="23391" builtinId="9" hidden="1"/>
    <cellStyle name="Hipervínculo visitado" xfId="23393" builtinId="9" hidden="1"/>
    <cellStyle name="Hipervínculo visitado" xfId="23395" builtinId="9" hidden="1"/>
    <cellStyle name="Hipervínculo visitado" xfId="23397" builtinId="9" hidden="1"/>
    <cellStyle name="Hipervínculo visitado" xfId="23399" builtinId="9" hidden="1"/>
    <cellStyle name="Hipervínculo visitado" xfId="23401" builtinId="9" hidden="1"/>
    <cellStyle name="Hipervínculo visitado" xfId="23403" builtinId="9" hidden="1"/>
    <cellStyle name="Hipervínculo visitado" xfId="23405" builtinId="9" hidden="1"/>
    <cellStyle name="Hipervínculo visitado" xfId="23407" builtinId="9" hidden="1"/>
    <cellStyle name="Hipervínculo visitado" xfId="23409" builtinId="9" hidden="1"/>
    <cellStyle name="Hipervínculo visitado" xfId="23411" builtinId="9" hidden="1"/>
    <cellStyle name="Hipervínculo visitado" xfId="23413" builtinId="9" hidden="1"/>
    <cellStyle name="Hipervínculo visitado" xfId="23415" builtinId="9" hidden="1"/>
    <cellStyle name="Hipervínculo visitado" xfId="23417" builtinId="9" hidden="1"/>
    <cellStyle name="Hipervínculo visitado" xfId="23419" builtinId="9" hidden="1"/>
    <cellStyle name="Hipervínculo visitado" xfId="23421" builtinId="9" hidden="1"/>
    <cellStyle name="Hipervínculo visitado" xfId="23423" builtinId="9" hidden="1"/>
    <cellStyle name="Hipervínculo visitado" xfId="23425" builtinId="9" hidden="1"/>
    <cellStyle name="Hipervínculo visitado" xfId="23427" builtinId="9" hidden="1"/>
    <cellStyle name="Hipervínculo visitado" xfId="23429" builtinId="9" hidden="1"/>
    <cellStyle name="Hipervínculo visitado" xfId="23431" builtinId="9" hidden="1"/>
    <cellStyle name="Hipervínculo visitado" xfId="23433" builtinId="9" hidden="1"/>
    <cellStyle name="Hipervínculo visitado" xfId="23435" builtinId="9" hidden="1"/>
    <cellStyle name="Hipervínculo visitado" xfId="23437" builtinId="9" hidden="1"/>
    <cellStyle name="Hipervínculo visitado" xfId="23439" builtinId="9" hidden="1"/>
    <cellStyle name="Hipervínculo visitado" xfId="23441" builtinId="9" hidden="1"/>
    <cellStyle name="Hipervínculo visitado" xfId="23443" builtinId="9" hidden="1"/>
    <cellStyle name="Hipervínculo visitado" xfId="23445" builtinId="9" hidden="1"/>
    <cellStyle name="Hipervínculo visitado" xfId="23447" builtinId="9" hidden="1"/>
    <cellStyle name="Hipervínculo visitado" xfId="23449" builtinId="9" hidden="1"/>
    <cellStyle name="Hipervínculo visitado" xfId="23451" builtinId="9" hidden="1"/>
    <cellStyle name="Hipervínculo visitado" xfId="23453" builtinId="9" hidden="1"/>
    <cellStyle name="Hipervínculo visitado" xfId="23455" builtinId="9" hidden="1"/>
    <cellStyle name="Hipervínculo visitado" xfId="23457" builtinId="9" hidden="1"/>
    <cellStyle name="Hipervínculo visitado" xfId="23459" builtinId="9" hidden="1"/>
    <cellStyle name="Hipervínculo visitado" xfId="23461" builtinId="9" hidden="1"/>
    <cellStyle name="Hipervínculo visitado" xfId="23463" builtinId="9" hidden="1"/>
    <cellStyle name="Hipervínculo visitado" xfId="23465" builtinId="9" hidden="1"/>
    <cellStyle name="Hipervínculo visitado" xfId="23467" builtinId="9" hidden="1"/>
    <cellStyle name="Hipervínculo visitado" xfId="23469" builtinId="9" hidden="1"/>
    <cellStyle name="Hipervínculo visitado" xfId="23471" builtinId="9" hidden="1"/>
    <cellStyle name="Hipervínculo visitado" xfId="23473" builtinId="9" hidden="1"/>
    <cellStyle name="Hipervínculo visitado" xfId="23475" builtinId="9" hidden="1"/>
    <cellStyle name="Hipervínculo visitado" xfId="23477" builtinId="9" hidden="1"/>
    <cellStyle name="Hipervínculo visitado" xfId="23479" builtinId="9" hidden="1"/>
    <cellStyle name="Hipervínculo visitado" xfId="23481" builtinId="9" hidden="1"/>
    <cellStyle name="Hipervínculo visitado" xfId="23483" builtinId="9" hidden="1"/>
    <cellStyle name="Hipervínculo visitado" xfId="23485" builtinId="9" hidden="1"/>
    <cellStyle name="Hipervínculo visitado" xfId="23487" builtinId="9" hidden="1"/>
    <cellStyle name="Hipervínculo visitado" xfId="23489" builtinId="9" hidden="1"/>
    <cellStyle name="Hipervínculo visitado" xfId="23491" builtinId="9" hidden="1"/>
    <cellStyle name="Hipervínculo visitado" xfId="23493" builtinId="9" hidden="1"/>
    <cellStyle name="Hipervínculo visitado" xfId="23495" builtinId="9" hidden="1"/>
    <cellStyle name="Hipervínculo visitado" xfId="23497" builtinId="9" hidden="1"/>
    <cellStyle name="Hipervínculo visitado" xfId="23499" builtinId="9" hidden="1"/>
    <cellStyle name="Hipervínculo visitado" xfId="23501" builtinId="9" hidden="1"/>
    <cellStyle name="Hipervínculo visitado" xfId="23503" builtinId="9" hidden="1"/>
    <cellStyle name="Hipervínculo visitado" xfId="23505" builtinId="9" hidden="1"/>
    <cellStyle name="Hipervínculo visitado" xfId="23507" builtinId="9" hidden="1"/>
    <cellStyle name="Hipervínculo visitado" xfId="23509" builtinId="9" hidden="1"/>
    <cellStyle name="Hipervínculo visitado" xfId="23511" builtinId="9" hidden="1"/>
    <cellStyle name="Hipervínculo visitado" xfId="23513" builtinId="9" hidden="1"/>
    <cellStyle name="Hipervínculo visitado" xfId="23515" builtinId="9" hidden="1"/>
    <cellStyle name="Hipervínculo visitado" xfId="23517" builtinId="9" hidden="1"/>
    <cellStyle name="Hipervínculo visitado" xfId="23519" builtinId="9" hidden="1"/>
    <cellStyle name="Hipervínculo visitado" xfId="23521" builtinId="9" hidden="1"/>
    <cellStyle name="Hipervínculo visitado" xfId="23523" builtinId="9" hidden="1"/>
    <cellStyle name="Hipervínculo visitado" xfId="23525" builtinId="9" hidden="1"/>
    <cellStyle name="Hipervínculo visitado" xfId="23527" builtinId="9" hidden="1"/>
    <cellStyle name="Hipervínculo visitado" xfId="23529" builtinId="9" hidden="1"/>
    <cellStyle name="Hipervínculo visitado" xfId="23531" builtinId="9" hidden="1"/>
    <cellStyle name="Hipervínculo visitado" xfId="23533" builtinId="9" hidden="1"/>
    <cellStyle name="Hipervínculo visitado" xfId="23535" builtinId="9" hidden="1"/>
    <cellStyle name="Hipervínculo visitado" xfId="23537" builtinId="9" hidden="1"/>
    <cellStyle name="Hipervínculo visitado" xfId="23539" builtinId="9" hidden="1"/>
    <cellStyle name="Hipervínculo visitado" xfId="23541" builtinId="9" hidden="1"/>
    <cellStyle name="Hipervínculo visitado" xfId="23543" builtinId="9" hidden="1"/>
    <cellStyle name="Hipervínculo visitado" xfId="23545" builtinId="9" hidden="1"/>
    <cellStyle name="Hipervínculo visitado" xfId="23547" builtinId="9" hidden="1"/>
    <cellStyle name="Hipervínculo visitado" xfId="23549" builtinId="9" hidden="1"/>
    <cellStyle name="Hipervínculo visitado" xfId="23551" builtinId="9" hidden="1"/>
    <cellStyle name="Hipervínculo visitado" xfId="23553" builtinId="9" hidden="1"/>
    <cellStyle name="Hipervínculo visitado" xfId="23555" builtinId="9" hidden="1"/>
    <cellStyle name="Hipervínculo visitado" xfId="23557" builtinId="9" hidden="1"/>
    <cellStyle name="Hipervínculo visitado" xfId="23559" builtinId="9" hidden="1"/>
    <cellStyle name="Hipervínculo visitado" xfId="23561" builtinId="9" hidden="1"/>
    <cellStyle name="Hipervínculo visitado" xfId="23563" builtinId="9" hidden="1"/>
    <cellStyle name="Hipervínculo visitado" xfId="23565" builtinId="9" hidden="1"/>
    <cellStyle name="Hipervínculo visitado" xfId="23567" builtinId="9" hidden="1"/>
    <cellStyle name="Hipervínculo visitado" xfId="23569" builtinId="9" hidden="1"/>
    <cellStyle name="Hipervínculo visitado" xfId="23571" builtinId="9" hidden="1"/>
    <cellStyle name="Hipervínculo visitado" xfId="23573" builtinId="9" hidden="1"/>
    <cellStyle name="Hipervínculo visitado" xfId="23575" builtinId="9" hidden="1"/>
    <cellStyle name="Hipervínculo visitado" xfId="23577" builtinId="9" hidden="1"/>
    <cellStyle name="Hipervínculo visitado" xfId="23579" builtinId="9" hidden="1"/>
    <cellStyle name="Hipervínculo visitado" xfId="23581" builtinId="9" hidden="1"/>
    <cellStyle name="Hipervínculo visitado" xfId="23583" builtinId="9" hidden="1"/>
    <cellStyle name="Hipervínculo visitado" xfId="23585" builtinId="9" hidden="1"/>
    <cellStyle name="Hipervínculo visitado" xfId="23587" builtinId="9" hidden="1"/>
    <cellStyle name="Hipervínculo visitado" xfId="23589" builtinId="9" hidden="1"/>
    <cellStyle name="Hipervínculo visitado" xfId="23591" builtinId="9" hidden="1"/>
    <cellStyle name="Hipervínculo visitado" xfId="23593" builtinId="9" hidden="1"/>
    <cellStyle name="Hipervínculo visitado" xfId="23595" builtinId="9" hidden="1"/>
    <cellStyle name="Hipervínculo visitado" xfId="23597" builtinId="9" hidden="1"/>
    <cellStyle name="Hipervínculo visitado" xfId="23599" builtinId="9" hidden="1"/>
    <cellStyle name="Hipervínculo visitado" xfId="23601" builtinId="9" hidden="1"/>
    <cellStyle name="Hipervínculo visitado" xfId="23603" builtinId="9" hidden="1"/>
    <cellStyle name="Hipervínculo visitado" xfId="23605" builtinId="9" hidden="1"/>
    <cellStyle name="Hipervínculo visitado" xfId="23607" builtinId="9" hidden="1"/>
    <cellStyle name="Hipervínculo visitado" xfId="23609" builtinId="9" hidden="1"/>
    <cellStyle name="Hipervínculo visitado" xfId="23611" builtinId="9" hidden="1"/>
    <cellStyle name="Hipervínculo visitado" xfId="23613" builtinId="9" hidden="1"/>
    <cellStyle name="Hipervínculo visitado" xfId="23615" builtinId="9" hidden="1"/>
    <cellStyle name="Hipervínculo visitado" xfId="23617" builtinId="9" hidden="1"/>
    <cellStyle name="Hipervínculo visitado" xfId="23619" builtinId="9" hidden="1"/>
    <cellStyle name="Hipervínculo visitado" xfId="23621" builtinId="9" hidden="1"/>
    <cellStyle name="Hipervínculo visitado" xfId="23623" builtinId="9" hidden="1"/>
    <cellStyle name="Hipervínculo visitado" xfId="23625" builtinId="9" hidden="1"/>
    <cellStyle name="Hipervínculo visitado" xfId="23627" builtinId="9" hidden="1"/>
    <cellStyle name="Hipervínculo visitado" xfId="23629" builtinId="9" hidden="1"/>
    <cellStyle name="Hipervínculo visitado" xfId="23631" builtinId="9" hidden="1"/>
    <cellStyle name="Hipervínculo visitado" xfId="23633" builtinId="9" hidden="1"/>
    <cellStyle name="Hipervínculo visitado" xfId="23635" builtinId="9" hidden="1"/>
    <cellStyle name="Hipervínculo visitado" xfId="23637" builtinId="9" hidden="1"/>
    <cellStyle name="Hipervínculo visitado" xfId="23639" builtinId="9" hidden="1"/>
    <cellStyle name="Hipervínculo visitado" xfId="23641" builtinId="9" hidden="1"/>
    <cellStyle name="Hipervínculo visitado" xfId="23643" builtinId="9" hidden="1"/>
    <cellStyle name="Hipervínculo visitado" xfId="23645" builtinId="9" hidden="1"/>
    <cellStyle name="Hipervínculo visitado" xfId="23647" builtinId="9" hidden="1"/>
    <cellStyle name="Hipervínculo visitado" xfId="23649" builtinId="9" hidden="1"/>
    <cellStyle name="Hipervínculo visitado" xfId="23651" builtinId="9" hidden="1"/>
    <cellStyle name="Hipervínculo visitado" xfId="23653" builtinId="9" hidden="1"/>
    <cellStyle name="Hipervínculo visitado" xfId="23655" builtinId="9" hidden="1"/>
    <cellStyle name="Hipervínculo visitado" xfId="23657" builtinId="9" hidden="1"/>
    <cellStyle name="Hipervínculo visitado" xfId="23659" builtinId="9" hidden="1"/>
    <cellStyle name="Hipervínculo visitado" xfId="23661" builtinId="9" hidden="1"/>
    <cellStyle name="Hipervínculo visitado" xfId="23663" builtinId="9" hidden="1"/>
    <cellStyle name="Hipervínculo visitado" xfId="23665" builtinId="9" hidden="1"/>
    <cellStyle name="Hipervínculo visitado" xfId="23667" builtinId="9" hidden="1"/>
    <cellStyle name="Hipervínculo visitado" xfId="23669" builtinId="9" hidden="1"/>
    <cellStyle name="Hipervínculo visitado" xfId="23671" builtinId="9" hidden="1"/>
    <cellStyle name="Hipervínculo visitado" xfId="23673" builtinId="9" hidden="1"/>
    <cellStyle name="Hipervínculo visitado" xfId="23675" builtinId="9" hidden="1"/>
    <cellStyle name="Hipervínculo visitado" xfId="23677" builtinId="9" hidden="1"/>
    <cellStyle name="Hipervínculo visitado" xfId="23679" builtinId="9" hidden="1"/>
    <cellStyle name="Hipervínculo visitado" xfId="23681" builtinId="9" hidden="1"/>
    <cellStyle name="Hipervínculo visitado" xfId="23683" builtinId="9" hidden="1"/>
    <cellStyle name="Hipervínculo visitado" xfId="23685" builtinId="9" hidden="1"/>
    <cellStyle name="Hipervínculo visitado" xfId="23687" builtinId="9" hidden="1"/>
    <cellStyle name="Hipervínculo visitado" xfId="23689" builtinId="9" hidden="1"/>
    <cellStyle name="Hipervínculo visitado" xfId="23691" builtinId="9" hidden="1"/>
    <cellStyle name="Hipervínculo visitado" xfId="23693" builtinId="9" hidden="1"/>
    <cellStyle name="Hipervínculo visitado" xfId="23695" builtinId="9" hidden="1"/>
    <cellStyle name="Hipervínculo visitado" xfId="23697" builtinId="9" hidden="1"/>
    <cellStyle name="Hipervínculo visitado" xfId="23699" builtinId="9" hidden="1"/>
    <cellStyle name="Hipervínculo visitado" xfId="23701" builtinId="9" hidden="1"/>
    <cellStyle name="Hipervínculo visitado" xfId="23703" builtinId="9" hidden="1"/>
    <cellStyle name="Hipervínculo visitado" xfId="23705" builtinId="9" hidden="1"/>
    <cellStyle name="Hipervínculo visitado" xfId="23707" builtinId="9" hidden="1"/>
    <cellStyle name="Hipervínculo visitado" xfId="23709" builtinId="9" hidden="1"/>
    <cellStyle name="Hipervínculo visitado" xfId="23711" builtinId="9" hidden="1"/>
    <cellStyle name="Hipervínculo visitado" xfId="23713" builtinId="9" hidden="1"/>
    <cellStyle name="Hipervínculo visitado" xfId="23715" builtinId="9" hidden="1"/>
    <cellStyle name="Hipervínculo visitado" xfId="23717" builtinId="9" hidden="1"/>
    <cellStyle name="Hipervínculo visitado" xfId="23719" builtinId="9" hidden="1"/>
    <cellStyle name="Hipervínculo visitado" xfId="23721" builtinId="9" hidden="1"/>
    <cellStyle name="Hipervínculo visitado" xfId="23723" builtinId="9" hidden="1"/>
    <cellStyle name="Hipervínculo visitado" xfId="23725" builtinId="9" hidden="1"/>
    <cellStyle name="Hipervínculo visitado" xfId="23727" builtinId="9" hidden="1"/>
    <cellStyle name="Hipervínculo visitado" xfId="23729" builtinId="9" hidden="1"/>
    <cellStyle name="Hipervínculo visitado" xfId="23731" builtinId="9" hidden="1"/>
    <cellStyle name="Hipervínculo visitado" xfId="23733" builtinId="9" hidden="1"/>
    <cellStyle name="Hipervínculo visitado" xfId="23735" builtinId="9" hidden="1"/>
    <cellStyle name="Hipervínculo visitado" xfId="23737" builtinId="9" hidden="1"/>
    <cellStyle name="Hipervínculo visitado" xfId="23739" builtinId="9" hidden="1"/>
    <cellStyle name="Hipervínculo visitado" xfId="23741" builtinId="9" hidden="1"/>
    <cellStyle name="Hipervínculo visitado" xfId="23743" builtinId="9" hidden="1"/>
    <cellStyle name="Hipervínculo visitado" xfId="23745" builtinId="9" hidden="1"/>
    <cellStyle name="Hipervínculo visitado" xfId="23747" builtinId="9" hidden="1"/>
    <cellStyle name="Hipervínculo visitado" xfId="23749" builtinId="9" hidden="1"/>
    <cellStyle name="Hipervínculo visitado" xfId="23751" builtinId="9" hidden="1"/>
    <cellStyle name="Hipervínculo visitado" xfId="23753" builtinId="9" hidden="1"/>
    <cellStyle name="Hipervínculo visitado" xfId="23755" builtinId="9" hidden="1"/>
    <cellStyle name="Hipervínculo visitado" xfId="23757" builtinId="9" hidden="1"/>
    <cellStyle name="Hipervínculo visitado" xfId="23759" builtinId="9" hidden="1"/>
    <cellStyle name="Hipervínculo visitado" xfId="23761" builtinId="9" hidden="1"/>
    <cellStyle name="Hipervínculo visitado" xfId="23763" builtinId="9" hidden="1"/>
    <cellStyle name="Hipervínculo visitado" xfId="23765" builtinId="9" hidden="1"/>
    <cellStyle name="Hipervínculo visitado" xfId="23767" builtinId="9" hidden="1"/>
    <cellStyle name="Hipervínculo visitado" xfId="23769" builtinId="9" hidden="1"/>
    <cellStyle name="Hipervínculo visitado" xfId="23771" builtinId="9" hidden="1"/>
    <cellStyle name="Hipervínculo visitado" xfId="23773" builtinId="9" hidden="1"/>
    <cellStyle name="Hipervínculo visitado" xfId="23775" builtinId="9" hidden="1"/>
    <cellStyle name="Hipervínculo visitado" xfId="23777" builtinId="9" hidden="1"/>
    <cellStyle name="Hipervínculo visitado" xfId="23779" builtinId="9" hidden="1"/>
    <cellStyle name="Hipervínculo visitado" xfId="23781" builtinId="9" hidden="1"/>
    <cellStyle name="Hipervínculo visitado" xfId="23783" builtinId="9" hidden="1"/>
    <cellStyle name="Hipervínculo visitado" xfId="23785" builtinId="9" hidden="1"/>
    <cellStyle name="Hipervínculo visitado" xfId="23787" builtinId="9" hidden="1"/>
    <cellStyle name="Hipervínculo visitado" xfId="23789" builtinId="9" hidden="1"/>
    <cellStyle name="Hipervínculo visitado" xfId="23791" builtinId="9" hidden="1"/>
    <cellStyle name="Hipervínculo visitado" xfId="23793" builtinId="9" hidden="1"/>
    <cellStyle name="Hipervínculo visitado" xfId="23795" builtinId="9" hidden="1"/>
    <cellStyle name="Hipervínculo visitado" xfId="23797" builtinId="9" hidden="1"/>
    <cellStyle name="Hipervínculo visitado" xfId="23799" builtinId="9" hidden="1"/>
    <cellStyle name="Hipervínculo visitado" xfId="23801" builtinId="9" hidden="1"/>
    <cellStyle name="Hipervínculo visitado" xfId="23803" builtinId="9" hidden="1"/>
    <cellStyle name="Hipervínculo visitado" xfId="23805" builtinId="9" hidden="1"/>
    <cellStyle name="Hipervínculo visitado" xfId="23807" builtinId="9" hidden="1"/>
    <cellStyle name="Hipervínculo visitado" xfId="23809" builtinId="9" hidden="1"/>
    <cellStyle name="Hipervínculo visitado" xfId="23811" builtinId="9" hidden="1"/>
    <cellStyle name="Hipervínculo visitado" xfId="23813" builtinId="9" hidden="1"/>
    <cellStyle name="Hipervínculo visitado" xfId="23815" builtinId="9" hidden="1"/>
    <cellStyle name="Hipervínculo visitado" xfId="23817" builtinId="9" hidden="1"/>
    <cellStyle name="Hipervínculo visitado" xfId="23819" builtinId="9" hidden="1"/>
    <cellStyle name="Hipervínculo visitado" xfId="23821" builtinId="9" hidden="1"/>
    <cellStyle name="Hipervínculo visitado" xfId="23823" builtinId="9" hidden="1"/>
    <cellStyle name="Hipervínculo visitado" xfId="23825" builtinId="9" hidden="1"/>
    <cellStyle name="Hipervínculo visitado" xfId="23827" builtinId="9" hidden="1"/>
    <cellStyle name="Hipervínculo visitado" xfId="23829" builtinId="9" hidden="1"/>
    <cellStyle name="Hipervínculo visitado" xfId="23831" builtinId="9" hidden="1"/>
    <cellStyle name="Hipervínculo visitado" xfId="23833" builtinId="9" hidden="1"/>
    <cellStyle name="Hipervínculo visitado" xfId="23835" builtinId="9" hidden="1"/>
    <cellStyle name="Hipervínculo visitado" xfId="23837" builtinId="9" hidden="1"/>
    <cellStyle name="Hipervínculo visitado" xfId="23839" builtinId="9" hidden="1"/>
    <cellStyle name="Hipervínculo visitado" xfId="23841" builtinId="9" hidden="1"/>
    <cellStyle name="Hipervínculo visitado" xfId="23843" builtinId="9" hidden="1"/>
    <cellStyle name="Hipervínculo visitado" xfId="23845" builtinId="9" hidden="1"/>
    <cellStyle name="Hipervínculo visitado" xfId="23847" builtinId="9" hidden="1"/>
    <cellStyle name="Hipervínculo visitado" xfId="23849" builtinId="9" hidden="1"/>
    <cellStyle name="Hipervínculo visitado" xfId="23851" builtinId="9" hidden="1"/>
    <cellStyle name="Hipervínculo visitado" xfId="23853" builtinId="9" hidden="1"/>
    <cellStyle name="Hipervínculo visitado" xfId="23855" builtinId="9" hidden="1"/>
    <cellStyle name="Hipervínculo visitado" xfId="23857" builtinId="9" hidden="1"/>
    <cellStyle name="Hipervínculo visitado" xfId="23859" builtinId="9" hidden="1"/>
    <cellStyle name="Hipervínculo visitado" xfId="23861" builtinId="9" hidden="1"/>
    <cellStyle name="Hipervínculo visitado" xfId="23863" builtinId="9" hidden="1"/>
    <cellStyle name="Hipervínculo visitado" xfId="23865" builtinId="9" hidden="1"/>
    <cellStyle name="Hipervínculo visitado" xfId="23867" builtinId="9" hidden="1"/>
    <cellStyle name="Hipervínculo visitado" xfId="23869" builtinId="9" hidden="1"/>
    <cellStyle name="Hipervínculo visitado" xfId="23871" builtinId="9" hidden="1"/>
    <cellStyle name="Hipervínculo visitado" xfId="23873" builtinId="9" hidden="1"/>
    <cellStyle name="Hipervínculo visitado" xfId="23875" builtinId="9" hidden="1"/>
    <cellStyle name="Hipervínculo visitado" xfId="23877" builtinId="9" hidden="1"/>
    <cellStyle name="Hipervínculo visitado" xfId="23879" builtinId="9" hidden="1"/>
    <cellStyle name="Hipervínculo visitado" xfId="23881" builtinId="9" hidden="1"/>
    <cellStyle name="Hipervínculo visitado" xfId="23883" builtinId="9" hidden="1"/>
    <cellStyle name="Hipervínculo visitado" xfId="23885" builtinId="9" hidden="1"/>
    <cellStyle name="Hipervínculo visitado" xfId="23887" builtinId="9" hidden="1"/>
    <cellStyle name="Hipervínculo visitado" xfId="23889" builtinId="9" hidden="1"/>
    <cellStyle name="Hipervínculo visitado" xfId="23891" builtinId="9" hidden="1"/>
    <cellStyle name="Hipervínculo visitado" xfId="23893" builtinId="9" hidden="1"/>
    <cellStyle name="Hipervínculo visitado" xfId="23895" builtinId="9" hidden="1"/>
    <cellStyle name="Hipervínculo visitado" xfId="23897" builtinId="9" hidden="1"/>
    <cellStyle name="Hipervínculo visitado" xfId="23899" builtinId="9" hidden="1"/>
    <cellStyle name="Hipervínculo visitado" xfId="23901" builtinId="9" hidden="1"/>
    <cellStyle name="Hipervínculo visitado" xfId="23903" builtinId="9" hidden="1"/>
    <cellStyle name="Hipervínculo visitado" xfId="23905" builtinId="9" hidden="1"/>
    <cellStyle name="Hipervínculo visitado" xfId="23907" builtinId="9" hidden="1"/>
    <cellStyle name="Hipervínculo visitado" xfId="23909" builtinId="9" hidden="1"/>
    <cellStyle name="Hipervínculo visitado" xfId="23911" builtinId="9" hidden="1"/>
    <cellStyle name="Hipervínculo visitado" xfId="23913" builtinId="9" hidden="1"/>
    <cellStyle name="Hipervínculo visitado" xfId="23915" builtinId="9" hidden="1"/>
    <cellStyle name="Hipervínculo visitado" xfId="23917" builtinId="9" hidden="1"/>
    <cellStyle name="Hipervínculo visitado" xfId="23919" builtinId="9" hidden="1"/>
    <cellStyle name="Hipervínculo visitado" xfId="23921" builtinId="9" hidden="1"/>
    <cellStyle name="Hipervínculo visitado" xfId="23923" builtinId="9" hidden="1"/>
    <cellStyle name="Hipervínculo visitado" xfId="23925" builtinId="9" hidden="1"/>
    <cellStyle name="Hipervínculo visitado" xfId="23927" builtinId="9" hidden="1"/>
    <cellStyle name="Hipervínculo visitado" xfId="23929" builtinId="9" hidden="1"/>
    <cellStyle name="Hipervínculo visitado" xfId="23931" builtinId="9" hidden="1"/>
    <cellStyle name="Hipervínculo visitado" xfId="23933" builtinId="9" hidden="1"/>
    <cellStyle name="Hipervínculo visitado" xfId="23935" builtinId="9" hidden="1"/>
    <cellStyle name="Hipervínculo visitado" xfId="23937" builtinId="9" hidden="1"/>
    <cellStyle name="Hipervínculo visitado" xfId="23939" builtinId="9" hidden="1"/>
    <cellStyle name="Hipervínculo visitado" xfId="23941" builtinId="9" hidden="1"/>
    <cellStyle name="Hipervínculo visitado" xfId="23943" builtinId="9" hidden="1"/>
    <cellStyle name="Hipervínculo visitado" xfId="23945" builtinId="9" hidden="1"/>
    <cellStyle name="Hipervínculo visitado" xfId="23947" builtinId="9" hidden="1"/>
    <cellStyle name="Hipervínculo visitado" xfId="23949" builtinId="9" hidden="1"/>
    <cellStyle name="Hipervínculo visitado" xfId="23951" builtinId="9" hidden="1"/>
    <cellStyle name="Hipervínculo visitado" xfId="23953" builtinId="9" hidden="1"/>
    <cellStyle name="Hipervínculo visitado" xfId="23955" builtinId="9" hidden="1"/>
    <cellStyle name="Hipervínculo visitado" xfId="23957" builtinId="9" hidden="1"/>
    <cellStyle name="Hipervínculo visitado" xfId="23959" builtinId="9" hidden="1"/>
    <cellStyle name="Hipervínculo visitado" xfId="23961" builtinId="9" hidden="1"/>
    <cellStyle name="Hipervínculo visitado" xfId="23963" builtinId="9" hidden="1"/>
    <cellStyle name="Hipervínculo visitado" xfId="23965" builtinId="9" hidden="1"/>
    <cellStyle name="Hipervínculo visitado" xfId="23967" builtinId="9" hidden="1"/>
    <cellStyle name="Hipervínculo visitado" xfId="23969" builtinId="9" hidden="1"/>
    <cellStyle name="Hipervínculo visitado" xfId="23971" builtinId="9" hidden="1"/>
    <cellStyle name="Hipervínculo visitado" xfId="23973" builtinId="9" hidden="1"/>
    <cellStyle name="Hipervínculo visitado" xfId="23975" builtinId="9" hidden="1"/>
    <cellStyle name="Hipervínculo visitado" xfId="23977" builtinId="9" hidden="1"/>
    <cellStyle name="Hipervínculo visitado" xfId="23979" builtinId="9" hidden="1"/>
    <cellStyle name="Hipervínculo visitado" xfId="23981" builtinId="9" hidden="1"/>
    <cellStyle name="Hipervínculo visitado" xfId="23983" builtinId="9" hidden="1"/>
    <cellStyle name="Hipervínculo visitado" xfId="23985" builtinId="9" hidden="1"/>
    <cellStyle name="Hipervínculo visitado" xfId="23987" builtinId="9" hidden="1"/>
    <cellStyle name="Hipervínculo visitado" xfId="23989" builtinId="9" hidden="1"/>
    <cellStyle name="Hipervínculo visitado" xfId="23991" builtinId="9" hidden="1"/>
    <cellStyle name="Hipervínculo visitado" xfId="23993" builtinId="9" hidden="1"/>
    <cellStyle name="Hipervínculo visitado" xfId="23995" builtinId="9" hidden="1"/>
    <cellStyle name="Hipervínculo visitado" xfId="23997" builtinId="9" hidden="1"/>
    <cellStyle name="Hipervínculo visitado" xfId="23999" builtinId="9" hidden="1"/>
    <cellStyle name="Hipervínculo visitado" xfId="24001" builtinId="9" hidden="1"/>
    <cellStyle name="Hipervínculo visitado" xfId="24003" builtinId="9" hidden="1"/>
    <cellStyle name="Hipervínculo visitado" xfId="24005" builtinId="9" hidden="1"/>
    <cellStyle name="Hipervínculo visitado" xfId="24007" builtinId="9" hidden="1"/>
    <cellStyle name="Hipervínculo visitado" xfId="24009" builtinId="9" hidden="1"/>
    <cellStyle name="Hipervínculo visitado" xfId="24011" builtinId="9" hidden="1"/>
    <cellStyle name="Hipervínculo visitado" xfId="24013" builtinId="9" hidden="1"/>
    <cellStyle name="Hipervínculo visitado" xfId="24015" builtinId="9" hidden="1"/>
    <cellStyle name="Hipervínculo visitado" xfId="24017" builtinId="9" hidden="1"/>
    <cellStyle name="Hipervínculo visitado" xfId="24019" builtinId="9" hidden="1"/>
    <cellStyle name="Hipervínculo visitado" xfId="24021" builtinId="9" hidden="1"/>
    <cellStyle name="Hipervínculo visitado" xfId="24023" builtinId="9" hidden="1"/>
    <cellStyle name="Hipervínculo visitado" xfId="24025" builtinId="9" hidden="1"/>
    <cellStyle name="Hipervínculo visitado" xfId="24027" builtinId="9" hidden="1"/>
    <cellStyle name="Hipervínculo visitado" xfId="24029" builtinId="9" hidden="1"/>
    <cellStyle name="Hipervínculo visitado" xfId="24031" builtinId="9" hidden="1"/>
    <cellStyle name="Hipervínculo visitado" xfId="24033" builtinId="9" hidden="1"/>
    <cellStyle name="Hipervínculo visitado" xfId="24035" builtinId="9" hidden="1"/>
    <cellStyle name="Hipervínculo visitado" xfId="24037" builtinId="9" hidden="1"/>
    <cellStyle name="Hipervínculo visitado" xfId="24039" builtinId="9" hidden="1"/>
    <cellStyle name="Hipervínculo visitado" xfId="24041" builtinId="9" hidden="1"/>
    <cellStyle name="Hipervínculo visitado" xfId="24043" builtinId="9" hidden="1"/>
    <cellStyle name="Hipervínculo visitado" xfId="24045" builtinId="9" hidden="1"/>
    <cellStyle name="Hipervínculo visitado" xfId="24047" builtinId="9" hidden="1"/>
    <cellStyle name="Hipervínculo visitado" xfId="24049" builtinId="9" hidden="1"/>
    <cellStyle name="Hipervínculo visitado" xfId="24051" builtinId="9" hidden="1"/>
    <cellStyle name="Hipervínculo visitado" xfId="24053" builtinId="9" hidden="1"/>
    <cellStyle name="Hipervínculo visitado" xfId="24055" builtinId="9" hidden="1"/>
    <cellStyle name="Hipervínculo visitado" xfId="24057" builtinId="9" hidden="1"/>
    <cellStyle name="Hipervínculo visitado" xfId="24059" builtinId="9" hidden="1"/>
    <cellStyle name="Hipervínculo visitado" xfId="24061" builtinId="9" hidden="1"/>
    <cellStyle name="Hipervínculo visitado" xfId="24063" builtinId="9" hidden="1"/>
    <cellStyle name="Hipervínculo visitado" xfId="24065" builtinId="9" hidden="1"/>
    <cellStyle name="Hipervínculo visitado" xfId="24067" builtinId="9" hidden="1"/>
    <cellStyle name="Hipervínculo visitado" xfId="24069" builtinId="9" hidden="1"/>
    <cellStyle name="Hipervínculo visitado" xfId="24071" builtinId="9" hidden="1"/>
    <cellStyle name="Hipervínculo visitado" xfId="24073" builtinId="9" hidden="1"/>
    <cellStyle name="Hipervínculo visitado" xfId="24075" builtinId="9" hidden="1"/>
    <cellStyle name="Hipervínculo visitado" xfId="24077" builtinId="9" hidden="1"/>
    <cellStyle name="Hipervínculo visitado" xfId="24079" builtinId="9" hidden="1"/>
    <cellStyle name="Hipervínculo visitado" xfId="24081" builtinId="9" hidden="1"/>
    <cellStyle name="Hipervínculo visitado" xfId="24083" builtinId="9" hidden="1"/>
    <cellStyle name="Hipervínculo visitado" xfId="24085" builtinId="9" hidden="1"/>
    <cellStyle name="Hipervínculo visitado" xfId="24087" builtinId="9" hidden="1"/>
    <cellStyle name="Hipervínculo visitado" xfId="24089" builtinId="9" hidden="1"/>
    <cellStyle name="Hipervínculo visitado" xfId="24091" builtinId="9" hidden="1"/>
    <cellStyle name="Hipervínculo visitado" xfId="24093" builtinId="9" hidden="1"/>
    <cellStyle name="Hipervínculo visitado" xfId="24095" builtinId="9" hidden="1"/>
    <cellStyle name="Hipervínculo visitado" xfId="24097" builtinId="9" hidden="1"/>
    <cellStyle name="Hipervínculo visitado" xfId="24099" builtinId="9" hidden="1"/>
    <cellStyle name="Hipervínculo visitado" xfId="24101" builtinId="9" hidden="1"/>
    <cellStyle name="Hipervínculo visitado" xfId="24103" builtinId="9" hidden="1"/>
    <cellStyle name="Hipervínculo visitado" xfId="24105" builtinId="9" hidden="1"/>
    <cellStyle name="Hipervínculo visitado" xfId="24107" builtinId="9" hidden="1"/>
    <cellStyle name="Hipervínculo visitado" xfId="24109" builtinId="9" hidden="1"/>
    <cellStyle name="Hipervínculo visitado" xfId="24111" builtinId="9" hidden="1"/>
    <cellStyle name="Hipervínculo visitado" xfId="24113" builtinId="9" hidden="1"/>
    <cellStyle name="Hipervínculo visitado" xfId="24115" builtinId="9" hidden="1"/>
    <cellStyle name="Hipervínculo visitado" xfId="24117" builtinId="9" hidden="1"/>
    <cellStyle name="Hipervínculo visitado" xfId="24119" builtinId="9" hidden="1"/>
    <cellStyle name="Hipervínculo visitado" xfId="24121" builtinId="9" hidden="1"/>
    <cellStyle name="Hipervínculo visitado" xfId="24123" builtinId="9" hidden="1"/>
    <cellStyle name="Hipervínculo visitado" xfId="24125" builtinId="9" hidden="1"/>
    <cellStyle name="Hipervínculo visitado" xfId="24127" builtinId="9" hidden="1"/>
    <cellStyle name="Hipervínculo visitado" xfId="24129" builtinId="9" hidden="1"/>
    <cellStyle name="Hipervínculo visitado" xfId="24131" builtinId="9" hidden="1"/>
    <cellStyle name="Hipervínculo visitado" xfId="24133" builtinId="9" hidden="1"/>
    <cellStyle name="Hipervínculo visitado" xfId="24135" builtinId="9" hidden="1"/>
    <cellStyle name="Hipervínculo visitado" xfId="24137" builtinId="9" hidden="1"/>
    <cellStyle name="Hipervínculo visitado" xfId="24139" builtinId="9" hidden="1"/>
    <cellStyle name="Hipervínculo visitado" xfId="24141" builtinId="9" hidden="1"/>
    <cellStyle name="Hipervínculo visitado" xfId="24143" builtinId="9" hidden="1"/>
    <cellStyle name="Hipervínculo visitado" xfId="24145" builtinId="9" hidden="1"/>
    <cellStyle name="Hipervínculo visitado" xfId="24147" builtinId="9" hidden="1"/>
    <cellStyle name="Hipervínculo visitado" xfId="24149" builtinId="9" hidden="1"/>
    <cellStyle name="Hipervínculo visitado" xfId="24151" builtinId="9" hidden="1"/>
    <cellStyle name="Hipervínculo visitado" xfId="24153" builtinId="9" hidden="1"/>
    <cellStyle name="Hipervínculo visitado" xfId="24155" builtinId="9" hidden="1"/>
    <cellStyle name="Hipervínculo visitado" xfId="24157" builtinId="9" hidden="1"/>
    <cellStyle name="Hipervínculo visitado" xfId="24159" builtinId="9" hidden="1"/>
    <cellStyle name="Hipervínculo visitado" xfId="24161" builtinId="9" hidden="1"/>
    <cellStyle name="Hipervínculo visitado" xfId="24163" builtinId="9" hidden="1"/>
    <cellStyle name="Hipervínculo visitado" xfId="24165" builtinId="9" hidden="1"/>
    <cellStyle name="Hipervínculo visitado" xfId="24167" builtinId="9" hidden="1"/>
    <cellStyle name="Hipervínculo visitado" xfId="24169" builtinId="9" hidden="1"/>
    <cellStyle name="Hipervínculo visitado" xfId="24171" builtinId="9" hidden="1"/>
    <cellStyle name="Hipervínculo visitado" xfId="24173" builtinId="9" hidden="1"/>
    <cellStyle name="Hipervínculo visitado" xfId="24175" builtinId="9" hidden="1"/>
    <cellStyle name="Hipervínculo visitado" xfId="24177" builtinId="9" hidden="1"/>
    <cellStyle name="Hipervínculo visitado" xfId="24179" builtinId="9" hidden="1"/>
    <cellStyle name="Hipervínculo visitado" xfId="24181" builtinId="9" hidden="1"/>
    <cellStyle name="Hipervínculo visitado" xfId="24183" builtinId="9" hidden="1"/>
    <cellStyle name="Hipervínculo visitado" xfId="24185" builtinId="9" hidden="1"/>
    <cellStyle name="Hipervínculo visitado" xfId="24187" builtinId="9" hidden="1"/>
    <cellStyle name="Hipervínculo visitado" xfId="24189" builtinId="9" hidden="1"/>
    <cellStyle name="Hipervínculo visitado" xfId="24191" builtinId="9" hidden="1"/>
    <cellStyle name="Hipervínculo visitado" xfId="24193" builtinId="9" hidden="1"/>
    <cellStyle name="Hipervínculo visitado" xfId="24195" builtinId="9" hidden="1"/>
    <cellStyle name="Hipervínculo visitado" xfId="24197" builtinId="9" hidden="1"/>
    <cellStyle name="Hipervínculo visitado" xfId="24199" builtinId="9" hidden="1"/>
    <cellStyle name="Hipervínculo visitado" xfId="24201" builtinId="9" hidden="1"/>
    <cellStyle name="Hipervínculo visitado" xfId="24203" builtinId="9" hidden="1"/>
    <cellStyle name="Hipervínculo visitado" xfId="24205" builtinId="9" hidden="1"/>
    <cellStyle name="Hipervínculo visitado" xfId="24207" builtinId="9" hidden="1"/>
    <cellStyle name="Hipervínculo visitado" xfId="24209" builtinId="9" hidden="1"/>
    <cellStyle name="Hipervínculo visitado" xfId="24211" builtinId="9" hidden="1"/>
    <cellStyle name="Hipervínculo visitado" xfId="24213" builtinId="9" hidden="1"/>
    <cellStyle name="Hipervínculo visitado" xfId="24215" builtinId="9" hidden="1"/>
    <cellStyle name="Hipervínculo visitado" xfId="24217" builtinId="9" hidden="1"/>
    <cellStyle name="Hipervínculo visitado" xfId="24219" builtinId="9" hidden="1"/>
    <cellStyle name="Hipervínculo visitado" xfId="24221" builtinId="9" hidden="1"/>
    <cellStyle name="Hipervínculo visitado" xfId="24223" builtinId="9" hidden="1"/>
    <cellStyle name="Hipervínculo visitado" xfId="24225" builtinId="9" hidden="1"/>
    <cellStyle name="Hipervínculo visitado" xfId="24227" builtinId="9" hidden="1"/>
    <cellStyle name="Hipervínculo visitado" xfId="24229" builtinId="9" hidden="1"/>
    <cellStyle name="Hipervínculo visitado" xfId="24231" builtinId="9" hidden="1"/>
    <cellStyle name="Hipervínculo visitado" xfId="24233" builtinId="9" hidden="1"/>
    <cellStyle name="Hipervínculo visitado" xfId="24235" builtinId="9" hidden="1"/>
    <cellStyle name="Hipervínculo visitado" xfId="24237" builtinId="9" hidden="1"/>
    <cellStyle name="Hipervínculo visitado" xfId="24239" builtinId="9" hidden="1"/>
    <cellStyle name="Hipervínculo visitado" xfId="24241" builtinId="9" hidden="1"/>
    <cellStyle name="Hipervínculo visitado" xfId="24243" builtinId="9" hidden="1"/>
    <cellStyle name="Hipervínculo visitado" xfId="24245" builtinId="9" hidden="1"/>
    <cellStyle name="Hipervínculo visitado" xfId="24247" builtinId="9" hidden="1"/>
    <cellStyle name="Hipervínculo visitado" xfId="24249" builtinId="9" hidden="1"/>
    <cellStyle name="Hipervínculo visitado" xfId="24251" builtinId="9" hidden="1"/>
    <cellStyle name="Hipervínculo visitado" xfId="24253" builtinId="9" hidden="1"/>
    <cellStyle name="Hipervínculo visitado" xfId="24255" builtinId="9" hidden="1"/>
    <cellStyle name="Hipervínculo visitado" xfId="24257" builtinId="9" hidden="1"/>
    <cellStyle name="Hipervínculo visitado" xfId="24259" builtinId="9" hidden="1"/>
    <cellStyle name="Hipervínculo visitado" xfId="24261" builtinId="9" hidden="1"/>
    <cellStyle name="Hipervínculo visitado" xfId="24263" builtinId="9" hidden="1"/>
    <cellStyle name="Hipervínculo visitado" xfId="24265" builtinId="9" hidden="1"/>
    <cellStyle name="Hipervínculo visitado" xfId="24267" builtinId="9" hidden="1"/>
    <cellStyle name="Hipervínculo visitado" xfId="24269" builtinId="9" hidden="1"/>
    <cellStyle name="Hipervínculo visitado" xfId="24271" builtinId="9" hidden="1"/>
    <cellStyle name="Hipervínculo visitado" xfId="24273" builtinId="9" hidden="1"/>
    <cellStyle name="Hipervínculo visitado" xfId="24275" builtinId="9" hidden="1"/>
    <cellStyle name="Hipervínculo visitado" xfId="24277" builtinId="9" hidden="1"/>
    <cellStyle name="Hipervínculo visitado" xfId="24279" builtinId="9" hidden="1"/>
    <cellStyle name="Hipervínculo visitado" xfId="24281" builtinId="9" hidden="1"/>
    <cellStyle name="Hipervínculo visitado" xfId="24283" builtinId="9" hidden="1"/>
    <cellStyle name="Hipervínculo visitado" xfId="24285" builtinId="9" hidden="1"/>
    <cellStyle name="Hipervínculo visitado" xfId="24287" builtinId="9" hidden="1"/>
    <cellStyle name="Hipervínculo visitado" xfId="24289" builtinId="9" hidden="1"/>
    <cellStyle name="Hipervínculo visitado" xfId="24291" builtinId="9" hidden="1"/>
    <cellStyle name="Hipervínculo visitado" xfId="24293" builtinId="9" hidden="1"/>
    <cellStyle name="Hipervínculo visitado" xfId="24295" builtinId="9" hidden="1"/>
    <cellStyle name="Hipervínculo visitado" xfId="24297" builtinId="9" hidden="1"/>
    <cellStyle name="Hipervínculo visitado" xfId="24299" builtinId="9" hidden="1"/>
    <cellStyle name="Hipervínculo visitado" xfId="24301" builtinId="9" hidden="1"/>
    <cellStyle name="Hipervínculo visitado" xfId="24303" builtinId="9" hidden="1"/>
    <cellStyle name="Hipervínculo visitado" xfId="24305" builtinId="9" hidden="1"/>
    <cellStyle name="Hipervínculo visitado" xfId="24307" builtinId="9" hidden="1"/>
    <cellStyle name="Hipervínculo visitado" xfId="24309" builtinId="9" hidden="1"/>
    <cellStyle name="Hipervínculo visitado" xfId="24311" builtinId="9" hidden="1"/>
    <cellStyle name="Hipervínculo visitado" xfId="24313" builtinId="9" hidden="1"/>
    <cellStyle name="Hipervínculo visitado" xfId="24315" builtinId="9" hidden="1"/>
    <cellStyle name="Hipervínculo visitado" xfId="24317" builtinId="9" hidden="1"/>
    <cellStyle name="Hipervínculo visitado" xfId="24319" builtinId="9" hidden="1"/>
    <cellStyle name="Hipervínculo visitado" xfId="24321" builtinId="9" hidden="1"/>
    <cellStyle name="Hipervínculo visitado" xfId="24323" builtinId="9" hidden="1"/>
    <cellStyle name="Hipervínculo visitado" xfId="24325" builtinId="9" hidden="1"/>
    <cellStyle name="Hipervínculo visitado" xfId="24327" builtinId="9" hidden="1"/>
    <cellStyle name="Hipervínculo visitado" xfId="24329" builtinId="9" hidden="1"/>
    <cellStyle name="Hipervínculo visitado" xfId="24331" builtinId="9" hidden="1"/>
    <cellStyle name="Hipervínculo visitado" xfId="24333" builtinId="9" hidden="1"/>
    <cellStyle name="Hipervínculo visitado" xfId="24335" builtinId="9" hidden="1"/>
    <cellStyle name="Hipervínculo visitado" xfId="24337" builtinId="9" hidden="1"/>
    <cellStyle name="Hipervínculo visitado" xfId="24339" builtinId="9" hidden="1"/>
    <cellStyle name="Hipervínculo visitado" xfId="24341" builtinId="9" hidden="1"/>
    <cellStyle name="Hipervínculo visitado" xfId="24343" builtinId="9" hidden="1"/>
    <cellStyle name="Hipervínculo visitado" xfId="24345" builtinId="9" hidden="1"/>
    <cellStyle name="Hipervínculo visitado" xfId="24347" builtinId="9" hidden="1"/>
    <cellStyle name="Hipervínculo visitado" xfId="24349" builtinId="9" hidden="1"/>
    <cellStyle name="Hipervínculo visitado" xfId="24351" builtinId="9" hidden="1"/>
    <cellStyle name="Hipervínculo visitado" xfId="24353" builtinId="9" hidden="1"/>
    <cellStyle name="Hipervínculo visitado" xfId="24355" builtinId="9" hidden="1"/>
    <cellStyle name="Hipervínculo visitado" xfId="24357" builtinId="9" hidden="1"/>
    <cellStyle name="Hipervínculo visitado" xfId="24359" builtinId="9" hidden="1"/>
    <cellStyle name="Hipervínculo visitado" xfId="24361" builtinId="9" hidden="1"/>
    <cellStyle name="Hipervínculo visitado" xfId="24363" builtinId="9" hidden="1"/>
    <cellStyle name="Hipervínculo visitado" xfId="24365" builtinId="9" hidden="1"/>
    <cellStyle name="Hipervínculo visitado" xfId="24367" builtinId="9" hidden="1"/>
    <cellStyle name="Hipervínculo visitado" xfId="24369" builtinId="9" hidden="1"/>
    <cellStyle name="Hipervínculo visitado" xfId="24371" builtinId="9" hidden="1"/>
    <cellStyle name="Hipervínculo visitado" xfId="24373" builtinId="9" hidden="1"/>
    <cellStyle name="Hipervínculo visitado" xfId="24375" builtinId="9" hidden="1"/>
    <cellStyle name="Hipervínculo visitado" xfId="24377" builtinId="9" hidden="1"/>
    <cellStyle name="Hipervínculo visitado" xfId="24379" builtinId="9" hidden="1"/>
    <cellStyle name="Hipervínculo visitado" xfId="24381" builtinId="9" hidden="1"/>
    <cellStyle name="Hipervínculo visitado" xfId="24383" builtinId="9" hidden="1"/>
    <cellStyle name="Hipervínculo visitado" xfId="24385" builtinId="9" hidden="1"/>
    <cellStyle name="Hipervínculo visitado" xfId="24387" builtinId="9" hidden="1"/>
    <cellStyle name="Hipervínculo visitado" xfId="24389" builtinId="9" hidden="1"/>
    <cellStyle name="Hipervínculo visitado" xfId="24391" builtinId="9" hidden="1"/>
    <cellStyle name="Hipervínculo visitado" xfId="24393" builtinId="9" hidden="1"/>
    <cellStyle name="Hipervínculo visitado" xfId="24395" builtinId="9" hidden="1"/>
    <cellStyle name="Hipervínculo visitado" xfId="24397" builtinId="9" hidden="1"/>
    <cellStyle name="Hipervínculo visitado" xfId="24399" builtinId="9" hidden="1"/>
    <cellStyle name="Hipervínculo visitado" xfId="24401" builtinId="9" hidden="1"/>
    <cellStyle name="Hipervínculo visitado" xfId="24403" builtinId="9" hidden="1"/>
    <cellStyle name="Hipervínculo visitado" xfId="24405" builtinId="9" hidden="1"/>
    <cellStyle name="Hipervínculo visitado" xfId="24407" builtinId="9" hidden="1"/>
    <cellStyle name="Hipervínculo visitado" xfId="24409" builtinId="9" hidden="1"/>
    <cellStyle name="Hipervínculo visitado" xfId="24411" builtinId="9" hidden="1"/>
    <cellStyle name="Hipervínculo visitado" xfId="24413" builtinId="9" hidden="1"/>
    <cellStyle name="Hipervínculo visitado" xfId="24415" builtinId="9" hidden="1"/>
    <cellStyle name="Hipervínculo visitado" xfId="24417" builtinId="9" hidden="1"/>
    <cellStyle name="Hipervínculo visitado" xfId="24419" builtinId="9" hidden="1"/>
    <cellStyle name="Hipervínculo visitado" xfId="24421" builtinId="9" hidden="1"/>
    <cellStyle name="Hipervínculo visitado" xfId="24423" builtinId="9" hidden="1"/>
    <cellStyle name="Hipervínculo visitado" xfId="24425" builtinId="9" hidden="1"/>
    <cellStyle name="Hipervínculo visitado" xfId="24427" builtinId="9" hidden="1"/>
    <cellStyle name="Hipervínculo visitado" xfId="24429" builtinId="9" hidden="1"/>
    <cellStyle name="Hipervínculo visitado" xfId="24431" builtinId="9" hidden="1"/>
    <cellStyle name="Hipervínculo visitado" xfId="24433" builtinId="9" hidden="1"/>
    <cellStyle name="Hipervínculo visitado" xfId="24435" builtinId="9" hidden="1"/>
    <cellStyle name="Hipervínculo visitado" xfId="24437" builtinId="9" hidden="1"/>
    <cellStyle name="Hipervínculo visitado" xfId="24439" builtinId="9" hidden="1"/>
    <cellStyle name="Hipervínculo visitado" xfId="24441" builtinId="9" hidden="1"/>
    <cellStyle name="Hipervínculo visitado" xfId="24443" builtinId="9" hidden="1"/>
    <cellStyle name="Hipervínculo visitado" xfId="24445" builtinId="9" hidden="1"/>
    <cellStyle name="Hipervínculo visitado" xfId="24447" builtinId="9" hidden="1"/>
    <cellStyle name="Hipervínculo visitado" xfId="24449" builtinId="9" hidden="1"/>
    <cellStyle name="Hipervínculo visitado" xfId="24451" builtinId="9" hidden="1"/>
    <cellStyle name="Hipervínculo visitado" xfId="24453" builtinId="9" hidden="1"/>
    <cellStyle name="Hipervínculo visitado" xfId="24455" builtinId="9" hidden="1"/>
    <cellStyle name="Hipervínculo visitado" xfId="24457" builtinId="9" hidden="1"/>
    <cellStyle name="Hipervínculo visitado" xfId="24459" builtinId="9" hidden="1"/>
    <cellStyle name="Hipervínculo visitado" xfId="24461" builtinId="9" hidden="1"/>
    <cellStyle name="Hipervínculo visitado" xfId="24463" builtinId="9" hidden="1"/>
    <cellStyle name="Hipervínculo visitado" xfId="24465" builtinId="9" hidden="1"/>
    <cellStyle name="Hipervínculo visitado" xfId="24467" builtinId="9" hidden="1"/>
    <cellStyle name="Hipervínculo visitado" xfId="24469" builtinId="9" hidden="1"/>
    <cellStyle name="Hipervínculo visitado" xfId="24471" builtinId="9" hidden="1"/>
    <cellStyle name="Hipervínculo visitado" xfId="24473" builtinId="9" hidden="1"/>
    <cellStyle name="Hipervínculo visitado" xfId="24475" builtinId="9" hidden="1"/>
    <cellStyle name="Hipervínculo visitado" xfId="24477" builtinId="9" hidden="1"/>
    <cellStyle name="Hipervínculo visitado" xfId="24479" builtinId="9" hidden="1"/>
    <cellStyle name="Hipervínculo visitado" xfId="24481" builtinId="9" hidden="1"/>
    <cellStyle name="Hipervínculo visitado" xfId="24483" builtinId="9" hidden="1"/>
    <cellStyle name="Hipervínculo visitado" xfId="24485" builtinId="9" hidden="1"/>
    <cellStyle name="Hipervínculo visitado" xfId="24487" builtinId="9" hidden="1"/>
    <cellStyle name="Hipervínculo visitado" xfId="24489" builtinId="9" hidden="1"/>
    <cellStyle name="Hipervínculo visitado" xfId="24491" builtinId="9" hidden="1"/>
    <cellStyle name="Hipervínculo visitado" xfId="24493" builtinId="9" hidden="1"/>
    <cellStyle name="Hipervínculo visitado" xfId="24495" builtinId="9" hidden="1"/>
    <cellStyle name="Hipervínculo visitado" xfId="24497" builtinId="9" hidden="1"/>
    <cellStyle name="Hipervínculo visitado" xfId="24499" builtinId="9" hidden="1"/>
    <cellStyle name="Hipervínculo visitado" xfId="24501" builtinId="9" hidden="1"/>
    <cellStyle name="Hipervínculo visitado" xfId="24503" builtinId="9" hidden="1"/>
    <cellStyle name="Hipervínculo visitado" xfId="24505" builtinId="9" hidden="1"/>
    <cellStyle name="Hipervínculo visitado" xfId="24507" builtinId="9" hidden="1"/>
    <cellStyle name="Hipervínculo visitado" xfId="24509" builtinId="9" hidden="1"/>
    <cellStyle name="Hipervínculo visitado" xfId="24511" builtinId="9" hidden="1"/>
    <cellStyle name="Hipervínculo visitado" xfId="24513" builtinId="9" hidden="1"/>
    <cellStyle name="Hipervínculo visitado" xfId="24515" builtinId="9" hidden="1"/>
    <cellStyle name="Hipervínculo visitado" xfId="24517" builtinId="9" hidden="1"/>
    <cellStyle name="Hipervínculo visitado" xfId="24519" builtinId="9" hidden="1"/>
    <cellStyle name="Hipervínculo visitado" xfId="24521" builtinId="9" hidden="1"/>
    <cellStyle name="Hipervínculo visitado" xfId="24523" builtinId="9" hidden="1"/>
    <cellStyle name="Hipervínculo visitado" xfId="24525" builtinId="9" hidden="1"/>
    <cellStyle name="Hipervínculo visitado" xfId="24527" builtinId="9" hidden="1"/>
    <cellStyle name="Hipervínculo visitado" xfId="24529" builtinId="9" hidden="1"/>
    <cellStyle name="Hipervínculo visitado" xfId="24531" builtinId="9" hidden="1"/>
    <cellStyle name="Hipervínculo visitado" xfId="24533" builtinId="9" hidden="1"/>
    <cellStyle name="Hipervínculo visitado" xfId="24535" builtinId="9" hidden="1"/>
    <cellStyle name="Hipervínculo visitado" xfId="24537" builtinId="9" hidden="1"/>
    <cellStyle name="Hipervínculo visitado" xfId="24539" builtinId="9" hidden="1"/>
    <cellStyle name="Hipervínculo visitado" xfId="24541" builtinId="9" hidden="1"/>
    <cellStyle name="Hipervínculo visitado" xfId="24543" builtinId="9" hidden="1"/>
    <cellStyle name="Hipervínculo visitado" xfId="24545" builtinId="9" hidden="1"/>
    <cellStyle name="Hipervínculo visitado" xfId="24547" builtinId="9" hidden="1"/>
    <cellStyle name="Hipervínculo visitado" xfId="24549" builtinId="9" hidden="1"/>
    <cellStyle name="Hipervínculo visitado" xfId="24551" builtinId="9" hidden="1"/>
    <cellStyle name="Hipervínculo visitado" xfId="24553" builtinId="9" hidden="1"/>
    <cellStyle name="Hipervínculo visitado" xfId="24555" builtinId="9" hidden="1"/>
    <cellStyle name="Hipervínculo visitado" xfId="24557" builtinId="9" hidden="1"/>
    <cellStyle name="Hipervínculo visitado" xfId="24559" builtinId="9" hidden="1"/>
    <cellStyle name="Hipervínculo visitado" xfId="24561" builtinId="9" hidden="1"/>
    <cellStyle name="Hipervínculo visitado" xfId="24563" builtinId="9" hidden="1"/>
    <cellStyle name="Hipervínculo visitado" xfId="24565" builtinId="9" hidden="1"/>
    <cellStyle name="Hipervínculo visitado" xfId="24567" builtinId="9" hidden="1"/>
    <cellStyle name="Hipervínculo visitado" xfId="24569" builtinId="9" hidden="1"/>
    <cellStyle name="Hipervínculo visitado" xfId="24571" builtinId="9" hidden="1"/>
    <cellStyle name="Hipervínculo visitado" xfId="24573" builtinId="9" hidden="1"/>
    <cellStyle name="Hipervínculo visitado" xfId="24575" builtinId="9" hidden="1"/>
    <cellStyle name="Hipervínculo visitado" xfId="24577" builtinId="9" hidden="1"/>
    <cellStyle name="Hipervínculo visitado" xfId="24579" builtinId="9" hidden="1"/>
    <cellStyle name="Hipervínculo visitado" xfId="24581" builtinId="9" hidden="1"/>
    <cellStyle name="Hipervínculo visitado" xfId="24583" builtinId="9" hidden="1"/>
    <cellStyle name="Hipervínculo visitado" xfId="24585" builtinId="9" hidden="1"/>
    <cellStyle name="Hipervínculo visitado" xfId="24587" builtinId="9" hidden="1"/>
    <cellStyle name="Hipervínculo visitado" xfId="24589" builtinId="9" hidden="1"/>
    <cellStyle name="Hipervínculo visitado" xfId="24591" builtinId="9" hidden="1"/>
    <cellStyle name="Hipervínculo visitado" xfId="24593" builtinId="9" hidden="1"/>
    <cellStyle name="Hipervínculo visitado" xfId="24595" builtinId="9" hidden="1"/>
    <cellStyle name="Hipervínculo visitado" xfId="24597" builtinId="9" hidden="1"/>
    <cellStyle name="Hipervínculo visitado" xfId="24599" builtinId="9" hidden="1"/>
    <cellStyle name="Hipervínculo visitado" xfId="24601" builtinId="9" hidden="1"/>
    <cellStyle name="Hipervínculo visitado" xfId="24603" builtinId="9" hidden="1"/>
    <cellStyle name="Hipervínculo visitado" xfId="24605" builtinId="9" hidden="1"/>
    <cellStyle name="Hipervínculo visitado" xfId="24607" builtinId="9" hidden="1"/>
    <cellStyle name="Hipervínculo visitado" xfId="24609" builtinId="9" hidden="1"/>
    <cellStyle name="Hipervínculo visitado" xfId="24611" builtinId="9" hidden="1"/>
    <cellStyle name="Hipervínculo visitado" xfId="24613" builtinId="9" hidden="1"/>
    <cellStyle name="Hipervínculo visitado" xfId="24615" builtinId="9" hidden="1"/>
    <cellStyle name="Hipervínculo visitado" xfId="24617" builtinId="9" hidden="1"/>
    <cellStyle name="Hipervínculo visitado" xfId="24619" builtinId="9" hidden="1"/>
    <cellStyle name="Hipervínculo visitado" xfId="24621" builtinId="9" hidden="1"/>
    <cellStyle name="Hipervínculo visitado" xfId="24623" builtinId="9" hidden="1"/>
    <cellStyle name="Hipervínculo visitado" xfId="24625" builtinId="9" hidden="1"/>
    <cellStyle name="Hipervínculo visitado" xfId="24627" builtinId="9" hidden="1"/>
    <cellStyle name="Hipervínculo visitado" xfId="24629" builtinId="9" hidden="1"/>
    <cellStyle name="Hipervínculo visitado" xfId="24631" builtinId="9" hidden="1"/>
    <cellStyle name="Hipervínculo visitado" xfId="24633" builtinId="9" hidden="1"/>
    <cellStyle name="Hipervínculo visitado" xfId="24635" builtinId="9" hidden="1"/>
    <cellStyle name="Hipervínculo visitado" xfId="24637" builtinId="9" hidden="1"/>
    <cellStyle name="Hipervínculo visitado" xfId="24639" builtinId="9" hidden="1"/>
    <cellStyle name="Hipervínculo visitado" xfId="24641" builtinId="9" hidden="1"/>
    <cellStyle name="Hipervínculo visitado" xfId="24643" builtinId="9" hidden="1"/>
    <cellStyle name="Hipervínculo visitado" xfId="24645" builtinId="9" hidden="1"/>
    <cellStyle name="Hipervínculo visitado" xfId="24647" builtinId="9" hidden="1"/>
    <cellStyle name="Hipervínculo visitado" xfId="24649" builtinId="9" hidden="1"/>
    <cellStyle name="Hipervínculo visitado" xfId="24651" builtinId="9" hidden="1"/>
    <cellStyle name="Hipervínculo visitado" xfId="24653" builtinId="9" hidden="1"/>
    <cellStyle name="Hipervínculo visitado" xfId="24655" builtinId="9" hidden="1"/>
    <cellStyle name="Hipervínculo visitado" xfId="24657" builtinId="9" hidden="1"/>
    <cellStyle name="Hipervínculo visitado" xfId="24659" builtinId="9" hidden="1"/>
    <cellStyle name="Hipervínculo visitado" xfId="24661" builtinId="9" hidden="1"/>
    <cellStyle name="Hipervínculo visitado" xfId="24663" builtinId="9" hidden="1"/>
    <cellStyle name="Hipervínculo visitado" xfId="24665" builtinId="9" hidden="1"/>
    <cellStyle name="Hipervínculo visitado" xfId="24667" builtinId="9" hidden="1"/>
    <cellStyle name="Hipervínculo visitado" xfId="24669" builtinId="9" hidden="1"/>
    <cellStyle name="Hipervínculo visitado" xfId="24671" builtinId="9" hidden="1"/>
    <cellStyle name="Hipervínculo visitado" xfId="24673" builtinId="9" hidden="1"/>
    <cellStyle name="Hipervínculo visitado" xfId="24675" builtinId="9" hidden="1"/>
    <cellStyle name="Hipervínculo visitado" xfId="24677" builtinId="9" hidden="1"/>
    <cellStyle name="Hipervínculo visitado" xfId="24679" builtinId="9" hidden="1"/>
    <cellStyle name="Hipervínculo visitado" xfId="24681" builtinId="9" hidden="1"/>
    <cellStyle name="Hipervínculo visitado" xfId="24683" builtinId="9" hidden="1"/>
    <cellStyle name="Hipervínculo visitado" xfId="24685" builtinId="9" hidden="1"/>
    <cellStyle name="Hipervínculo visitado" xfId="24687" builtinId="9" hidden="1"/>
    <cellStyle name="Hipervínculo visitado" xfId="24689" builtinId="9" hidden="1"/>
    <cellStyle name="Hipervínculo visitado" xfId="24691" builtinId="9" hidden="1"/>
    <cellStyle name="Hipervínculo visitado" xfId="24693" builtinId="9" hidden="1"/>
    <cellStyle name="Hipervínculo visitado" xfId="24695" builtinId="9" hidden="1"/>
    <cellStyle name="Hipervínculo visitado" xfId="24697" builtinId="9" hidden="1"/>
    <cellStyle name="Hipervínculo visitado" xfId="24699" builtinId="9" hidden="1"/>
    <cellStyle name="Hipervínculo visitado" xfId="24701" builtinId="9" hidden="1"/>
    <cellStyle name="Hipervínculo visitado" xfId="24703" builtinId="9" hidden="1"/>
    <cellStyle name="Hipervínculo visitado" xfId="24705" builtinId="9" hidden="1"/>
    <cellStyle name="Hipervínculo visitado" xfId="24707" builtinId="9" hidden="1"/>
    <cellStyle name="Hipervínculo visitado" xfId="24709" builtinId="9" hidden="1"/>
    <cellStyle name="Hipervínculo visitado" xfId="24711" builtinId="9" hidden="1"/>
    <cellStyle name="Hipervínculo visitado" xfId="24713" builtinId="9" hidden="1"/>
    <cellStyle name="Hipervínculo visitado" xfId="24715" builtinId="9" hidden="1"/>
    <cellStyle name="Hipervínculo visitado" xfId="24717" builtinId="9" hidden="1"/>
    <cellStyle name="Hipervínculo visitado" xfId="24719" builtinId="9" hidden="1"/>
    <cellStyle name="Hipervínculo visitado" xfId="24721" builtinId="9" hidden="1"/>
    <cellStyle name="Hipervínculo visitado" xfId="24723" builtinId="9" hidden="1"/>
    <cellStyle name="Hipervínculo visitado" xfId="24725" builtinId="9" hidden="1"/>
    <cellStyle name="Hipervínculo visitado" xfId="24727" builtinId="9" hidden="1"/>
    <cellStyle name="Hipervínculo visitado" xfId="24729" builtinId="9" hidden="1"/>
    <cellStyle name="Hipervínculo visitado" xfId="24731" builtinId="9" hidden="1"/>
    <cellStyle name="Hipervínculo visitado" xfId="24733" builtinId="9" hidden="1"/>
    <cellStyle name="Hipervínculo visitado" xfId="24735" builtinId="9" hidden="1"/>
    <cellStyle name="Hipervínculo visitado" xfId="24737" builtinId="9" hidden="1"/>
    <cellStyle name="Hipervínculo visitado" xfId="24739" builtinId="9" hidden="1"/>
    <cellStyle name="Hipervínculo visitado" xfId="24741" builtinId="9" hidden="1"/>
    <cellStyle name="Hipervínculo visitado" xfId="24743" builtinId="9" hidden="1"/>
    <cellStyle name="Hipervínculo visitado" xfId="24745" builtinId="9" hidden="1"/>
    <cellStyle name="Hipervínculo visitado" xfId="24747" builtinId="9" hidden="1"/>
    <cellStyle name="Hipervínculo visitado" xfId="24749" builtinId="9" hidden="1"/>
    <cellStyle name="Hipervínculo visitado" xfId="24751" builtinId="9" hidden="1"/>
    <cellStyle name="Hipervínculo visitado" xfId="24753" builtinId="9" hidden="1"/>
    <cellStyle name="Hipervínculo visitado" xfId="24755" builtinId="9" hidden="1"/>
    <cellStyle name="Hipervínculo visitado" xfId="24757" builtinId="9" hidden="1"/>
    <cellStyle name="Hipervínculo visitado" xfId="24759" builtinId="9" hidden="1"/>
    <cellStyle name="Hipervínculo visitado" xfId="24761" builtinId="9" hidden="1"/>
    <cellStyle name="Hipervínculo visitado" xfId="24763" builtinId="9" hidden="1"/>
    <cellStyle name="Hipervínculo visitado" xfId="24765" builtinId="9" hidden="1"/>
    <cellStyle name="Hipervínculo visitado" xfId="24767" builtinId="9" hidden="1"/>
    <cellStyle name="Hipervínculo visitado" xfId="24769" builtinId="9" hidden="1"/>
    <cellStyle name="Hipervínculo visitado" xfId="24771" builtinId="9" hidden="1"/>
    <cellStyle name="Hipervínculo visitado" xfId="24773" builtinId="9" hidden="1"/>
    <cellStyle name="Hipervínculo visitado" xfId="24775" builtinId="9" hidden="1"/>
    <cellStyle name="Hipervínculo visitado" xfId="24777" builtinId="9" hidden="1"/>
    <cellStyle name="Hipervínculo visitado" xfId="24779" builtinId="9" hidden="1"/>
    <cellStyle name="Hipervínculo visitado" xfId="24781" builtinId="9" hidden="1"/>
    <cellStyle name="Hipervínculo visitado" xfId="24783" builtinId="9" hidden="1"/>
    <cellStyle name="Hipervínculo visitado" xfId="24785" builtinId="9" hidden="1"/>
    <cellStyle name="Hipervínculo visitado" xfId="24787" builtinId="9" hidden="1"/>
    <cellStyle name="Hipervínculo visitado" xfId="24789" builtinId="9" hidden="1"/>
    <cellStyle name="Hipervínculo visitado" xfId="24791" builtinId="9" hidden="1"/>
    <cellStyle name="Hipervínculo visitado" xfId="24793" builtinId="9" hidden="1"/>
    <cellStyle name="Hipervínculo visitado" xfId="24795" builtinId="9" hidden="1"/>
    <cellStyle name="Hipervínculo visitado" xfId="24797" builtinId="9" hidden="1"/>
    <cellStyle name="Hipervínculo visitado" xfId="24799" builtinId="9" hidden="1"/>
    <cellStyle name="Hipervínculo visitado" xfId="24801" builtinId="9" hidden="1"/>
    <cellStyle name="Hipervínculo visitado" xfId="24803" builtinId="9" hidden="1"/>
    <cellStyle name="Hipervínculo visitado" xfId="24805" builtinId="9" hidden="1"/>
    <cellStyle name="Hipervínculo visitado" xfId="24807" builtinId="9" hidden="1"/>
    <cellStyle name="Hipervínculo visitado" xfId="24809" builtinId="9" hidden="1"/>
    <cellStyle name="Hipervínculo visitado" xfId="24811" builtinId="9" hidden="1"/>
    <cellStyle name="Hipervínculo visitado" xfId="24813" builtinId="9" hidden="1"/>
    <cellStyle name="Hipervínculo visitado" xfId="24815" builtinId="9" hidden="1"/>
    <cellStyle name="Hipervínculo visitado" xfId="24817" builtinId="9" hidden="1"/>
    <cellStyle name="Hipervínculo visitado" xfId="24819" builtinId="9" hidden="1"/>
    <cellStyle name="Hipervínculo visitado" xfId="24821" builtinId="9" hidden="1"/>
    <cellStyle name="Hipervínculo visitado" xfId="24823" builtinId="9" hidden="1"/>
    <cellStyle name="Hipervínculo visitado" xfId="24825" builtinId="9" hidden="1"/>
    <cellStyle name="Hipervínculo visitado" xfId="24827" builtinId="9" hidden="1"/>
    <cellStyle name="Hipervínculo visitado" xfId="24829" builtinId="9" hidden="1"/>
    <cellStyle name="Hipervínculo visitado" xfId="24831" builtinId="9" hidden="1"/>
    <cellStyle name="Hipervínculo visitado" xfId="24833" builtinId="9" hidden="1"/>
    <cellStyle name="Hipervínculo visitado" xfId="24835" builtinId="9" hidden="1"/>
    <cellStyle name="Hipervínculo visitado" xfId="24837" builtinId="9" hidden="1"/>
    <cellStyle name="Hipervínculo visitado" xfId="24839" builtinId="9" hidden="1"/>
    <cellStyle name="Hipervínculo visitado" xfId="24841" builtinId="9" hidden="1"/>
    <cellStyle name="Hipervínculo visitado" xfId="24843" builtinId="9" hidden="1"/>
    <cellStyle name="Hipervínculo visitado" xfId="24845" builtinId="9" hidden="1"/>
    <cellStyle name="Hipervínculo visitado" xfId="24847" builtinId="9" hidden="1"/>
    <cellStyle name="Hipervínculo visitado" xfId="24849" builtinId="9" hidden="1"/>
    <cellStyle name="Hipervínculo visitado" xfId="24851" builtinId="9" hidden="1"/>
    <cellStyle name="Hipervínculo visitado" xfId="24853" builtinId="9" hidden="1"/>
    <cellStyle name="Hipervínculo visitado" xfId="24855" builtinId="9" hidden="1"/>
    <cellStyle name="Hipervínculo visitado" xfId="24857" builtinId="9" hidden="1"/>
    <cellStyle name="Hipervínculo visitado" xfId="24859" builtinId="9" hidden="1"/>
    <cellStyle name="Hipervínculo visitado" xfId="24861" builtinId="9" hidden="1"/>
    <cellStyle name="Hipervínculo visitado" xfId="24863" builtinId="9" hidden="1"/>
    <cellStyle name="Hipervínculo visitado" xfId="24865" builtinId="9" hidden="1"/>
    <cellStyle name="Hipervínculo visitado" xfId="24867" builtinId="9" hidden="1"/>
    <cellStyle name="Hipervínculo visitado" xfId="24869" builtinId="9" hidden="1"/>
    <cellStyle name="Hipervínculo visitado" xfId="24871" builtinId="9" hidden="1"/>
    <cellStyle name="Hipervínculo visitado" xfId="24873" builtinId="9" hidden="1"/>
    <cellStyle name="Hipervínculo visitado" xfId="24875" builtinId="9" hidden="1"/>
    <cellStyle name="Hipervínculo visitado" xfId="24877" builtinId="9" hidden="1"/>
    <cellStyle name="Hipervínculo visitado" xfId="24879" builtinId="9" hidden="1"/>
    <cellStyle name="Hipervínculo visitado" xfId="24881" builtinId="9" hidden="1"/>
    <cellStyle name="Hipervínculo visitado" xfId="24883" builtinId="9" hidden="1"/>
    <cellStyle name="Hipervínculo visitado" xfId="24885" builtinId="9" hidden="1"/>
    <cellStyle name="Hipervínculo visitado" xfId="24887" builtinId="9" hidden="1"/>
    <cellStyle name="Hipervínculo visitado" xfId="24889" builtinId="9" hidden="1"/>
    <cellStyle name="Hipervínculo visitado" xfId="24891" builtinId="9" hidden="1"/>
    <cellStyle name="Hipervínculo visitado" xfId="24893" builtinId="9" hidden="1"/>
    <cellStyle name="Hipervínculo visitado" xfId="24895" builtinId="9" hidden="1"/>
    <cellStyle name="Hipervínculo visitado" xfId="24897" builtinId="9" hidden="1"/>
    <cellStyle name="Hipervínculo visitado" xfId="24899" builtinId="9" hidden="1"/>
    <cellStyle name="Hipervínculo visitado" xfId="24901" builtinId="9" hidden="1"/>
    <cellStyle name="Hipervínculo visitado" xfId="24903" builtinId="9" hidden="1"/>
    <cellStyle name="Hipervínculo visitado" xfId="24905" builtinId="9" hidden="1"/>
    <cellStyle name="Hipervínculo visitado" xfId="24907" builtinId="9" hidden="1"/>
    <cellStyle name="Hipervínculo visitado" xfId="24909" builtinId="9" hidden="1"/>
    <cellStyle name="Hipervínculo visitado" xfId="24911" builtinId="9" hidden="1"/>
    <cellStyle name="Hipervínculo visitado" xfId="24913" builtinId="9" hidden="1"/>
    <cellStyle name="Hipervínculo visitado" xfId="24915" builtinId="9" hidden="1"/>
    <cellStyle name="Hipervínculo visitado" xfId="24917" builtinId="9" hidden="1"/>
    <cellStyle name="Hipervínculo visitado" xfId="24919" builtinId="9" hidden="1"/>
    <cellStyle name="Hipervínculo visitado" xfId="24921" builtinId="9" hidden="1"/>
    <cellStyle name="Hipervínculo visitado" xfId="24923" builtinId="9" hidden="1"/>
    <cellStyle name="Hipervínculo visitado" xfId="24925" builtinId="9" hidden="1"/>
    <cellStyle name="Hipervínculo visitado" xfId="24927" builtinId="9" hidden="1"/>
    <cellStyle name="Hipervínculo visitado" xfId="24929" builtinId="9" hidden="1"/>
    <cellStyle name="Hipervínculo visitado" xfId="24931" builtinId="9" hidden="1"/>
    <cellStyle name="Hipervínculo visitado" xfId="24933" builtinId="9" hidden="1"/>
    <cellStyle name="Hipervínculo visitado" xfId="24935" builtinId="9" hidden="1"/>
    <cellStyle name="Hipervínculo visitado" xfId="24937" builtinId="9" hidden="1"/>
    <cellStyle name="Hipervínculo visitado" xfId="24939" builtinId="9" hidden="1"/>
    <cellStyle name="Hipervínculo visitado" xfId="24941" builtinId="9" hidden="1"/>
    <cellStyle name="Hipervínculo visitado" xfId="24943" builtinId="9" hidden="1"/>
    <cellStyle name="Hipervínculo visitado" xfId="24945" builtinId="9" hidden="1"/>
    <cellStyle name="Hipervínculo visitado" xfId="24947" builtinId="9" hidden="1"/>
    <cellStyle name="Hipervínculo visitado" xfId="24949" builtinId="9" hidden="1"/>
    <cellStyle name="Hipervínculo visitado" xfId="24951" builtinId="9" hidden="1"/>
    <cellStyle name="Hipervínculo visitado" xfId="24953" builtinId="9" hidden="1"/>
    <cellStyle name="Hipervínculo visitado" xfId="24955" builtinId="9" hidden="1"/>
    <cellStyle name="Hipervínculo visitado" xfId="24957" builtinId="9" hidden="1"/>
    <cellStyle name="Hipervínculo visitado" xfId="24959" builtinId="9" hidden="1"/>
    <cellStyle name="Hipervínculo visitado" xfId="24961" builtinId="9" hidden="1"/>
    <cellStyle name="Hipervínculo visitado" xfId="24963" builtinId="9" hidden="1"/>
    <cellStyle name="Hipervínculo visitado" xfId="24965" builtinId="9" hidden="1"/>
    <cellStyle name="Hipervínculo visitado" xfId="24967" builtinId="9" hidden="1"/>
    <cellStyle name="Hipervínculo visitado" xfId="24969" builtinId="9" hidden="1"/>
    <cellStyle name="Hipervínculo visitado" xfId="24971" builtinId="9" hidden="1"/>
    <cellStyle name="Hipervínculo visitado" xfId="24973" builtinId="9" hidden="1"/>
    <cellStyle name="Hipervínculo visitado" xfId="24975" builtinId="9" hidden="1"/>
    <cellStyle name="Hipervínculo visitado" xfId="24977" builtinId="9" hidden="1"/>
    <cellStyle name="Hipervínculo visitado" xfId="24979" builtinId="9" hidden="1"/>
    <cellStyle name="Hipervínculo visitado" xfId="24981" builtinId="9" hidden="1"/>
    <cellStyle name="Hipervínculo visitado" xfId="24983" builtinId="9" hidden="1"/>
    <cellStyle name="Hipervínculo visitado" xfId="24985" builtinId="9" hidden="1"/>
    <cellStyle name="Hipervínculo visitado" xfId="24987" builtinId="9" hidden="1"/>
    <cellStyle name="Hipervínculo visitado" xfId="24989" builtinId="9" hidden="1"/>
    <cellStyle name="Hipervínculo visitado" xfId="24991" builtinId="9" hidden="1"/>
    <cellStyle name="Hipervínculo visitado" xfId="24993" builtinId="9" hidden="1"/>
    <cellStyle name="Hipervínculo visitado" xfId="24995" builtinId="9" hidden="1"/>
    <cellStyle name="Hipervínculo visitado" xfId="24997" builtinId="9" hidden="1"/>
    <cellStyle name="Hipervínculo visitado" xfId="24999" builtinId="9" hidden="1"/>
    <cellStyle name="Hipervínculo visitado" xfId="25001" builtinId="9" hidden="1"/>
    <cellStyle name="Hipervínculo visitado" xfId="25003" builtinId="9" hidden="1"/>
    <cellStyle name="Hipervínculo visitado" xfId="25005" builtinId="9" hidden="1"/>
    <cellStyle name="Hipervínculo visitado" xfId="25007" builtinId="9" hidden="1"/>
    <cellStyle name="Hipervínculo visitado" xfId="25009" builtinId="9" hidden="1"/>
    <cellStyle name="Hipervínculo visitado" xfId="25011" builtinId="9" hidden="1"/>
    <cellStyle name="Hipervínculo visitado" xfId="25013" builtinId="9" hidden="1"/>
    <cellStyle name="Hipervínculo visitado" xfId="25015" builtinId="9" hidden="1"/>
    <cellStyle name="Hipervínculo visitado" xfId="25017" builtinId="9" hidden="1"/>
    <cellStyle name="Hipervínculo visitado" xfId="25019" builtinId="9" hidden="1"/>
    <cellStyle name="Hipervínculo visitado" xfId="25021" builtinId="9" hidden="1"/>
    <cellStyle name="Hipervínculo visitado" xfId="25023" builtinId="9" hidden="1"/>
    <cellStyle name="Hipervínculo visitado" xfId="25025" builtinId="9" hidden="1"/>
    <cellStyle name="Hipervínculo visitado" xfId="25027" builtinId="9" hidden="1"/>
    <cellStyle name="Hipervínculo visitado" xfId="25029" builtinId="9" hidden="1"/>
    <cellStyle name="Hipervínculo visitado" xfId="25031" builtinId="9" hidden="1"/>
    <cellStyle name="Hipervínculo visitado" xfId="25033" builtinId="9" hidden="1"/>
    <cellStyle name="Hipervínculo visitado" xfId="25035" builtinId="9" hidden="1"/>
    <cellStyle name="Hipervínculo visitado" xfId="25037" builtinId="9" hidden="1"/>
    <cellStyle name="Hipervínculo visitado" xfId="25039" builtinId="9" hidden="1"/>
    <cellStyle name="Hipervínculo visitado" xfId="25041" builtinId="9" hidden="1"/>
    <cellStyle name="Hipervínculo visitado" xfId="25043" builtinId="9" hidden="1"/>
    <cellStyle name="Hipervínculo visitado" xfId="25045" builtinId="9" hidden="1"/>
    <cellStyle name="Hipervínculo visitado" xfId="25047" builtinId="9" hidden="1"/>
    <cellStyle name="Hipervínculo visitado" xfId="25049" builtinId="9" hidden="1"/>
    <cellStyle name="Hipervínculo visitado" xfId="25051" builtinId="9" hidden="1"/>
    <cellStyle name="Hipervínculo visitado" xfId="25053" builtinId="9" hidden="1"/>
    <cellStyle name="Hipervínculo visitado" xfId="25055" builtinId="9" hidden="1"/>
    <cellStyle name="Hipervínculo visitado" xfId="25057" builtinId="9" hidden="1"/>
    <cellStyle name="Hipervínculo visitado" xfId="25059" builtinId="9" hidden="1"/>
    <cellStyle name="Hipervínculo visitado" xfId="25061" builtinId="9" hidden="1"/>
    <cellStyle name="Hipervínculo visitado" xfId="25063" builtinId="9" hidden="1"/>
    <cellStyle name="Hipervínculo visitado" xfId="25065" builtinId="9" hidden="1"/>
    <cellStyle name="Hipervínculo visitado" xfId="25067" builtinId="9" hidden="1"/>
    <cellStyle name="Hipervínculo visitado" xfId="25069" builtinId="9" hidden="1"/>
    <cellStyle name="Hipervínculo visitado" xfId="25071" builtinId="9" hidden="1"/>
    <cellStyle name="Hipervínculo visitado" xfId="25073" builtinId="9" hidden="1"/>
    <cellStyle name="Hipervínculo visitado" xfId="25075" builtinId="9" hidden="1"/>
    <cellStyle name="Hipervínculo visitado" xfId="25077" builtinId="9" hidden="1"/>
    <cellStyle name="Hipervínculo visitado" xfId="25079" builtinId="9" hidden="1"/>
    <cellStyle name="Hipervínculo visitado" xfId="25081" builtinId="9" hidden="1"/>
    <cellStyle name="Hipervínculo visitado" xfId="25083" builtinId="9" hidden="1"/>
    <cellStyle name="Hipervínculo visitado" xfId="25085" builtinId="9" hidden="1"/>
    <cellStyle name="Hipervínculo visitado" xfId="25087" builtinId="9" hidden="1"/>
    <cellStyle name="Hipervínculo visitado" xfId="25089" builtinId="9" hidden="1"/>
    <cellStyle name="Hipervínculo visitado" xfId="25091" builtinId="9" hidden="1"/>
    <cellStyle name="Hipervínculo visitado" xfId="25093" builtinId="9" hidden="1"/>
    <cellStyle name="Hipervínculo visitado" xfId="25095" builtinId="9" hidden="1"/>
    <cellStyle name="Hipervínculo visitado" xfId="25097" builtinId="9" hidden="1"/>
    <cellStyle name="Hipervínculo visitado" xfId="25099" builtinId="9" hidden="1"/>
    <cellStyle name="Hipervínculo visitado" xfId="25101" builtinId="9" hidden="1"/>
    <cellStyle name="Hipervínculo visitado" xfId="25103" builtinId="9" hidden="1"/>
    <cellStyle name="Hipervínculo visitado" xfId="25105" builtinId="9" hidden="1"/>
    <cellStyle name="Hipervínculo visitado" xfId="25107" builtinId="9" hidden="1"/>
    <cellStyle name="Hipervínculo visitado" xfId="25109" builtinId="9" hidden="1"/>
    <cellStyle name="Hipervínculo visitado" xfId="25111" builtinId="9" hidden="1"/>
    <cellStyle name="Hipervínculo visitado" xfId="25113" builtinId="9" hidden="1"/>
    <cellStyle name="Hipervínculo visitado" xfId="25115" builtinId="9" hidden="1"/>
    <cellStyle name="Hipervínculo visitado" xfId="25117" builtinId="9" hidden="1"/>
    <cellStyle name="Hipervínculo visitado" xfId="25119" builtinId="9" hidden="1"/>
    <cellStyle name="Hipervínculo visitado" xfId="25121" builtinId="9" hidden="1"/>
    <cellStyle name="Hipervínculo visitado" xfId="25123" builtinId="9" hidden="1"/>
    <cellStyle name="Hipervínculo visitado" xfId="25125" builtinId="9" hidden="1"/>
    <cellStyle name="Hipervínculo visitado" xfId="25127" builtinId="9" hidden="1"/>
    <cellStyle name="Hipervínculo visitado" xfId="25129" builtinId="9" hidden="1"/>
    <cellStyle name="Hipervínculo visitado" xfId="25131" builtinId="9" hidden="1"/>
    <cellStyle name="Hipervínculo visitado" xfId="25133" builtinId="9" hidden="1"/>
    <cellStyle name="Hipervínculo visitado" xfId="25135" builtinId="9" hidden="1"/>
    <cellStyle name="Hipervínculo visitado" xfId="25137" builtinId="9" hidden="1"/>
    <cellStyle name="Hipervínculo visitado" xfId="25139" builtinId="9" hidden="1"/>
    <cellStyle name="Hipervínculo visitado" xfId="25141" builtinId="9" hidden="1"/>
    <cellStyle name="Hipervínculo visitado" xfId="25143" builtinId="9" hidden="1"/>
    <cellStyle name="Hipervínculo visitado" xfId="25145" builtinId="9" hidden="1"/>
    <cellStyle name="Hipervínculo visitado" xfId="25147" builtinId="9" hidden="1"/>
    <cellStyle name="Hipervínculo visitado" xfId="25149" builtinId="9" hidden="1"/>
    <cellStyle name="Hipervínculo visitado" xfId="25151" builtinId="9" hidden="1"/>
    <cellStyle name="Hipervínculo visitado" xfId="25153" builtinId="9" hidden="1"/>
    <cellStyle name="Hipervínculo visitado" xfId="25155" builtinId="9" hidden="1"/>
    <cellStyle name="Hipervínculo visitado" xfId="25157" builtinId="9" hidden="1"/>
    <cellStyle name="Hipervínculo visitado" xfId="25159" builtinId="9" hidden="1"/>
    <cellStyle name="Hipervínculo visitado" xfId="25161" builtinId="9" hidden="1"/>
    <cellStyle name="Hipervínculo visitado" xfId="25163" builtinId="9" hidden="1"/>
    <cellStyle name="Hipervínculo visitado" xfId="25165" builtinId="9" hidden="1"/>
    <cellStyle name="Hipervínculo visitado" xfId="25167" builtinId="9" hidden="1"/>
    <cellStyle name="Hipervínculo visitado" xfId="25169" builtinId="9" hidden="1"/>
    <cellStyle name="Hipervínculo visitado" xfId="25171" builtinId="9" hidden="1"/>
    <cellStyle name="Hipervínculo visitado" xfId="25173" builtinId="9" hidden="1"/>
    <cellStyle name="Hipervínculo visitado" xfId="25175" builtinId="9" hidden="1"/>
    <cellStyle name="Hipervínculo visitado" xfId="25177" builtinId="9" hidden="1"/>
    <cellStyle name="Hipervínculo visitado" xfId="25179" builtinId="9" hidden="1"/>
    <cellStyle name="Hipervínculo visitado" xfId="25181" builtinId="9" hidden="1"/>
    <cellStyle name="Hipervínculo visitado" xfId="25183" builtinId="9" hidden="1"/>
    <cellStyle name="Hipervínculo visitado" xfId="25185" builtinId="9" hidden="1"/>
    <cellStyle name="Hipervínculo visitado" xfId="25187" builtinId="9" hidden="1"/>
    <cellStyle name="Hipervínculo visitado" xfId="25189" builtinId="9" hidden="1"/>
    <cellStyle name="Hipervínculo visitado" xfId="25191" builtinId="9" hidden="1"/>
    <cellStyle name="Hipervínculo visitado" xfId="25193" builtinId="9" hidden="1"/>
    <cellStyle name="Hipervínculo visitado" xfId="25195" builtinId="9" hidden="1"/>
    <cellStyle name="Hipervínculo visitado" xfId="25197" builtinId="9" hidden="1"/>
    <cellStyle name="Hipervínculo visitado" xfId="25199" builtinId="9" hidden="1"/>
    <cellStyle name="Hipervínculo visitado" xfId="25201" builtinId="9" hidden="1"/>
    <cellStyle name="Hipervínculo visitado" xfId="25203" builtinId="9" hidden="1"/>
    <cellStyle name="Hipervínculo visitado" xfId="25205" builtinId="9" hidden="1"/>
    <cellStyle name="Hipervínculo visitado" xfId="25207" builtinId="9" hidden="1"/>
    <cellStyle name="Hipervínculo visitado" xfId="25209" builtinId="9" hidden="1"/>
    <cellStyle name="Hipervínculo visitado" xfId="25211" builtinId="9" hidden="1"/>
    <cellStyle name="Hipervínculo visitado" xfId="25213" builtinId="9" hidden="1"/>
    <cellStyle name="Hipervínculo visitado" xfId="25215" builtinId="9" hidden="1"/>
    <cellStyle name="Hipervínculo visitado" xfId="25217" builtinId="9" hidden="1"/>
    <cellStyle name="Hipervínculo visitado" xfId="25219" builtinId="9" hidden="1"/>
    <cellStyle name="Hipervínculo visitado" xfId="25221" builtinId="9" hidden="1"/>
    <cellStyle name="Hipervínculo visitado" xfId="25223" builtinId="9" hidden="1"/>
    <cellStyle name="Hipervínculo visitado" xfId="25225" builtinId="9" hidden="1"/>
    <cellStyle name="Hipervínculo visitado" xfId="25227" builtinId="9" hidden="1"/>
    <cellStyle name="Hipervínculo visitado" xfId="25229" builtinId="9" hidden="1"/>
    <cellStyle name="Hipervínculo visitado" xfId="25231" builtinId="9" hidden="1"/>
    <cellStyle name="Hipervínculo visitado" xfId="25233" builtinId="9" hidden="1"/>
    <cellStyle name="Hipervínculo visitado" xfId="25235" builtinId="9" hidden="1"/>
    <cellStyle name="Hipervínculo visitado" xfId="25237" builtinId="9" hidden="1"/>
    <cellStyle name="Hipervínculo visitado" xfId="25239" builtinId="9" hidden="1"/>
    <cellStyle name="Hipervínculo visitado" xfId="25241" builtinId="9" hidden="1"/>
    <cellStyle name="Hipervínculo visitado" xfId="25243" builtinId="9" hidden="1"/>
    <cellStyle name="Hipervínculo visitado" xfId="25245" builtinId="9" hidden="1"/>
    <cellStyle name="Hipervínculo visitado" xfId="25247" builtinId="9" hidden="1"/>
    <cellStyle name="Hipervínculo visitado" xfId="25249" builtinId="9" hidden="1"/>
    <cellStyle name="Hipervínculo visitado" xfId="25251" builtinId="9" hidden="1"/>
    <cellStyle name="Hipervínculo visitado" xfId="25253" builtinId="9" hidden="1"/>
    <cellStyle name="Hipervínculo visitado" xfId="25255" builtinId="9" hidden="1"/>
    <cellStyle name="Hipervínculo visitado" xfId="25257" builtinId="9" hidden="1"/>
    <cellStyle name="Hipervínculo visitado" xfId="25259" builtinId="9" hidden="1"/>
    <cellStyle name="Hipervínculo visitado" xfId="25261" builtinId="9" hidden="1"/>
    <cellStyle name="Hipervínculo visitado" xfId="25263" builtinId="9" hidden="1"/>
    <cellStyle name="Hipervínculo visitado" xfId="25265" builtinId="9" hidden="1"/>
    <cellStyle name="Hipervínculo visitado" xfId="25267" builtinId="9" hidden="1"/>
    <cellStyle name="Hipervínculo visitado" xfId="25269" builtinId="9" hidden="1"/>
    <cellStyle name="Hipervínculo visitado" xfId="25271" builtinId="9" hidden="1"/>
    <cellStyle name="Hipervínculo visitado" xfId="25273" builtinId="9" hidden="1"/>
    <cellStyle name="Hipervínculo visitado" xfId="25275" builtinId="9" hidden="1"/>
    <cellStyle name="Hipervínculo visitado" xfId="25277" builtinId="9" hidden="1"/>
    <cellStyle name="Hipervínculo visitado" xfId="25279" builtinId="9" hidden="1"/>
    <cellStyle name="Hipervínculo visitado" xfId="25281" builtinId="9" hidden="1"/>
    <cellStyle name="Hipervínculo visitado" xfId="25283" builtinId="9" hidden="1"/>
    <cellStyle name="Hipervínculo visitado" xfId="25285" builtinId="9" hidden="1"/>
    <cellStyle name="Hipervínculo visitado" xfId="25287" builtinId="9" hidden="1"/>
    <cellStyle name="Hipervínculo visitado" xfId="25289" builtinId="9" hidden="1"/>
    <cellStyle name="Hipervínculo visitado" xfId="25291" builtinId="9" hidden="1"/>
    <cellStyle name="Hipervínculo visitado" xfId="25293" builtinId="9" hidden="1"/>
    <cellStyle name="Hipervínculo visitado" xfId="25295" builtinId="9" hidden="1"/>
    <cellStyle name="Hipervínculo visitado" xfId="25297" builtinId="9" hidden="1"/>
    <cellStyle name="Hipervínculo visitado" xfId="25299" builtinId="9" hidden="1"/>
    <cellStyle name="Hipervínculo visitado" xfId="25301" builtinId="9" hidden="1"/>
    <cellStyle name="Hipervínculo visitado" xfId="25303" builtinId="9" hidden="1"/>
    <cellStyle name="Hipervínculo visitado" xfId="25305" builtinId="9" hidden="1"/>
    <cellStyle name="Hipervínculo visitado" xfId="25307" builtinId="9" hidden="1"/>
    <cellStyle name="Hipervínculo visitado" xfId="25309" builtinId="9" hidden="1"/>
    <cellStyle name="Hipervínculo visitado" xfId="25311" builtinId="9" hidden="1"/>
    <cellStyle name="Hipervínculo visitado" xfId="25313" builtinId="9" hidden="1"/>
    <cellStyle name="Hipervínculo visitado" xfId="25315" builtinId="9" hidden="1"/>
    <cellStyle name="Hipervínculo visitado" xfId="25317" builtinId="9" hidden="1"/>
    <cellStyle name="Hipervínculo visitado" xfId="25319" builtinId="9" hidden="1"/>
    <cellStyle name="Hipervínculo visitado" xfId="25321" builtinId="9" hidden="1"/>
    <cellStyle name="Hipervínculo visitado" xfId="25323" builtinId="9" hidden="1"/>
    <cellStyle name="Hipervínculo visitado" xfId="25325" builtinId="9" hidden="1"/>
    <cellStyle name="Hipervínculo visitado" xfId="25327" builtinId="9" hidden="1"/>
    <cellStyle name="Hipervínculo visitado" xfId="25329" builtinId="9" hidden="1"/>
    <cellStyle name="Hipervínculo visitado" xfId="25331" builtinId="9" hidden="1"/>
    <cellStyle name="Hipervínculo visitado" xfId="25333" builtinId="9" hidden="1"/>
    <cellStyle name="Hipervínculo visitado" xfId="25335" builtinId="9" hidden="1"/>
    <cellStyle name="Hipervínculo visitado" xfId="25337" builtinId="9" hidden="1"/>
    <cellStyle name="Hipervínculo visitado" xfId="25339" builtinId="9" hidden="1"/>
    <cellStyle name="Hipervínculo visitado" xfId="25341" builtinId="9" hidden="1"/>
    <cellStyle name="Hipervínculo visitado" xfId="25343" builtinId="9" hidden="1"/>
    <cellStyle name="Hipervínculo visitado" xfId="25345" builtinId="9" hidden="1"/>
    <cellStyle name="Hipervínculo visitado" xfId="25347" builtinId="9" hidden="1"/>
    <cellStyle name="Hipervínculo visitado" xfId="25349" builtinId="9" hidden="1"/>
    <cellStyle name="Hipervínculo visitado" xfId="25351" builtinId="9" hidden="1"/>
    <cellStyle name="Hipervínculo visitado" xfId="25353" builtinId="9" hidden="1"/>
    <cellStyle name="Hipervínculo visitado" xfId="25355" builtinId="9" hidden="1"/>
    <cellStyle name="Hipervínculo visitado" xfId="25357" builtinId="9" hidden="1"/>
    <cellStyle name="Hipervínculo visitado" xfId="25359" builtinId="9" hidden="1"/>
    <cellStyle name="Hipervínculo visitado" xfId="25361" builtinId="9" hidden="1"/>
    <cellStyle name="Hipervínculo visitado" xfId="25363" builtinId="9" hidden="1"/>
    <cellStyle name="Hipervínculo visitado" xfId="25365" builtinId="9" hidden="1"/>
    <cellStyle name="Hipervínculo visitado" xfId="25367" builtinId="9" hidden="1"/>
    <cellStyle name="Hipervínculo visitado" xfId="25369" builtinId="9" hidden="1"/>
    <cellStyle name="Hipervínculo visitado" xfId="25371" builtinId="9" hidden="1"/>
    <cellStyle name="Hipervínculo visitado" xfId="25373" builtinId="9" hidden="1"/>
    <cellStyle name="Hipervínculo visitado" xfId="25375" builtinId="9" hidden="1"/>
    <cellStyle name="Hipervínculo visitado" xfId="25377" builtinId="9" hidden="1"/>
    <cellStyle name="Hipervínculo visitado" xfId="25379" builtinId="9" hidden="1"/>
    <cellStyle name="Hipervínculo visitado" xfId="25381" builtinId="9" hidden="1"/>
    <cellStyle name="Hipervínculo visitado" xfId="25383" builtinId="9" hidden="1"/>
    <cellStyle name="Hipervínculo visitado" xfId="25385" builtinId="9" hidden="1"/>
    <cellStyle name="Hipervínculo visitado" xfId="25387" builtinId="9" hidden="1"/>
    <cellStyle name="Hipervínculo visitado" xfId="25389" builtinId="9" hidden="1"/>
    <cellStyle name="Hipervínculo visitado" xfId="25391" builtinId="9" hidden="1"/>
    <cellStyle name="Hipervínculo visitado" xfId="25393" builtinId="9" hidden="1"/>
    <cellStyle name="Hipervínculo visitado" xfId="25395" builtinId="9" hidden="1"/>
    <cellStyle name="Hipervínculo visitado" xfId="25397" builtinId="9" hidden="1"/>
    <cellStyle name="Hipervínculo visitado" xfId="25399" builtinId="9" hidden="1"/>
    <cellStyle name="Hipervínculo visitado" xfId="25401" builtinId="9" hidden="1"/>
    <cellStyle name="Hipervínculo visitado" xfId="25403" builtinId="9" hidden="1"/>
    <cellStyle name="Hipervínculo visitado" xfId="25405" builtinId="9" hidden="1"/>
    <cellStyle name="Hipervínculo visitado" xfId="25407" builtinId="9" hidden="1"/>
    <cellStyle name="Hipervínculo visitado" xfId="25409" builtinId="9" hidden="1"/>
    <cellStyle name="Hipervínculo visitado" xfId="25411" builtinId="9" hidden="1"/>
    <cellStyle name="Hipervínculo visitado" xfId="25413" builtinId="9" hidden="1"/>
    <cellStyle name="Hipervínculo visitado" xfId="25415" builtinId="9" hidden="1"/>
    <cellStyle name="Hipervínculo visitado" xfId="25417" builtinId="9" hidden="1"/>
    <cellStyle name="Hipervínculo visitado" xfId="25419" builtinId="9" hidden="1"/>
    <cellStyle name="Hipervínculo visitado" xfId="25421" builtinId="9" hidden="1"/>
    <cellStyle name="Hipervínculo visitado" xfId="25423" builtinId="9" hidden="1"/>
    <cellStyle name="Hipervínculo visitado" xfId="25425" builtinId="9" hidden="1"/>
    <cellStyle name="Hipervínculo visitado" xfId="25427" builtinId="9" hidden="1"/>
    <cellStyle name="Hipervínculo visitado" xfId="25429" builtinId="9" hidden="1"/>
    <cellStyle name="Hipervínculo visitado" xfId="25431" builtinId="9" hidden="1"/>
    <cellStyle name="Hipervínculo visitado" xfId="25433" builtinId="9" hidden="1"/>
    <cellStyle name="Hipervínculo visitado" xfId="25435" builtinId="9" hidden="1"/>
    <cellStyle name="Hipervínculo visitado" xfId="25437" builtinId="9" hidden="1"/>
    <cellStyle name="Hipervínculo visitado" xfId="25439" builtinId="9" hidden="1"/>
    <cellStyle name="Hipervínculo visitado" xfId="25441" builtinId="9" hidden="1"/>
    <cellStyle name="Hipervínculo visitado" xfId="25443" builtinId="9" hidden="1"/>
    <cellStyle name="Hipervínculo visitado" xfId="25445" builtinId="9" hidden="1"/>
    <cellStyle name="Hipervínculo visitado" xfId="25447" builtinId="9" hidden="1"/>
    <cellStyle name="Hipervínculo visitado" xfId="25449" builtinId="9" hidden="1"/>
    <cellStyle name="Hipervínculo visitado" xfId="25451" builtinId="9" hidden="1"/>
    <cellStyle name="Hipervínculo visitado" xfId="25453" builtinId="9" hidden="1"/>
    <cellStyle name="Hipervínculo visitado" xfId="25455" builtinId="9" hidden="1"/>
    <cellStyle name="Hipervínculo visitado" xfId="25457" builtinId="9" hidden="1"/>
    <cellStyle name="Hipervínculo visitado" xfId="25459" builtinId="9" hidden="1"/>
    <cellStyle name="Hipervínculo visitado" xfId="25461" builtinId="9" hidden="1"/>
    <cellStyle name="Hipervínculo visitado" xfId="25463" builtinId="9" hidden="1"/>
    <cellStyle name="Hipervínculo visitado" xfId="25465" builtinId="9" hidden="1"/>
    <cellStyle name="Hipervínculo visitado" xfId="25467" builtinId="9" hidden="1"/>
    <cellStyle name="Hipervínculo visitado" xfId="25469" builtinId="9" hidden="1"/>
    <cellStyle name="Hipervínculo visitado" xfId="25471" builtinId="9" hidden="1"/>
    <cellStyle name="Hipervínculo visitado" xfId="25473" builtinId="9" hidden="1"/>
    <cellStyle name="Hipervínculo visitado" xfId="25475" builtinId="9" hidden="1"/>
    <cellStyle name="Hipervínculo visitado" xfId="25477" builtinId="9" hidden="1"/>
    <cellStyle name="Hipervínculo visitado" xfId="25479" builtinId="9" hidden="1"/>
    <cellStyle name="Hipervínculo visitado" xfId="25481" builtinId="9" hidden="1"/>
    <cellStyle name="Hipervínculo visitado" xfId="25483" builtinId="9" hidden="1"/>
    <cellStyle name="Hipervínculo visitado" xfId="25485" builtinId="9" hidden="1"/>
    <cellStyle name="Hipervínculo visitado" xfId="25487" builtinId="9" hidden="1"/>
    <cellStyle name="Hipervínculo visitado" xfId="25489" builtinId="9" hidden="1"/>
    <cellStyle name="Hipervínculo visitado" xfId="25491" builtinId="9" hidden="1"/>
    <cellStyle name="Hipervínculo visitado" xfId="25493" builtinId="9" hidden="1"/>
    <cellStyle name="Hipervínculo visitado" xfId="25495" builtinId="9" hidden="1"/>
    <cellStyle name="Hipervínculo visitado" xfId="25497" builtinId="9" hidden="1"/>
    <cellStyle name="Hipervínculo visitado" xfId="25499" builtinId="9" hidden="1"/>
    <cellStyle name="Hipervínculo visitado" xfId="25501" builtinId="9" hidden="1"/>
    <cellStyle name="Hipervínculo visitado" xfId="25503" builtinId="9" hidden="1"/>
    <cellStyle name="Hipervínculo visitado" xfId="25505" builtinId="9" hidden="1"/>
    <cellStyle name="Hipervínculo visitado" xfId="25507" builtinId="9" hidden="1"/>
    <cellStyle name="Hipervínculo visitado" xfId="25509" builtinId="9" hidden="1"/>
    <cellStyle name="Hipervínculo visitado" xfId="25511" builtinId="9" hidden="1"/>
    <cellStyle name="Hipervínculo visitado" xfId="25513" builtinId="9" hidden="1"/>
    <cellStyle name="Hipervínculo visitado" xfId="25515" builtinId="9" hidden="1"/>
    <cellStyle name="Hipervínculo visitado" xfId="25517" builtinId="9" hidden="1"/>
    <cellStyle name="Hipervínculo visitado" xfId="25519" builtinId="9" hidden="1"/>
    <cellStyle name="Hipervínculo visitado" xfId="25521" builtinId="9" hidden="1"/>
    <cellStyle name="Hipervínculo visitado" xfId="25523" builtinId="9" hidden="1"/>
    <cellStyle name="Hipervínculo visitado" xfId="25525" builtinId="9" hidden="1"/>
    <cellStyle name="Hipervínculo visitado" xfId="25527" builtinId="9" hidden="1"/>
    <cellStyle name="Hipervínculo visitado" xfId="25529" builtinId="9" hidden="1"/>
    <cellStyle name="Hipervínculo visitado" xfId="25531" builtinId="9" hidden="1"/>
    <cellStyle name="Hipervínculo visitado" xfId="25533" builtinId="9" hidden="1"/>
    <cellStyle name="Hipervínculo visitado" xfId="25535" builtinId="9" hidden="1"/>
    <cellStyle name="Hipervínculo visitado" xfId="25537" builtinId="9" hidden="1"/>
    <cellStyle name="Hipervínculo visitado" xfId="25539" builtinId="9" hidden="1"/>
    <cellStyle name="Hipervínculo visitado" xfId="25541" builtinId="9" hidden="1"/>
    <cellStyle name="Hipervínculo visitado" xfId="25543" builtinId="9" hidden="1"/>
    <cellStyle name="Hipervínculo visitado" xfId="25545" builtinId="9" hidden="1"/>
    <cellStyle name="Hipervínculo visitado" xfId="25547" builtinId="9" hidden="1"/>
    <cellStyle name="Hipervínculo visitado" xfId="25549" builtinId="9" hidden="1"/>
    <cellStyle name="Hipervínculo visitado" xfId="25551" builtinId="9" hidden="1"/>
    <cellStyle name="Hipervínculo visitado" xfId="25553" builtinId="9" hidden="1"/>
    <cellStyle name="Hipervínculo visitado" xfId="25555" builtinId="9" hidden="1"/>
    <cellStyle name="Hipervínculo visitado" xfId="25557" builtinId="9" hidden="1"/>
    <cellStyle name="Hipervínculo visitado" xfId="25559" builtinId="9" hidden="1"/>
    <cellStyle name="Hipervínculo visitado" xfId="25561" builtinId="9" hidden="1"/>
    <cellStyle name="Hipervínculo visitado" xfId="25563" builtinId="9" hidden="1"/>
    <cellStyle name="Hipervínculo visitado" xfId="25565" builtinId="9" hidden="1"/>
    <cellStyle name="Hipervínculo visitado" xfId="25567" builtinId="9" hidden="1"/>
    <cellStyle name="Hipervínculo visitado" xfId="25569" builtinId="9" hidden="1"/>
    <cellStyle name="Hipervínculo visitado" xfId="25571" builtinId="9" hidden="1"/>
    <cellStyle name="Hipervínculo visitado" xfId="25573" builtinId="9" hidden="1"/>
    <cellStyle name="Hipervínculo visitado" xfId="25575" builtinId="9" hidden="1"/>
    <cellStyle name="Hipervínculo visitado" xfId="25577" builtinId="9" hidden="1"/>
    <cellStyle name="Hipervínculo visitado" xfId="25579" builtinId="9" hidden="1"/>
    <cellStyle name="Hipervínculo visitado" xfId="25581" builtinId="9" hidden="1"/>
    <cellStyle name="Hipervínculo visitado" xfId="25583" builtinId="9" hidden="1"/>
    <cellStyle name="Hipervínculo visitado" xfId="25585" builtinId="9" hidden="1"/>
    <cellStyle name="Hipervínculo visitado" xfId="25587" builtinId="9" hidden="1"/>
    <cellStyle name="Hipervínculo visitado" xfId="25589" builtinId="9" hidden="1"/>
    <cellStyle name="Hipervínculo visitado" xfId="25591" builtinId="9" hidden="1"/>
    <cellStyle name="Hipervínculo visitado" xfId="25593" builtinId="9" hidden="1"/>
    <cellStyle name="Hipervínculo visitado" xfId="25595" builtinId="9" hidden="1"/>
    <cellStyle name="Hipervínculo visitado" xfId="25597" builtinId="9" hidden="1"/>
    <cellStyle name="Hipervínculo visitado" xfId="25599" builtinId="9" hidden="1"/>
    <cellStyle name="Hipervínculo visitado" xfId="25601" builtinId="9" hidden="1"/>
    <cellStyle name="Hipervínculo visitado" xfId="25603" builtinId="9" hidden="1"/>
    <cellStyle name="Hipervínculo visitado" xfId="25605" builtinId="9" hidden="1"/>
    <cellStyle name="Hipervínculo visitado" xfId="25607" builtinId="9" hidden="1"/>
    <cellStyle name="Hipervínculo visitado" xfId="25609" builtinId="9" hidden="1"/>
    <cellStyle name="Hipervínculo visitado" xfId="25611" builtinId="9" hidden="1"/>
    <cellStyle name="Hipervínculo visitado" xfId="25613" builtinId="9" hidden="1"/>
    <cellStyle name="Hipervínculo visitado" xfId="25615" builtinId="9" hidden="1"/>
    <cellStyle name="Hipervínculo visitado" xfId="25617" builtinId="9" hidden="1"/>
    <cellStyle name="Hipervínculo visitado" xfId="25619" builtinId="9" hidden="1"/>
    <cellStyle name="Hipervínculo visitado" xfId="25621" builtinId="9" hidden="1"/>
    <cellStyle name="Hipervínculo visitado" xfId="25623" builtinId="9" hidden="1"/>
    <cellStyle name="Hipervínculo visitado" xfId="25625" builtinId="9" hidden="1"/>
    <cellStyle name="Hipervínculo visitado" xfId="25627" builtinId="9" hidden="1"/>
    <cellStyle name="Hipervínculo visitado" xfId="25629" builtinId="9" hidden="1"/>
    <cellStyle name="Hipervínculo visitado" xfId="25631" builtinId="9" hidden="1"/>
    <cellStyle name="Hipervínculo visitado" xfId="25633" builtinId="9" hidden="1"/>
    <cellStyle name="Hipervínculo visitado" xfId="25635" builtinId="9" hidden="1"/>
    <cellStyle name="Hipervínculo visitado" xfId="25637" builtinId="9" hidden="1"/>
    <cellStyle name="Hipervínculo visitado" xfId="25639" builtinId="9" hidden="1"/>
    <cellStyle name="Hipervínculo visitado" xfId="25641" builtinId="9" hidden="1"/>
    <cellStyle name="Hipervínculo visitado" xfId="25643" builtinId="9" hidden="1"/>
    <cellStyle name="Hipervínculo visitado" xfId="25645" builtinId="9" hidden="1"/>
    <cellStyle name="Hipervínculo visitado" xfId="25647" builtinId="9" hidden="1"/>
    <cellStyle name="Hipervínculo visitado" xfId="25649" builtinId="9" hidden="1"/>
    <cellStyle name="Hipervínculo visitado" xfId="25651" builtinId="9" hidden="1"/>
    <cellStyle name="Hipervínculo visitado" xfId="25653" builtinId="9" hidden="1"/>
    <cellStyle name="Hipervínculo visitado" xfId="25655" builtinId="9" hidden="1"/>
    <cellStyle name="Hipervínculo visitado" xfId="25657" builtinId="9" hidden="1"/>
    <cellStyle name="Hipervínculo visitado" xfId="25659" builtinId="9" hidden="1"/>
    <cellStyle name="Hipervínculo visitado" xfId="25661" builtinId="9" hidden="1"/>
    <cellStyle name="Hipervínculo visitado" xfId="25663" builtinId="9" hidden="1"/>
    <cellStyle name="Hipervínculo visitado" xfId="25665" builtinId="9" hidden="1"/>
    <cellStyle name="Hipervínculo visitado" xfId="25667" builtinId="9" hidden="1"/>
    <cellStyle name="Hipervínculo visitado" xfId="25669" builtinId="9" hidden="1"/>
    <cellStyle name="Hipervínculo visitado" xfId="25671" builtinId="9" hidden="1"/>
    <cellStyle name="Hipervínculo visitado" xfId="25673" builtinId="9" hidden="1"/>
    <cellStyle name="Hipervínculo visitado" xfId="25675" builtinId="9" hidden="1"/>
    <cellStyle name="Hipervínculo visitado" xfId="25677" builtinId="9" hidden="1"/>
    <cellStyle name="Hipervínculo visitado" xfId="25679" builtinId="9" hidden="1"/>
    <cellStyle name="Hipervínculo visitado" xfId="25681" builtinId="9" hidden="1"/>
    <cellStyle name="Hipervínculo visitado" xfId="25683" builtinId="9" hidden="1"/>
    <cellStyle name="Hipervínculo visitado" xfId="25685" builtinId="9" hidden="1"/>
    <cellStyle name="Hipervínculo visitado" xfId="25687" builtinId="9" hidden="1"/>
    <cellStyle name="Hipervínculo visitado" xfId="25689" builtinId="9" hidden="1"/>
    <cellStyle name="Hipervínculo visitado" xfId="25691" builtinId="9" hidden="1"/>
    <cellStyle name="Hipervínculo visitado" xfId="25693" builtinId="9" hidden="1"/>
    <cellStyle name="Hipervínculo visitado" xfId="25695" builtinId="9" hidden="1"/>
    <cellStyle name="Hipervínculo visitado" xfId="25697" builtinId="9" hidden="1"/>
    <cellStyle name="Hipervínculo visitado" xfId="25699" builtinId="9" hidden="1"/>
    <cellStyle name="Hipervínculo visitado" xfId="25701" builtinId="9" hidden="1"/>
    <cellStyle name="Hipervínculo visitado" xfId="25703" builtinId="9" hidden="1"/>
    <cellStyle name="Hipervínculo visitado" xfId="25705" builtinId="9" hidden="1"/>
    <cellStyle name="Hipervínculo visitado" xfId="25707" builtinId="9" hidden="1"/>
    <cellStyle name="Hipervínculo visitado" xfId="25709" builtinId="9" hidden="1"/>
    <cellStyle name="Hipervínculo visitado" xfId="25711" builtinId="9" hidden="1"/>
    <cellStyle name="Hipervínculo visitado" xfId="25713" builtinId="9" hidden="1"/>
    <cellStyle name="Hipervínculo visitado" xfId="25715" builtinId="9" hidden="1"/>
    <cellStyle name="Hipervínculo visitado" xfId="25717" builtinId="9" hidden="1"/>
    <cellStyle name="Hipervínculo visitado" xfId="25719" builtinId="9" hidden="1"/>
    <cellStyle name="Hipervínculo visitado" xfId="25721" builtinId="9" hidden="1"/>
    <cellStyle name="Hipervínculo visitado" xfId="25723" builtinId="9" hidden="1"/>
    <cellStyle name="Hipervínculo visitado" xfId="25725" builtinId="9" hidden="1"/>
    <cellStyle name="Hipervínculo visitado" xfId="25727" builtinId="9" hidden="1"/>
    <cellStyle name="Hipervínculo visitado" xfId="25729" builtinId="9" hidden="1"/>
    <cellStyle name="Hipervínculo visitado" xfId="25731" builtinId="9" hidden="1"/>
    <cellStyle name="Hipervínculo visitado" xfId="25733" builtinId="9" hidden="1"/>
    <cellStyle name="Hipervínculo visitado" xfId="25735" builtinId="9" hidden="1"/>
    <cellStyle name="Hipervínculo visitado" xfId="25737" builtinId="9" hidden="1"/>
    <cellStyle name="Hipervínculo visitado" xfId="25739" builtinId="9" hidden="1"/>
    <cellStyle name="Hipervínculo visitado" xfId="25741" builtinId="9" hidden="1"/>
    <cellStyle name="Hipervínculo visitado" xfId="25743" builtinId="9" hidden="1"/>
    <cellStyle name="Hipervínculo visitado" xfId="25745" builtinId="9" hidden="1"/>
    <cellStyle name="Hipervínculo visitado" xfId="25747" builtinId="9" hidden="1"/>
    <cellStyle name="Hipervínculo visitado" xfId="25749" builtinId="9" hidden="1"/>
    <cellStyle name="Hipervínculo visitado" xfId="25751" builtinId="9" hidden="1"/>
    <cellStyle name="Hipervínculo visitado" xfId="25753" builtinId="9" hidden="1"/>
    <cellStyle name="Hipervínculo visitado" xfId="25755" builtinId="9" hidden="1"/>
    <cellStyle name="Hipervínculo visitado" xfId="25757" builtinId="9" hidden="1"/>
    <cellStyle name="Hipervínculo visitado" xfId="25759" builtinId="9" hidden="1"/>
    <cellStyle name="Hipervínculo visitado" xfId="25761" builtinId="9" hidden="1"/>
    <cellStyle name="Hipervínculo visitado" xfId="25763" builtinId="9" hidden="1"/>
    <cellStyle name="Hipervínculo visitado" xfId="25765" builtinId="9" hidden="1"/>
    <cellStyle name="Hipervínculo visitado" xfId="25767" builtinId="9" hidden="1"/>
    <cellStyle name="Hipervínculo visitado" xfId="25769" builtinId="9" hidden="1"/>
    <cellStyle name="Hipervínculo visitado" xfId="25771" builtinId="9" hidden="1"/>
    <cellStyle name="Hipervínculo visitado" xfId="25773" builtinId="9" hidden="1"/>
    <cellStyle name="Hipervínculo visitado" xfId="25775" builtinId="9" hidden="1"/>
    <cellStyle name="Hipervínculo visitado" xfId="25777" builtinId="9" hidden="1"/>
    <cellStyle name="Hipervínculo visitado" xfId="25779" builtinId="9" hidden="1"/>
    <cellStyle name="Hipervínculo visitado" xfId="25781" builtinId="9" hidden="1"/>
    <cellStyle name="Hipervínculo visitado" xfId="25783" builtinId="9" hidden="1"/>
    <cellStyle name="Hipervínculo visitado" xfId="25785" builtinId="9" hidden="1"/>
    <cellStyle name="Hipervínculo visitado" xfId="25787" builtinId="9" hidden="1"/>
    <cellStyle name="Hipervínculo visitado" xfId="25789" builtinId="9" hidden="1"/>
    <cellStyle name="Hipervínculo visitado" xfId="25791" builtinId="9" hidden="1"/>
    <cellStyle name="Hipervínculo visitado" xfId="25793" builtinId="9" hidden="1"/>
    <cellStyle name="Hipervínculo visitado" xfId="25795" builtinId="9" hidden="1"/>
    <cellStyle name="Hipervínculo visitado" xfId="25797" builtinId="9" hidden="1"/>
    <cellStyle name="Hipervínculo visitado" xfId="25799" builtinId="9" hidden="1"/>
    <cellStyle name="Hipervínculo visitado" xfId="25801" builtinId="9" hidden="1"/>
    <cellStyle name="Hipervínculo visitado" xfId="25803" builtinId="9" hidden="1"/>
    <cellStyle name="Hipervínculo visitado" xfId="25805" builtinId="9" hidden="1"/>
    <cellStyle name="Hipervínculo visitado" xfId="25807" builtinId="9" hidden="1"/>
    <cellStyle name="Hipervínculo visitado" xfId="25809" builtinId="9" hidden="1"/>
    <cellStyle name="Hipervínculo visitado" xfId="25811" builtinId="9" hidden="1"/>
    <cellStyle name="Hipervínculo visitado" xfId="25813" builtinId="9" hidden="1"/>
    <cellStyle name="Hipervínculo visitado" xfId="25815" builtinId="9" hidden="1"/>
    <cellStyle name="Hipervínculo visitado" xfId="25817" builtinId="9" hidden="1"/>
    <cellStyle name="Hipervínculo visitado" xfId="25819" builtinId="9" hidden="1"/>
    <cellStyle name="Hipervínculo visitado" xfId="25821" builtinId="9" hidden="1"/>
    <cellStyle name="Hipervínculo visitado" xfId="25823" builtinId="9" hidden="1"/>
    <cellStyle name="Hipervínculo visitado" xfId="25825" builtinId="9" hidden="1"/>
    <cellStyle name="Hipervínculo visitado" xfId="25827" builtinId="9" hidden="1"/>
    <cellStyle name="Hipervínculo visitado" xfId="25829" builtinId="9" hidden="1"/>
    <cellStyle name="Hipervínculo visitado" xfId="25831" builtinId="9" hidden="1"/>
    <cellStyle name="Hipervínculo visitado" xfId="25833" builtinId="9" hidden="1"/>
    <cellStyle name="Hipervínculo visitado" xfId="25835" builtinId="9" hidden="1"/>
    <cellStyle name="Hipervínculo visitado" xfId="25837" builtinId="9" hidden="1"/>
    <cellStyle name="Hipervínculo visitado" xfId="25839" builtinId="9" hidden="1"/>
    <cellStyle name="Hipervínculo visitado" xfId="25841" builtinId="9" hidden="1"/>
    <cellStyle name="Hipervínculo visitado" xfId="25843" builtinId="9" hidden="1"/>
    <cellStyle name="Hipervínculo visitado" xfId="25845" builtinId="9" hidden="1"/>
    <cellStyle name="Hipervínculo visitado" xfId="25847" builtinId="9" hidden="1"/>
    <cellStyle name="Hipervínculo visitado" xfId="25849" builtinId="9" hidden="1"/>
    <cellStyle name="Hipervínculo visitado" xfId="25851" builtinId="9" hidden="1"/>
    <cellStyle name="Hipervínculo visitado" xfId="25853" builtinId="9" hidden="1"/>
    <cellStyle name="Hipervínculo visitado" xfId="25855" builtinId="9" hidden="1"/>
    <cellStyle name="Hipervínculo visitado" xfId="25857" builtinId="9" hidden="1"/>
    <cellStyle name="Hipervínculo visitado" xfId="25859" builtinId="9" hidden="1"/>
    <cellStyle name="Hipervínculo visitado" xfId="25861" builtinId="9" hidden="1"/>
    <cellStyle name="Hipervínculo visitado" xfId="25863" builtinId="9" hidden="1"/>
    <cellStyle name="Hipervínculo visitado" xfId="25865" builtinId="9" hidden="1"/>
    <cellStyle name="Hipervínculo visitado" xfId="25867" builtinId="9" hidden="1"/>
    <cellStyle name="Hipervínculo visitado" xfId="25869" builtinId="9" hidden="1"/>
    <cellStyle name="Hipervínculo visitado" xfId="25871" builtinId="9" hidden="1"/>
    <cellStyle name="Hipervínculo visitado" xfId="25873" builtinId="9" hidden="1"/>
    <cellStyle name="Hipervínculo visitado" xfId="25875" builtinId="9" hidden="1"/>
    <cellStyle name="Hipervínculo visitado" xfId="25877" builtinId="9" hidden="1"/>
    <cellStyle name="Hipervínculo visitado" xfId="25879" builtinId="9" hidden="1"/>
    <cellStyle name="Hipervínculo visitado" xfId="25881" builtinId="9" hidden="1"/>
    <cellStyle name="Hipervínculo visitado" xfId="25883" builtinId="9" hidden="1"/>
    <cellStyle name="Hipervínculo visitado" xfId="25885" builtinId="9" hidden="1"/>
    <cellStyle name="Hipervínculo visitado" xfId="25887" builtinId="9" hidden="1"/>
    <cellStyle name="Hipervínculo visitado" xfId="25889" builtinId="9" hidden="1"/>
    <cellStyle name="Hipervínculo visitado" xfId="25891" builtinId="9" hidden="1"/>
    <cellStyle name="Hipervínculo visitado" xfId="25893" builtinId="9" hidden="1"/>
    <cellStyle name="Hipervínculo visitado" xfId="25895" builtinId="9" hidden="1"/>
    <cellStyle name="Hipervínculo visitado" xfId="25897" builtinId="9" hidden="1"/>
    <cellStyle name="Hipervínculo visitado" xfId="25899" builtinId="9" hidden="1"/>
    <cellStyle name="Hipervínculo visitado" xfId="25901" builtinId="9" hidden="1"/>
    <cellStyle name="Hipervínculo visitado" xfId="25903" builtinId="9" hidden="1"/>
    <cellStyle name="Hipervínculo visitado" xfId="25905" builtinId="9" hidden="1"/>
    <cellStyle name="Hipervínculo visitado" xfId="25907" builtinId="9" hidden="1"/>
    <cellStyle name="Hipervínculo visitado" xfId="25909" builtinId="9" hidden="1"/>
    <cellStyle name="Hipervínculo visitado" xfId="25911" builtinId="9" hidden="1"/>
    <cellStyle name="Hipervínculo visitado" xfId="25913" builtinId="9" hidden="1"/>
    <cellStyle name="Hipervínculo visitado" xfId="25915" builtinId="9" hidden="1"/>
    <cellStyle name="Hipervínculo visitado" xfId="25917" builtinId="9" hidden="1"/>
    <cellStyle name="Hipervínculo visitado" xfId="25919" builtinId="9" hidden="1"/>
    <cellStyle name="Hipervínculo visitado" xfId="25921" builtinId="9" hidden="1"/>
    <cellStyle name="Hipervínculo visitado" xfId="25923" builtinId="9" hidden="1"/>
    <cellStyle name="Hipervínculo visitado" xfId="25925" builtinId="9" hidden="1"/>
    <cellStyle name="Hipervínculo visitado" xfId="25927" builtinId="9" hidden="1"/>
    <cellStyle name="Hipervínculo visitado" xfId="25929" builtinId="9" hidden="1"/>
    <cellStyle name="Hipervínculo visitado" xfId="25931" builtinId="9" hidden="1"/>
    <cellStyle name="Hipervínculo visitado" xfId="25933" builtinId="9" hidden="1"/>
    <cellStyle name="Hipervínculo visitado" xfId="25935" builtinId="9" hidden="1"/>
    <cellStyle name="Hipervínculo visitado" xfId="25937" builtinId="9" hidden="1"/>
    <cellStyle name="Hipervínculo visitado" xfId="25939" builtinId="9" hidden="1"/>
    <cellStyle name="Hipervínculo visitado" xfId="25941" builtinId="9" hidden="1"/>
    <cellStyle name="Hipervínculo visitado" xfId="25943" builtinId="9" hidden="1"/>
    <cellStyle name="Hipervínculo visitado" xfId="25945" builtinId="9" hidden="1"/>
    <cellStyle name="Hipervínculo visitado" xfId="25947" builtinId="9" hidden="1"/>
    <cellStyle name="Hipervínculo visitado" xfId="25949" builtinId="9" hidden="1"/>
    <cellStyle name="Hipervínculo visitado" xfId="25951" builtinId="9" hidden="1"/>
    <cellStyle name="Hipervínculo visitado" xfId="25953" builtinId="9" hidden="1"/>
    <cellStyle name="Hipervínculo visitado" xfId="25955" builtinId="9" hidden="1"/>
    <cellStyle name="Hipervínculo visitado" xfId="25957" builtinId="9" hidden="1"/>
    <cellStyle name="Hipervínculo visitado" xfId="25959" builtinId="9" hidden="1"/>
    <cellStyle name="Hipervínculo visitado" xfId="25961" builtinId="9" hidden="1"/>
    <cellStyle name="Hipervínculo visitado" xfId="25963" builtinId="9" hidden="1"/>
    <cellStyle name="Hipervínculo visitado" xfId="25965" builtinId="9" hidden="1"/>
    <cellStyle name="Hipervínculo visitado" xfId="25967" builtinId="9" hidden="1"/>
    <cellStyle name="Hipervínculo visitado" xfId="25969" builtinId="9" hidden="1"/>
    <cellStyle name="Hipervínculo visitado" xfId="25971" builtinId="9" hidden="1"/>
    <cellStyle name="Hipervínculo visitado" xfId="25973" builtinId="9" hidden="1"/>
    <cellStyle name="Hipervínculo visitado" xfId="25975" builtinId="9" hidden="1"/>
    <cellStyle name="Hipervínculo visitado" xfId="25977" builtinId="9" hidden="1"/>
    <cellStyle name="Hipervínculo visitado" xfId="25979" builtinId="9" hidden="1"/>
    <cellStyle name="Hipervínculo visitado" xfId="25981" builtinId="9" hidden="1"/>
    <cellStyle name="Hipervínculo visitado" xfId="25983" builtinId="9" hidden="1"/>
    <cellStyle name="Hipervínculo visitado" xfId="25985" builtinId="9" hidden="1"/>
    <cellStyle name="Hipervínculo visitado" xfId="25987" builtinId="9" hidden="1"/>
    <cellStyle name="Hipervínculo visitado" xfId="25989" builtinId="9" hidden="1"/>
    <cellStyle name="Hipervínculo visitado" xfId="25991" builtinId="9" hidden="1"/>
    <cellStyle name="Hipervínculo visitado" xfId="25993" builtinId="9" hidden="1"/>
    <cellStyle name="Hipervínculo visitado" xfId="25995" builtinId="9" hidden="1"/>
    <cellStyle name="Hipervínculo visitado" xfId="25997" builtinId="9" hidden="1"/>
    <cellStyle name="Hipervínculo visitado" xfId="25999" builtinId="9" hidden="1"/>
    <cellStyle name="Hipervínculo visitado" xfId="26001" builtinId="9" hidden="1"/>
    <cellStyle name="Hipervínculo visitado" xfId="26003" builtinId="9" hidden="1"/>
    <cellStyle name="Hipervínculo visitado" xfId="26005" builtinId="9" hidden="1"/>
    <cellStyle name="Hipervínculo visitado" xfId="26007" builtinId="9" hidden="1"/>
    <cellStyle name="Hipervínculo visitado" xfId="26009" builtinId="9" hidden="1"/>
    <cellStyle name="Hipervínculo visitado" xfId="26011" builtinId="9" hidden="1"/>
    <cellStyle name="Hipervínculo visitado" xfId="26013" builtinId="9" hidden="1"/>
    <cellStyle name="Hipervínculo visitado" xfId="26015" builtinId="9" hidden="1"/>
    <cellStyle name="Hipervínculo visitado" xfId="26017" builtinId="9" hidden="1"/>
    <cellStyle name="Hipervínculo visitado" xfId="26019" builtinId="9" hidden="1"/>
    <cellStyle name="Hipervínculo visitado" xfId="26021" builtinId="9" hidden="1"/>
    <cellStyle name="Hipervínculo visitado" xfId="26023" builtinId="9" hidden="1"/>
    <cellStyle name="Hipervínculo visitado" xfId="26025" builtinId="9" hidden="1"/>
    <cellStyle name="Hipervínculo visitado" xfId="26027" builtinId="9" hidden="1"/>
    <cellStyle name="Hipervínculo visitado" xfId="26029" builtinId="9" hidden="1"/>
    <cellStyle name="Hipervínculo visitado" xfId="26031" builtinId="9" hidden="1"/>
    <cellStyle name="Hipervínculo visitado" xfId="26033" builtinId="9" hidden="1"/>
    <cellStyle name="Hipervínculo visitado" xfId="26035" builtinId="9" hidden="1"/>
    <cellStyle name="Hipervínculo visitado" xfId="26037" builtinId="9" hidden="1"/>
    <cellStyle name="Hipervínculo visitado" xfId="26039" builtinId="9" hidden="1"/>
    <cellStyle name="Hipervínculo visitado" xfId="26041" builtinId="9" hidden="1"/>
    <cellStyle name="Hipervínculo visitado" xfId="26043" builtinId="9" hidden="1"/>
    <cellStyle name="Hipervínculo visitado" xfId="26045" builtinId="9" hidden="1"/>
    <cellStyle name="Hipervínculo visitado" xfId="26047" builtinId="9" hidden="1"/>
    <cellStyle name="Hipervínculo visitado" xfId="26049" builtinId="9" hidden="1"/>
    <cellStyle name="Hipervínculo visitado" xfId="26051" builtinId="9" hidden="1"/>
    <cellStyle name="Hipervínculo visitado" xfId="26053" builtinId="9" hidden="1"/>
    <cellStyle name="Hipervínculo visitado" xfId="26055" builtinId="9" hidden="1"/>
    <cellStyle name="Hipervínculo visitado" xfId="26057" builtinId="9" hidden="1"/>
    <cellStyle name="Hipervínculo visitado" xfId="26059" builtinId="9" hidden="1"/>
    <cellStyle name="Hipervínculo visitado" xfId="26061" builtinId="9" hidden="1"/>
    <cellStyle name="Hipervínculo visitado" xfId="26063" builtinId="9" hidden="1"/>
    <cellStyle name="Hipervínculo visitado" xfId="26065" builtinId="9" hidden="1"/>
    <cellStyle name="Hipervínculo visitado" xfId="26067" builtinId="9" hidden="1"/>
    <cellStyle name="Hipervínculo visitado" xfId="26069" builtinId="9" hidden="1"/>
    <cellStyle name="Hipervínculo visitado" xfId="26071" builtinId="9" hidden="1"/>
    <cellStyle name="Hipervínculo visitado" xfId="26073" builtinId="9" hidden="1"/>
    <cellStyle name="Hipervínculo visitado" xfId="26075" builtinId="9" hidden="1"/>
    <cellStyle name="Hipervínculo visitado" xfId="26077" builtinId="9" hidden="1"/>
    <cellStyle name="Hipervínculo visitado" xfId="26079" builtinId="9" hidden="1"/>
    <cellStyle name="Hipervínculo visitado" xfId="26081" builtinId="9" hidden="1"/>
    <cellStyle name="Hipervínculo visitado" xfId="26083" builtinId="9" hidden="1"/>
    <cellStyle name="Hipervínculo visitado" xfId="26085" builtinId="9" hidden="1"/>
    <cellStyle name="Hipervínculo visitado" xfId="26087" builtinId="9" hidden="1"/>
    <cellStyle name="Hipervínculo visitado" xfId="26089" builtinId="9" hidden="1"/>
    <cellStyle name="Hipervínculo visitado" xfId="26091" builtinId="9" hidden="1"/>
    <cellStyle name="Hipervínculo visitado" xfId="26093" builtinId="9" hidden="1"/>
    <cellStyle name="Hipervínculo visitado" xfId="26095" builtinId="9" hidden="1"/>
    <cellStyle name="Hipervínculo visitado" xfId="26097" builtinId="9" hidden="1"/>
    <cellStyle name="Hipervínculo visitado" xfId="26099" builtinId="9" hidden="1"/>
    <cellStyle name="Hipervínculo visitado" xfId="26101" builtinId="9" hidden="1"/>
    <cellStyle name="Hipervínculo visitado" xfId="26103" builtinId="9" hidden="1"/>
    <cellStyle name="Hipervínculo visitado" xfId="26105" builtinId="9" hidden="1"/>
    <cellStyle name="Hipervínculo visitado" xfId="26107" builtinId="9" hidden="1"/>
    <cellStyle name="Hipervínculo visitado" xfId="26109" builtinId="9" hidden="1"/>
    <cellStyle name="Hipervínculo visitado" xfId="26111" builtinId="9" hidden="1"/>
    <cellStyle name="Hipervínculo visitado" xfId="26113" builtinId="9" hidden="1"/>
    <cellStyle name="Hipervínculo visitado" xfId="26115" builtinId="9" hidden="1"/>
    <cellStyle name="Hipervínculo visitado" xfId="26117" builtinId="9" hidden="1"/>
    <cellStyle name="Hipervínculo visitado" xfId="26119" builtinId="9" hidden="1"/>
    <cellStyle name="Hipervínculo visitado" xfId="26121" builtinId="9" hidden="1"/>
    <cellStyle name="Hipervínculo visitado" xfId="26123" builtinId="9" hidden="1"/>
    <cellStyle name="Hipervínculo visitado" xfId="26125" builtinId="9" hidden="1"/>
    <cellStyle name="Hipervínculo visitado" xfId="26127" builtinId="9" hidden="1"/>
    <cellStyle name="Hipervínculo visitado" xfId="26129" builtinId="9" hidden="1"/>
    <cellStyle name="Hipervínculo visitado" xfId="26131" builtinId="9" hidden="1"/>
    <cellStyle name="Hipervínculo visitado" xfId="26133" builtinId="9" hidden="1"/>
    <cellStyle name="Hipervínculo visitado" xfId="26135" builtinId="9" hidden="1"/>
    <cellStyle name="Hipervínculo visitado" xfId="26137" builtinId="9" hidden="1"/>
    <cellStyle name="Hipervínculo visitado" xfId="26139" builtinId="9" hidden="1"/>
    <cellStyle name="Hipervínculo visitado" xfId="26141" builtinId="9" hidden="1"/>
    <cellStyle name="Hipervínculo visitado" xfId="26143" builtinId="9" hidden="1"/>
    <cellStyle name="Hipervínculo visitado" xfId="26145" builtinId="9" hidden="1"/>
    <cellStyle name="Hipervínculo visitado" xfId="26147" builtinId="9" hidden="1"/>
    <cellStyle name="Hipervínculo visitado" xfId="26149" builtinId="9" hidden="1"/>
    <cellStyle name="Hipervínculo visitado" xfId="26151" builtinId="9" hidden="1"/>
    <cellStyle name="Hipervínculo visitado" xfId="26153" builtinId="9" hidden="1"/>
    <cellStyle name="Hipervínculo visitado" xfId="26155" builtinId="9" hidden="1"/>
    <cellStyle name="Hipervínculo visitado" xfId="26157" builtinId="9" hidden="1"/>
    <cellStyle name="Hipervínculo visitado" xfId="26159" builtinId="9" hidden="1"/>
    <cellStyle name="Hipervínculo visitado" xfId="26161" builtinId="9" hidden="1"/>
    <cellStyle name="Hipervínculo visitado" xfId="26163" builtinId="9" hidden="1"/>
    <cellStyle name="Hipervínculo visitado" xfId="26165" builtinId="9" hidden="1"/>
    <cellStyle name="Hipervínculo visitado" xfId="26167" builtinId="9" hidden="1"/>
    <cellStyle name="Hipervínculo visitado" xfId="26169" builtinId="9" hidden="1"/>
    <cellStyle name="Hipervínculo visitado" xfId="26171" builtinId="9" hidden="1"/>
    <cellStyle name="Hipervínculo visitado" xfId="26173" builtinId="9" hidden="1"/>
    <cellStyle name="Hipervínculo visitado" xfId="26175" builtinId="9" hidden="1"/>
    <cellStyle name="Hipervínculo visitado" xfId="26177" builtinId="9" hidden="1"/>
    <cellStyle name="Hipervínculo visitado" xfId="26179" builtinId="9" hidden="1"/>
    <cellStyle name="Hipervínculo visitado" xfId="26181" builtinId="9" hidden="1"/>
    <cellStyle name="Hipervínculo visitado" xfId="26183" builtinId="9" hidden="1"/>
    <cellStyle name="Hipervínculo visitado" xfId="26185" builtinId="9" hidden="1"/>
    <cellStyle name="Hipervínculo visitado" xfId="26187" builtinId="9" hidden="1"/>
    <cellStyle name="Hipervínculo visitado" xfId="26189" builtinId="9" hidden="1"/>
    <cellStyle name="Hipervínculo visitado" xfId="26191" builtinId="9" hidden="1"/>
    <cellStyle name="Hipervínculo visitado" xfId="26193" builtinId="9" hidden="1"/>
    <cellStyle name="Hipervínculo visitado" xfId="26195" builtinId="9" hidden="1"/>
    <cellStyle name="Hipervínculo visitado" xfId="26197" builtinId="9" hidden="1"/>
    <cellStyle name="Hipervínculo visitado" xfId="26199" builtinId="9" hidden="1"/>
    <cellStyle name="Hipervínculo visitado" xfId="26201" builtinId="9" hidden="1"/>
    <cellStyle name="Hipervínculo visitado" xfId="26203" builtinId="9" hidden="1"/>
    <cellStyle name="Hipervínculo visitado" xfId="26205" builtinId="9" hidden="1"/>
    <cellStyle name="Hipervínculo visitado" xfId="26207" builtinId="9" hidden="1"/>
    <cellStyle name="Hipervínculo visitado" xfId="26209" builtinId="9" hidden="1"/>
    <cellStyle name="Hipervínculo visitado" xfId="26211" builtinId="9" hidden="1"/>
    <cellStyle name="Hipervínculo visitado" xfId="26213" builtinId="9" hidden="1"/>
    <cellStyle name="Hipervínculo visitado" xfId="26215" builtinId="9" hidden="1"/>
    <cellStyle name="Hipervínculo visitado" xfId="26217" builtinId="9" hidden="1"/>
    <cellStyle name="Hipervínculo visitado" xfId="26219" builtinId="9" hidden="1"/>
    <cellStyle name="Hipervínculo visitado" xfId="26221" builtinId="9" hidden="1"/>
    <cellStyle name="Hipervínculo visitado" xfId="26223" builtinId="9" hidden="1"/>
    <cellStyle name="Hipervínculo visitado" xfId="26225" builtinId="9" hidden="1"/>
    <cellStyle name="Hipervínculo visitado" xfId="26227" builtinId="9" hidden="1"/>
    <cellStyle name="Hipervínculo visitado" xfId="26229" builtinId="9" hidden="1"/>
    <cellStyle name="Hipervínculo visitado" xfId="26231" builtinId="9" hidden="1"/>
    <cellStyle name="Hipervínculo visitado" xfId="26233" builtinId="9" hidden="1"/>
    <cellStyle name="Hipervínculo visitado" xfId="26235" builtinId="9" hidden="1"/>
    <cellStyle name="Hipervínculo visitado" xfId="26237" builtinId="9" hidden="1"/>
    <cellStyle name="Hipervínculo visitado" xfId="26239" builtinId="9" hidden="1"/>
    <cellStyle name="Hipervínculo visitado" xfId="26241" builtinId="9" hidden="1"/>
    <cellStyle name="Hipervínculo visitado" xfId="26243" builtinId="9" hidden="1"/>
    <cellStyle name="Hipervínculo visitado" xfId="26245" builtinId="9" hidden="1"/>
    <cellStyle name="Hipervínculo visitado" xfId="26247" builtinId="9" hidden="1"/>
    <cellStyle name="Hipervínculo visitado" xfId="26249" builtinId="9" hidden="1"/>
    <cellStyle name="Hipervínculo visitado" xfId="26251" builtinId="9" hidden="1"/>
    <cellStyle name="Hipervínculo visitado" xfId="26253" builtinId="9" hidden="1"/>
    <cellStyle name="Hipervínculo visitado" xfId="26255" builtinId="9" hidden="1"/>
    <cellStyle name="Hipervínculo visitado" xfId="26257" builtinId="9" hidden="1"/>
    <cellStyle name="Hipervínculo visitado" xfId="26259" builtinId="9" hidden="1"/>
    <cellStyle name="Hipervínculo visitado" xfId="26261" builtinId="9" hidden="1"/>
    <cellStyle name="Hipervínculo visitado" xfId="26263" builtinId="9" hidden="1"/>
    <cellStyle name="Hipervínculo visitado" xfId="26265" builtinId="9" hidden="1"/>
    <cellStyle name="Hipervínculo visitado" xfId="26267" builtinId="9" hidden="1"/>
    <cellStyle name="Hipervínculo visitado" xfId="26269" builtinId="9" hidden="1"/>
    <cellStyle name="Hipervínculo visitado" xfId="26271" builtinId="9" hidden="1"/>
    <cellStyle name="Hipervínculo visitado" xfId="26273" builtinId="9" hidden="1"/>
    <cellStyle name="Hipervínculo visitado" xfId="26275" builtinId="9" hidden="1"/>
    <cellStyle name="Hipervínculo visitado" xfId="26277" builtinId="9" hidden="1"/>
    <cellStyle name="Hipervínculo visitado" xfId="26279" builtinId="9" hidden="1"/>
    <cellStyle name="Hipervínculo visitado" xfId="26281" builtinId="9" hidden="1"/>
    <cellStyle name="Hipervínculo visitado" xfId="26283" builtinId="9" hidden="1"/>
    <cellStyle name="Hipervínculo visitado" xfId="26285" builtinId="9" hidden="1"/>
    <cellStyle name="Hipervínculo visitado" xfId="26287" builtinId="9" hidden="1"/>
    <cellStyle name="Hipervínculo visitado" xfId="26289" builtinId="9" hidden="1"/>
    <cellStyle name="Hipervínculo visitado" xfId="26291" builtinId="9" hidden="1"/>
    <cellStyle name="Hipervínculo visitado" xfId="26293" builtinId="9" hidden="1"/>
    <cellStyle name="Hipervínculo visitado" xfId="26295" builtinId="9" hidden="1"/>
    <cellStyle name="Hipervínculo visitado" xfId="26297" builtinId="9" hidden="1"/>
    <cellStyle name="Hipervínculo visitado" xfId="26299" builtinId="9" hidden="1"/>
    <cellStyle name="Hipervínculo visitado" xfId="26301" builtinId="9" hidden="1"/>
    <cellStyle name="Hipervínculo visitado" xfId="26303" builtinId="9" hidden="1"/>
    <cellStyle name="Hipervínculo visitado" xfId="26305" builtinId="9" hidden="1"/>
    <cellStyle name="Hipervínculo visitado" xfId="26307" builtinId="9" hidden="1"/>
    <cellStyle name="Hipervínculo visitado" xfId="26309" builtinId="9" hidden="1"/>
    <cellStyle name="Hipervínculo visitado" xfId="26311" builtinId="9" hidden="1"/>
    <cellStyle name="Hipervínculo visitado" xfId="26313" builtinId="9" hidden="1"/>
    <cellStyle name="Hipervínculo visitado" xfId="26315" builtinId="9" hidden="1"/>
    <cellStyle name="Hipervínculo visitado" xfId="26317" builtinId="9" hidden="1"/>
    <cellStyle name="Hipervínculo visitado" xfId="26319" builtinId="9" hidden="1"/>
    <cellStyle name="Hipervínculo visitado" xfId="26321" builtinId="9" hidden="1"/>
    <cellStyle name="Hipervínculo visitado" xfId="26323" builtinId="9" hidden="1"/>
    <cellStyle name="Hipervínculo visitado" xfId="26325" builtinId="9" hidden="1"/>
    <cellStyle name="Hipervínculo visitado" xfId="26327" builtinId="9" hidden="1"/>
    <cellStyle name="Hipervínculo visitado" xfId="26329" builtinId="9" hidden="1"/>
    <cellStyle name="Hipervínculo visitado" xfId="26331" builtinId="9" hidden="1"/>
    <cellStyle name="Hipervínculo visitado" xfId="26333" builtinId="9" hidden="1"/>
    <cellStyle name="Hipervínculo visitado" xfId="26335" builtinId="9" hidden="1"/>
    <cellStyle name="Hipervínculo visitado" xfId="26337" builtinId="9" hidden="1"/>
    <cellStyle name="Hipervínculo visitado" xfId="26339" builtinId="9" hidden="1"/>
    <cellStyle name="Hipervínculo visitado" xfId="26341" builtinId="9" hidden="1"/>
    <cellStyle name="Hipervínculo visitado" xfId="26343" builtinId="9" hidden="1"/>
    <cellStyle name="Hipervínculo visitado" xfId="26345" builtinId="9" hidden="1"/>
    <cellStyle name="Hipervínculo visitado" xfId="26347" builtinId="9" hidden="1"/>
    <cellStyle name="Hipervínculo visitado" xfId="26349" builtinId="9" hidden="1"/>
    <cellStyle name="Hipervínculo visitado" xfId="26351" builtinId="9" hidden="1"/>
    <cellStyle name="Hipervínculo visitado" xfId="26353" builtinId="9" hidden="1"/>
    <cellStyle name="Hipervínculo visitado" xfId="26355" builtinId="9" hidden="1"/>
    <cellStyle name="Hipervínculo visitado" xfId="26357" builtinId="9" hidden="1"/>
    <cellStyle name="Hipervínculo visitado" xfId="26359" builtinId="9" hidden="1"/>
    <cellStyle name="Hipervínculo visitado" xfId="26361" builtinId="9" hidden="1"/>
    <cellStyle name="Hipervínculo visitado" xfId="26363" builtinId="9" hidden="1"/>
    <cellStyle name="Hipervínculo visitado" xfId="26365" builtinId="9" hidden="1"/>
    <cellStyle name="Hipervínculo visitado" xfId="26367" builtinId="9" hidden="1"/>
    <cellStyle name="Hipervínculo visitado" xfId="26369" builtinId="9" hidden="1"/>
    <cellStyle name="Hipervínculo visitado" xfId="26371" builtinId="9" hidden="1"/>
    <cellStyle name="Hipervínculo visitado" xfId="26373" builtinId="9" hidden="1"/>
    <cellStyle name="Hipervínculo visitado" xfId="26375" builtinId="9" hidden="1"/>
    <cellStyle name="Hipervínculo visitado" xfId="26377" builtinId="9" hidden="1"/>
    <cellStyle name="Hipervínculo visitado" xfId="26379" builtinId="9" hidden="1"/>
    <cellStyle name="Hipervínculo visitado" xfId="26381" builtinId="9" hidden="1"/>
    <cellStyle name="Hipervínculo visitado" xfId="26383" builtinId="9" hidden="1"/>
    <cellStyle name="Hipervínculo visitado" xfId="26385" builtinId="9" hidden="1"/>
    <cellStyle name="Hipervínculo visitado" xfId="26387" builtinId="9" hidden="1"/>
    <cellStyle name="Hipervínculo visitado" xfId="26389" builtinId="9" hidden="1"/>
    <cellStyle name="Hipervínculo visitado" xfId="26391" builtinId="9" hidden="1"/>
    <cellStyle name="Hipervínculo visitado" xfId="26393" builtinId="9" hidden="1"/>
    <cellStyle name="Hipervínculo visitado" xfId="26395" builtinId="9" hidden="1"/>
    <cellStyle name="Hipervínculo visitado" xfId="26397" builtinId="9" hidden="1"/>
    <cellStyle name="Hipervínculo visitado" xfId="26399" builtinId="9" hidden="1"/>
    <cellStyle name="Hipervínculo visitado" xfId="26401" builtinId="9" hidden="1"/>
    <cellStyle name="Hipervínculo visitado" xfId="26403" builtinId="9" hidden="1"/>
    <cellStyle name="Hipervínculo visitado" xfId="26405" builtinId="9" hidden="1"/>
    <cellStyle name="Hipervínculo visitado" xfId="26407" builtinId="9" hidden="1"/>
    <cellStyle name="Hipervínculo visitado" xfId="26409" builtinId="9" hidden="1"/>
    <cellStyle name="Hipervínculo visitado" xfId="26411" builtinId="9" hidden="1"/>
    <cellStyle name="Hipervínculo visitado" xfId="26413" builtinId="9" hidden="1"/>
    <cellStyle name="Hipervínculo visitado" xfId="26415" builtinId="9" hidden="1"/>
    <cellStyle name="Hipervínculo visitado" xfId="26417" builtinId="9" hidden="1"/>
    <cellStyle name="Hipervínculo visitado" xfId="26419" builtinId="9" hidden="1"/>
    <cellStyle name="Hipervínculo visitado" xfId="26421" builtinId="9" hidden="1"/>
    <cellStyle name="Hipervínculo visitado" xfId="26423" builtinId="9" hidden="1"/>
    <cellStyle name="Hipervínculo visitado" xfId="26425" builtinId="9" hidden="1"/>
    <cellStyle name="Hipervínculo visitado" xfId="26427" builtinId="9" hidden="1"/>
    <cellStyle name="Hipervínculo visitado" xfId="26429" builtinId="9" hidden="1"/>
    <cellStyle name="Hipervínculo visitado" xfId="26431" builtinId="9" hidden="1"/>
    <cellStyle name="Hipervínculo visitado" xfId="26433" builtinId="9" hidden="1"/>
    <cellStyle name="Hipervínculo visitado" xfId="26435" builtinId="9" hidden="1"/>
    <cellStyle name="Hipervínculo visitado" xfId="26437" builtinId="9" hidden="1"/>
    <cellStyle name="Hipervínculo visitado" xfId="26439" builtinId="9" hidden="1"/>
    <cellStyle name="Hipervínculo visitado" xfId="26441" builtinId="9" hidden="1"/>
    <cellStyle name="Hipervínculo visitado" xfId="26443" builtinId="9" hidden="1"/>
    <cellStyle name="Hipervínculo visitado" xfId="26445" builtinId="9" hidden="1"/>
    <cellStyle name="Hipervínculo visitado" xfId="26447" builtinId="9" hidden="1"/>
    <cellStyle name="Hipervínculo visitado" xfId="26449" builtinId="9" hidden="1"/>
    <cellStyle name="Hipervínculo visitado" xfId="26451" builtinId="9" hidden="1"/>
    <cellStyle name="Hipervínculo visitado" xfId="26453" builtinId="9" hidden="1"/>
    <cellStyle name="Hipervínculo visitado" xfId="26455" builtinId="9" hidden="1"/>
    <cellStyle name="Hipervínculo visitado" xfId="26457" builtinId="9" hidden="1"/>
    <cellStyle name="Hipervínculo visitado" xfId="26459" builtinId="9" hidden="1"/>
    <cellStyle name="Hipervínculo visitado" xfId="26461" builtinId="9" hidden="1"/>
    <cellStyle name="Hipervínculo visitado" xfId="26463" builtinId="9" hidden="1"/>
    <cellStyle name="Hipervínculo visitado" xfId="26465" builtinId="9" hidden="1"/>
    <cellStyle name="Hipervínculo visitado" xfId="26467" builtinId="9" hidden="1"/>
    <cellStyle name="Hipervínculo visitado" xfId="26469" builtinId="9" hidden="1"/>
    <cellStyle name="Hipervínculo visitado" xfId="26471" builtinId="9" hidden="1"/>
    <cellStyle name="Hipervínculo visitado" xfId="26473" builtinId="9" hidden="1"/>
    <cellStyle name="Hipervínculo visitado" xfId="26475" builtinId="9" hidden="1"/>
    <cellStyle name="Hipervínculo visitado" xfId="26477" builtinId="9" hidden="1"/>
    <cellStyle name="Hipervínculo visitado" xfId="26479" builtinId="9" hidden="1"/>
    <cellStyle name="Hipervínculo visitado" xfId="26481" builtinId="9" hidden="1"/>
    <cellStyle name="Hipervínculo visitado" xfId="26483" builtinId="9" hidden="1"/>
    <cellStyle name="Hipervínculo visitado" xfId="26485" builtinId="9" hidden="1"/>
    <cellStyle name="Hipervínculo visitado" xfId="26487" builtinId="9" hidden="1"/>
    <cellStyle name="Hipervínculo visitado" xfId="26489" builtinId="9" hidden="1"/>
    <cellStyle name="Hipervínculo visitado" xfId="26491" builtinId="9" hidden="1"/>
    <cellStyle name="Hipervínculo visitado" xfId="26493" builtinId="9" hidden="1"/>
    <cellStyle name="Hipervínculo visitado" xfId="26495" builtinId="9" hidden="1"/>
    <cellStyle name="Hipervínculo visitado" xfId="26497" builtinId="9" hidden="1"/>
    <cellStyle name="Hipervínculo visitado" xfId="26499" builtinId="9" hidden="1"/>
    <cellStyle name="Hipervínculo visitado" xfId="26501" builtinId="9" hidden="1"/>
    <cellStyle name="Hipervínculo visitado" xfId="26503" builtinId="9" hidden="1"/>
    <cellStyle name="Hipervínculo visitado" xfId="26505" builtinId="9" hidden="1"/>
    <cellStyle name="Hipervínculo visitado" xfId="26507" builtinId="9" hidden="1"/>
    <cellStyle name="Hipervínculo visitado" xfId="26509" builtinId="9" hidden="1"/>
    <cellStyle name="Hipervínculo visitado" xfId="26511" builtinId="9" hidden="1"/>
    <cellStyle name="Hipervínculo visitado" xfId="26513" builtinId="9" hidden="1"/>
    <cellStyle name="Hipervínculo visitado" xfId="26515" builtinId="9" hidden="1"/>
    <cellStyle name="Hipervínculo visitado" xfId="26517" builtinId="9" hidden="1"/>
    <cellStyle name="Hipervínculo visitado" xfId="26519" builtinId="9" hidden="1"/>
    <cellStyle name="Hipervínculo visitado" xfId="26521" builtinId="9" hidden="1"/>
    <cellStyle name="Hipervínculo visitado" xfId="26523" builtinId="9" hidden="1"/>
    <cellStyle name="Hipervínculo visitado" xfId="26525" builtinId="9" hidden="1"/>
    <cellStyle name="Hipervínculo visitado" xfId="26527" builtinId="9" hidden="1"/>
    <cellStyle name="Hipervínculo visitado" xfId="26529" builtinId="9" hidden="1"/>
    <cellStyle name="Hipervínculo visitado" xfId="26531" builtinId="9" hidden="1"/>
    <cellStyle name="Hipervínculo visitado" xfId="26533" builtinId="9" hidden="1"/>
    <cellStyle name="Hipervínculo visitado" xfId="26535" builtinId="9" hidden="1"/>
    <cellStyle name="Hipervínculo visitado" xfId="26537" builtinId="9" hidden="1"/>
    <cellStyle name="Hipervínculo visitado" xfId="26539" builtinId="9" hidden="1"/>
    <cellStyle name="Hipervínculo visitado" xfId="26541" builtinId="9" hidden="1"/>
    <cellStyle name="Hipervínculo visitado" xfId="26543" builtinId="9" hidden="1"/>
    <cellStyle name="Hipervínculo visitado" xfId="26545" builtinId="9" hidden="1"/>
    <cellStyle name="Hipervínculo visitado" xfId="26547" builtinId="9" hidden="1"/>
    <cellStyle name="Hipervínculo visitado" xfId="26549" builtinId="9" hidden="1"/>
    <cellStyle name="Hipervínculo visitado" xfId="26551" builtinId="9" hidden="1"/>
    <cellStyle name="Hipervínculo visitado" xfId="26553" builtinId="9" hidden="1"/>
    <cellStyle name="Hipervínculo visitado" xfId="26555" builtinId="9" hidden="1"/>
    <cellStyle name="Hipervínculo visitado" xfId="26557" builtinId="9" hidden="1"/>
    <cellStyle name="Hipervínculo visitado" xfId="26559" builtinId="9" hidden="1"/>
    <cellStyle name="Hipervínculo visitado" xfId="26561" builtinId="9" hidden="1"/>
    <cellStyle name="Hipervínculo visitado" xfId="26563" builtinId="9" hidden="1"/>
    <cellStyle name="Hipervínculo visitado" xfId="26565" builtinId="9" hidden="1"/>
    <cellStyle name="Hipervínculo visitado" xfId="26567" builtinId="9" hidden="1"/>
    <cellStyle name="Hipervínculo visitado" xfId="26569" builtinId="9" hidden="1"/>
    <cellStyle name="Hipervínculo visitado" xfId="26571" builtinId="9" hidden="1"/>
    <cellStyle name="Hipervínculo visitado" xfId="26573" builtinId="9" hidden="1"/>
    <cellStyle name="Hipervínculo visitado" xfId="26575" builtinId="9" hidden="1"/>
    <cellStyle name="Hipervínculo visitado" xfId="26577" builtinId="9" hidden="1"/>
    <cellStyle name="Hipervínculo visitado" xfId="26579" builtinId="9" hidden="1"/>
    <cellStyle name="Hipervínculo visitado" xfId="26581" builtinId="9" hidden="1"/>
    <cellStyle name="Hipervínculo visitado" xfId="26583" builtinId="9" hidden="1"/>
    <cellStyle name="Hipervínculo visitado" xfId="26585" builtinId="9" hidden="1"/>
    <cellStyle name="Hipervínculo visitado" xfId="26587" builtinId="9" hidden="1"/>
    <cellStyle name="Hipervínculo visitado" xfId="26589" builtinId="9" hidden="1"/>
    <cellStyle name="Hipervínculo visitado" xfId="26591" builtinId="9" hidden="1"/>
    <cellStyle name="Hipervínculo visitado" xfId="26593" builtinId="9" hidden="1"/>
    <cellStyle name="Hipervínculo visitado" xfId="26595" builtinId="9" hidden="1"/>
    <cellStyle name="Hipervínculo visitado" xfId="26597" builtinId="9" hidden="1"/>
    <cellStyle name="Hipervínculo visitado" xfId="26599" builtinId="9" hidden="1"/>
    <cellStyle name="Hipervínculo visitado" xfId="26601" builtinId="9" hidden="1"/>
    <cellStyle name="Hipervínculo visitado" xfId="26603" builtinId="9" hidden="1"/>
    <cellStyle name="Hipervínculo visitado" xfId="26605" builtinId="9" hidden="1"/>
    <cellStyle name="Hipervínculo visitado" xfId="26607" builtinId="9" hidden="1"/>
    <cellStyle name="Hipervínculo visitado" xfId="26609" builtinId="9" hidden="1"/>
    <cellStyle name="Hipervínculo visitado" xfId="26611" builtinId="9" hidden="1"/>
    <cellStyle name="Hipervínculo visitado" xfId="26613" builtinId="9" hidden="1"/>
    <cellStyle name="Hipervínculo visitado" xfId="26615" builtinId="9" hidden="1"/>
    <cellStyle name="Hipervínculo visitado" xfId="26617" builtinId="9" hidden="1"/>
    <cellStyle name="Hipervínculo visitado" xfId="26619" builtinId="9" hidden="1"/>
    <cellStyle name="Hipervínculo visitado" xfId="26621" builtinId="9" hidden="1"/>
    <cellStyle name="Hipervínculo visitado" xfId="26623" builtinId="9" hidden="1"/>
    <cellStyle name="Hipervínculo visitado" xfId="26625" builtinId="9" hidden="1"/>
    <cellStyle name="Hipervínculo visitado" xfId="26627" builtinId="9" hidden="1"/>
    <cellStyle name="Hipervínculo visitado" xfId="26629" builtinId="9" hidden="1"/>
    <cellStyle name="Hipervínculo visitado" xfId="26631" builtinId="9" hidden="1"/>
    <cellStyle name="Hipervínculo visitado" xfId="26633" builtinId="9" hidden="1"/>
    <cellStyle name="Hipervínculo visitado" xfId="26635" builtinId="9" hidden="1"/>
    <cellStyle name="Hipervínculo visitado" xfId="26637" builtinId="9" hidden="1"/>
    <cellStyle name="Hipervínculo visitado" xfId="26639" builtinId="9" hidden="1"/>
    <cellStyle name="Hipervínculo visitado" xfId="26641" builtinId="9" hidden="1"/>
    <cellStyle name="Hipervínculo visitado" xfId="26643" builtinId="9" hidden="1"/>
    <cellStyle name="Hipervínculo visitado" xfId="26645" builtinId="9" hidden="1"/>
    <cellStyle name="Hipervínculo visitado" xfId="26647" builtinId="9" hidden="1"/>
    <cellStyle name="Hipervínculo visitado" xfId="26649" builtinId="9" hidden="1"/>
    <cellStyle name="Hipervínculo visitado" xfId="26651" builtinId="9" hidden="1"/>
    <cellStyle name="Hipervínculo visitado" xfId="26653" builtinId="9" hidden="1"/>
    <cellStyle name="Hipervínculo visitado" xfId="26655" builtinId="9" hidden="1"/>
    <cellStyle name="Hipervínculo visitado" xfId="26657" builtinId="9" hidden="1"/>
    <cellStyle name="Hipervínculo visitado" xfId="26659" builtinId="9" hidden="1"/>
    <cellStyle name="Hipervínculo visitado" xfId="26661" builtinId="9" hidden="1"/>
    <cellStyle name="Hipervínculo visitado" xfId="26663" builtinId="9" hidden="1"/>
    <cellStyle name="Hipervínculo visitado" xfId="26665" builtinId="9" hidden="1"/>
    <cellStyle name="Hipervínculo visitado" xfId="26667" builtinId="9" hidden="1"/>
    <cellStyle name="Hipervínculo visitado" xfId="26669" builtinId="9" hidden="1"/>
    <cellStyle name="Hipervínculo visitado" xfId="26671" builtinId="9" hidden="1"/>
    <cellStyle name="Hipervínculo visitado" xfId="26673" builtinId="9" hidden="1"/>
    <cellStyle name="Hipervínculo visitado" xfId="26675" builtinId="9" hidden="1"/>
    <cellStyle name="Hipervínculo visitado" xfId="26677" builtinId="9" hidden="1"/>
    <cellStyle name="Hipervínculo visitado" xfId="26679" builtinId="9" hidden="1"/>
    <cellStyle name="Hipervínculo visitado" xfId="26681" builtinId="9" hidden="1"/>
    <cellStyle name="Hipervínculo visitado" xfId="26683" builtinId="9" hidden="1"/>
    <cellStyle name="Hipervínculo visitado" xfId="26685" builtinId="9" hidden="1"/>
    <cellStyle name="Hipervínculo visitado" xfId="26687" builtinId="9" hidden="1"/>
    <cellStyle name="Hipervínculo visitado" xfId="26689" builtinId="9" hidden="1"/>
    <cellStyle name="Hipervínculo visitado" xfId="26691" builtinId="9" hidden="1"/>
    <cellStyle name="Hipervínculo visitado" xfId="26693" builtinId="9" hidden="1"/>
    <cellStyle name="Hipervínculo visitado" xfId="26695" builtinId="9" hidden="1"/>
    <cellStyle name="Hipervínculo visitado" xfId="26697" builtinId="9" hidden="1"/>
    <cellStyle name="Hipervínculo visitado" xfId="26699" builtinId="9" hidden="1"/>
    <cellStyle name="Hipervínculo visitado" xfId="26701" builtinId="9" hidden="1"/>
    <cellStyle name="Hipervínculo visitado" xfId="26703" builtinId="9" hidden="1"/>
    <cellStyle name="Hipervínculo visitado" xfId="26705" builtinId="9" hidden="1"/>
    <cellStyle name="Hipervínculo visitado" xfId="26707" builtinId="9" hidden="1"/>
    <cellStyle name="Hipervínculo visitado" xfId="26709" builtinId="9" hidden="1"/>
    <cellStyle name="Hipervínculo visitado" xfId="26711" builtinId="9" hidden="1"/>
    <cellStyle name="Hipervínculo visitado" xfId="26713" builtinId="9" hidden="1"/>
    <cellStyle name="Hipervínculo visitado" xfId="26715" builtinId="9" hidden="1"/>
    <cellStyle name="Hipervínculo visitado" xfId="26717" builtinId="9" hidden="1"/>
    <cellStyle name="Hipervínculo visitado" xfId="26719" builtinId="9" hidden="1"/>
    <cellStyle name="Hipervínculo visitado" xfId="26721" builtinId="9" hidden="1"/>
    <cellStyle name="Hipervínculo visitado" xfId="26723" builtinId="9" hidden="1"/>
    <cellStyle name="Hipervínculo visitado" xfId="26725" builtinId="9" hidden="1"/>
    <cellStyle name="Hipervínculo visitado" xfId="26727" builtinId="9" hidden="1"/>
    <cellStyle name="Hipervínculo visitado" xfId="26729" builtinId="9" hidden="1"/>
    <cellStyle name="Hipervínculo visitado" xfId="26731" builtinId="9" hidden="1"/>
    <cellStyle name="Hipervínculo visitado" xfId="26733" builtinId="9" hidden="1"/>
    <cellStyle name="Hipervínculo visitado" xfId="26735" builtinId="9" hidden="1"/>
    <cellStyle name="Hipervínculo visitado" xfId="26737" builtinId="9" hidden="1"/>
    <cellStyle name="Hipervínculo visitado" xfId="26739" builtinId="9" hidden="1"/>
    <cellStyle name="Hipervínculo visitado" xfId="26741" builtinId="9" hidden="1"/>
    <cellStyle name="Hipervínculo visitado" xfId="26743" builtinId="9" hidden="1"/>
    <cellStyle name="Hipervínculo visitado" xfId="26745" builtinId="9" hidden="1"/>
    <cellStyle name="Hipervínculo visitado" xfId="26747" builtinId="9" hidden="1"/>
    <cellStyle name="Hipervínculo visitado" xfId="26749" builtinId="9" hidden="1"/>
    <cellStyle name="Hipervínculo visitado" xfId="26751" builtinId="9" hidden="1"/>
    <cellStyle name="Hipervínculo visitado" xfId="26753" builtinId="9" hidden="1"/>
    <cellStyle name="Hipervínculo visitado" xfId="26755" builtinId="9" hidden="1"/>
    <cellStyle name="Hipervínculo visitado" xfId="26757" builtinId="9" hidden="1"/>
    <cellStyle name="Hipervínculo visitado" xfId="26759" builtinId="9" hidden="1"/>
    <cellStyle name="Hipervínculo visitado" xfId="26761" builtinId="9" hidden="1"/>
    <cellStyle name="Hipervínculo visitado" xfId="26763" builtinId="9" hidden="1"/>
    <cellStyle name="Hipervínculo visitado" xfId="26765" builtinId="9" hidden="1"/>
    <cellStyle name="Hipervínculo visitado" xfId="26767" builtinId="9" hidden="1"/>
    <cellStyle name="Hipervínculo visitado" xfId="26769" builtinId="9" hidden="1"/>
    <cellStyle name="Hipervínculo visitado" xfId="26771" builtinId="9" hidden="1"/>
    <cellStyle name="Hipervínculo visitado" xfId="26773" builtinId="9" hidden="1"/>
    <cellStyle name="Hipervínculo visitado" xfId="26775" builtinId="9" hidden="1"/>
    <cellStyle name="Hipervínculo visitado" xfId="26777" builtinId="9" hidden="1"/>
    <cellStyle name="Hipervínculo visitado" xfId="26779" builtinId="9" hidden="1"/>
    <cellStyle name="Hipervínculo visitado" xfId="26781" builtinId="9" hidden="1"/>
    <cellStyle name="Hipervínculo visitado" xfId="26783" builtinId="9" hidden="1"/>
    <cellStyle name="Hipervínculo visitado" xfId="26785" builtinId="9" hidden="1"/>
    <cellStyle name="Hipervínculo visitado" xfId="26787" builtinId="9" hidden="1"/>
    <cellStyle name="Hipervínculo visitado" xfId="26789" builtinId="9" hidden="1"/>
    <cellStyle name="Hipervínculo visitado" xfId="26791" builtinId="9" hidden="1"/>
    <cellStyle name="Hipervínculo visitado" xfId="26793" builtinId="9" hidden="1"/>
    <cellStyle name="Hipervínculo visitado" xfId="26795" builtinId="9" hidden="1"/>
    <cellStyle name="Hipervínculo visitado" xfId="26797" builtinId="9" hidden="1"/>
    <cellStyle name="Hipervínculo visitado" xfId="26799" builtinId="9" hidden="1"/>
    <cellStyle name="Hipervínculo visitado" xfId="26801" builtinId="9" hidden="1"/>
    <cellStyle name="Hipervínculo visitado" xfId="26803" builtinId="9" hidden="1"/>
    <cellStyle name="Hipervínculo visitado" xfId="26805" builtinId="9" hidden="1"/>
    <cellStyle name="Hipervínculo visitado" xfId="26807" builtinId="9" hidden="1"/>
    <cellStyle name="Hipervínculo visitado" xfId="26809" builtinId="9" hidden="1"/>
    <cellStyle name="Hipervínculo visitado" xfId="26811" builtinId="9" hidden="1"/>
    <cellStyle name="Hipervínculo visitado" xfId="26813" builtinId="9" hidden="1"/>
    <cellStyle name="Hipervínculo visitado" xfId="26815" builtinId="9" hidden="1"/>
    <cellStyle name="Hipervínculo visitado" xfId="26817" builtinId="9" hidden="1"/>
    <cellStyle name="Hipervínculo visitado" xfId="26819" builtinId="9" hidden="1"/>
    <cellStyle name="Hipervínculo visitado" xfId="26821" builtinId="9" hidden="1"/>
    <cellStyle name="Hipervínculo visitado" xfId="26823" builtinId="9" hidden="1"/>
    <cellStyle name="Hipervínculo visitado" xfId="26825" builtinId="9" hidden="1"/>
    <cellStyle name="Hipervínculo visitado" xfId="26827" builtinId="9" hidden="1"/>
    <cellStyle name="Hipervínculo visitado" xfId="26829" builtinId="9" hidden="1"/>
    <cellStyle name="Hipervínculo visitado" xfId="26831" builtinId="9" hidden="1"/>
    <cellStyle name="Hipervínculo visitado" xfId="26833" builtinId="9" hidden="1"/>
    <cellStyle name="Hipervínculo visitado" xfId="26835" builtinId="9" hidden="1"/>
    <cellStyle name="Hipervínculo visitado" xfId="26837" builtinId="9" hidden="1"/>
    <cellStyle name="Hipervínculo visitado" xfId="26839" builtinId="9" hidden="1"/>
    <cellStyle name="Hipervínculo visitado" xfId="26841" builtinId="9" hidden="1"/>
    <cellStyle name="Hipervínculo visitado" xfId="26843" builtinId="9" hidden="1"/>
    <cellStyle name="Hipervínculo visitado" xfId="26845" builtinId="9" hidden="1"/>
    <cellStyle name="Hipervínculo visitado" xfId="26847" builtinId="9" hidden="1"/>
    <cellStyle name="Hipervínculo visitado" xfId="26849" builtinId="9" hidden="1"/>
    <cellStyle name="Hipervínculo visitado" xfId="26851" builtinId="9" hidden="1"/>
    <cellStyle name="Hipervínculo visitado" xfId="26853" builtinId="9" hidden="1"/>
    <cellStyle name="Hipervínculo visitado" xfId="26855" builtinId="9" hidden="1"/>
    <cellStyle name="Hipervínculo visitado" xfId="26857" builtinId="9" hidden="1"/>
    <cellStyle name="Hipervínculo visitado" xfId="26859" builtinId="9" hidden="1"/>
    <cellStyle name="Hipervínculo visitado" xfId="26861" builtinId="9" hidden="1"/>
    <cellStyle name="Hipervínculo visitado" xfId="26863" builtinId="9" hidden="1"/>
    <cellStyle name="Hipervínculo visitado" xfId="26865" builtinId="9" hidden="1"/>
    <cellStyle name="Hipervínculo visitado" xfId="26867" builtinId="9" hidden="1"/>
    <cellStyle name="Hipervínculo visitado" xfId="26869" builtinId="9" hidden="1"/>
    <cellStyle name="Hipervínculo visitado" xfId="26871" builtinId="9" hidden="1"/>
    <cellStyle name="Hipervínculo visitado" xfId="26873" builtinId="9" hidden="1"/>
    <cellStyle name="Hipervínculo visitado" xfId="26875" builtinId="9" hidden="1"/>
    <cellStyle name="Hipervínculo visitado" xfId="26877" builtinId="9" hidden="1"/>
    <cellStyle name="Hipervínculo visitado" xfId="26879" builtinId="9" hidden="1"/>
    <cellStyle name="Hipervínculo visitado" xfId="26881" builtinId="9" hidden="1"/>
    <cellStyle name="Hipervínculo visitado" xfId="26883" builtinId="9" hidden="1"/>
    <cellStyle name="Hipervínculo visitado" xfId="26885" builtinId="9" hidden="1"/>
    <cellStyle name="Hipervínculo visitado" xfId="26887" builtinId="9" hidden="1"/>
    <cellStyle name="Hipervínculo visitado" xfId="26889" builtinId="9" hidden="1"/>
    <cellStyle name="Hipervínculo visitado" xfId="26891" builtinId="9" hidden="1"/>
    <cellStyle name="Hipervínculo visitado" xfId="26893" builtinId="9" hidden="1"/>
    <cellStyle name="Hipervínculo visitado" xfId="26895" builtinId="9" hidden="1"/>
    <cellStyle name="Hipervínculo visitado" xfId="26897" builtinId="9" hidden="1"/>
    <cellStyle name="Hipervínculo visitado" xfId="26899" builtinId="9" hidden="1"/>
    <cellStyle name="Hipervínculo visitado" xfId="26901" builtinId="9" hidden="1"/>
    <cellStyle name="Hipervínculo visitado" xfId="26903" builtinId="9" hidden="1"/>
    <cellStyle name="Hipervínculo visitado" xfId="26905" builtinId="9" hidden="1"/>
    <cellStyle name="Hipervínculo visitado" xfId="26907" builtinId="9" hidden="1"/>
    <cellStyle name="Hipervínculo visitado" xfId="26909" builtinId="9" hidden="1"/>
    <cellStyle name="Hipervínculo visitado" xfId="26911" builtinId="9" hidden="1"/>
    <cellStyle name="Hipervínculo visitado" xfId="26913" builtinId="9" hidden="1"/>
    <cellStyle name="Hipervínculo visitado" xfId="26915" builtinId="9" hidden="1"/>
    <cellStyle name="Hipervínculo visitado" xfId="26917" builtinId="9" hidden="1"/>
    <cellStyle name="Hipervínculo visitado" xfId="26919" builtinId="9" hidden="1"/>
    <cellStyle name="Hipervínculo visitado" xfId="26921" builtinId="9" hidden="1"/>
    <cellStyle name="Hipervínculo visitado" xfId="26923" builtinId="9" hidden="1"/>
    <cellStyle name="Hipervínculo visitado" xfId="26925" builtinId="9" hidden="1"/>
    <cellStyle name="Hipervínculo visitado" xfId="26927" builtinId="9" hidden="1"/>
    <cellStyle name="Hipervínculo visitado" xfId="26929" builtinId="9" hidden="1"/>
    <cellStyle name="Hipervínculo visitado" xfId="26931" builtinId="9" hidden="1"/>
    <cellStyle name="Hipervínculo visitado" xfId="26933" builtinId="9" hidden="1"/>
    <cellStyle name="Hipervínculo visitado" xfId="26935" builtinId="9" hidden="1"/>
    <cellStyle name="Hipervínculo visitado" xfId="26937" builtinId="9" hidden="1"/>
    <cellStyle name="Hipervínculo visitado" xfId="26939" builtinId="9" hidden="1"/>
    <cellStyle name="Hipervínculo visitado" xfId="26941" builtinId="9" hidden="1"/>
    <cellStyle name="Hipervínculo visitado" xfId="26943" builtinId="9" hidden="1"/>
    <cellStyle name="Hipervínculo visitado" xfId="26945" builtinId="9" hidden="1"/>
    <cellStyle name="Hipervínculo visitado" xfId="26947" builtinId="9" hidden="1"/>
    <cellStyle name="Hipervínculo visitado" xfId="26949" builtinId="9" hidden="1"/>
    <cellStyle name="Hipervínculo visitado" xfId="26951" builtinId="9" hidden="1"/>
    <cellStyle name="Hipervínculo visitado" xfId="26953" builtinId="9" hidden="1"/>
    <cellStyle name="Hipervínculo visitado" xfId="26955" builtinId="9" hidden="1"/>
    <cellStyle name="Hipervínculo visitado" xfId="26957" builtinId="9" hidden="1"/>
    <cellStyle name="Hipervínculo visitado" xfId="26959" builtinId="9" hidden="1"/>
    <cellStyle name="Hipervínculo visitado" xfId="26961" builtinId="9" hidden="1"/>
    <cellStyle name="Hipervínculo visitado" xfId="26963" builtinId="9" hidden="1"/>
    <cellStyle name="Hipervínculo visitado" xfId="26965" builtinId="9" hidden="1"/>
    <cellStyle name="Hipervínculo visitado" xfId="26967" builtinId="9" hidden="1"/>
    <cellStyle name="Hipervínculo visitado" xfId="26969" builtinId="9" hidden="1"/>
    <cellStyle name="Hipervínculo visitado" xfId="26971" builtinId="9" hidden="1"/>
    <cellStyle name="Hipervínculo visitado" xfId="26973" builtinId="9" hidden="1"/>
    <cellStyle name="Hipervínculo visitado" xfId="26975" builtinId="9" hidden="1"/>
    <cellStyle name="Hipervínculo visitado" xfId="26977" builtinId="9" hidden="1"/>
    <cellStyle name="Hipervínculo visitado" xfId="26979" builtinId="9" hidden="1"/>
    <cellStyle name="Hipervínculo visitado" xfId="26981" builtinId="9" hidden="1"/>
    <cellStyle name="Hipervínculo visitado" xfId="26983" builtinId="9" hidden="1"/>
    <cellStyle name="Hipervínculo visitado" xfId="26985" builtinId="9" hidden="1"/>
    <cellStyle name="Hipervínculo visitado" xfId="26987" builtinId="9" hidden="1"/>
    <cellStyle name="Hipervínculo visitado" xfId="26989" builtinId="9" hidden="1"/>
    <cellStyle name="Hipervínculo visitado" xfId="26991" builtinId="9" hidden="1"/>
    <cellStyle name="Hipervínculo visitado" xfId="26993" builtinId="9" hidden="1"/>
    <cellStyle name="Hipervínculo visitado" xfId="26995" builtinId="9" hidden="1"/>
    <cellStyle name="Hipervínculo visitado" xfId="26997" builtinId="9" hidden="1"/>
    <cellStyle name="Hipervínculo visitado" xfId="26999" builtinId="9" hidden="1"/>
    <cellStyle name="Hipervínculo visitado" xfId="27001" builtinId="9" hidden="1"/>
    <cellStyle name="Hipervínculo visitado" xfId="27003" builtinId="9" hidden="1"/>
    <cellStyle name="Hipervínculo visitado" xfId="27005" builtinId="9" hidden="1"/>
    <cellStyle name="Hipervínculo visitado" xfId="27007" builtinId="9" hidden="1"/>
    <cellStyle name="Hipervínculo visitado" xfId="27009" builtinId="9" hidden="1"/>
    <cellStyle name="Hipervínculo visitado" xfId="27011" builtinId="9" hidden="1"/>
    <cellStyle name="Hipervínculo visitado" xfId="27013" builtinId="9" hidden="1"/>
    <cellStyle name="Hipervínculo visitado" xfId="27015" builtinId="9" hidden="1"/>
    <cellStyle name="Hipervínculo visitado" xfId="27017" builtinId="9" hidden="1"/>
    <cellStyle name="Hipervínculo visitado" xfId="27019" builtinId="9" hidden="1"/>
    <cellStyle name="Hipervínculo visitado" xfId="27021" builtinId="9" hidden="1"/>
    <cellStyle name="Hipervínculo visitado" xfId="27023" builtinId="9" hidden="1"/>
    <cellStyle name="Hipervínculo visitado" xfId="27025" builtinId="9" hidden="1"/>
    <cellStyle name="Hipervínculo visitado" xfId="27027" builtinId="9" hidden="1"/>
    <cellStyle name="Hipervínculo visitado" xfId="27029" builtinId="9" hidden="1"/>
    <cellStyle name="Hipervínculo visitado" xfId="27031" builtinId="9" hidden="1"/>
    <cellStyle name="Hipervínculo visitado" xfId="27033" builtinId="9" hidden="1"/>
    <cellStyle name="Hipervínculo visitado" xfId="27035" builtinId="9" hidden="1"/>
    <cellStyle name="Hipervínculo visitado" xfId="27037" builtinId="9" hidden="1"/>
    <cellStyle name="Hipervínculo visitado" xfId="27039" builtinId="9" hidden="1"/>
    <cellStyle name="Hipervínculo visitado" xfId="27041" builtinId="9" hidden="1"/>
    <cellStyle name="Hipervínculo visitado" xfId="27043" builtinId="9" hidden="1"/>
    <cellStyle name="Hipervínculo visitado" xfId="27045" builtinId="9" hidden="1"/>
    <cellStyle name="Hipervínculo visitado" xfId="27047" builtinId="9" hidden="1"/>
    <cellStyle name="Hipervínculo visitado" xfId="27049" builtinId="9" hidden="1"/>
    <cellStyle name="Hipervínculo visitado" xfId="27051" builtinId="9" hidden="1"/>
    <cellStyle name="Hipervínculo visitado" xfId="27053" builtinId="9" hidden="1"/>
    <cellStyle name="Hipervínculo visitado" xfId="27055" builtinId="9" hidden="1"/>
    <cellStyle name="Hipervínculo visitado" xfId="27057" builtinId="9" hidden="1"/>
    <cellStyle name="Hipervínculo visitado" xfId="27059" builtinId="9" hidden="1"/>
    <cellStyle name="Hipervínculo visitado" xfId="27061" builtinId="9" hidden="1"/>
    <cellStyle name="Hipervínculo visitado" xfId="27063" builtinId="9" hidden="1"/>
    <cellStyle name="Hipervínculo visitado" xfId="27065" builtinId="9" hidden="1"/>
    <cellStyle name="Hipervínculo visitado" xfId="27067" builtinId="9" hidden="1"/>
    <cellStyle name="Hipervínculo visitado" xfId="27069" builtinId="9" hidden="1"/>
    <cellStyle name="Hipervínculo visitado" xfId="27071" builtinId="9" hidden="1"/>
    <cellStyle name="Hipervínculo visitado" xfId="27073" builtinId="9" hidden="1"/>
    <cellStyle name="Hipervínculo visitado" xfId="27075" builtinId="9" hidden="1"/>
    <cellStyle name="Hipervínculo visitado" xfId="27077" builtinId="9" hidden="1"/>
    <cellStyle name="Hipervínculo visitado" xfId="27079" builtinId="9" hidden="1"/>
    <cellStyle name="Hipervínculo visitado" xfId="27081" builtinId="9" hidden="1"/>
    <cellStyle name="Hipervínculo visitado" xfId="27083" builtinId="9" hidden="1"/>
    <cellStyle name="Hipervínculo visitado" xfId="27085" builtinId="9" hidden="1"/>
    <cellStyle name="Hipervínculo visitado" xfId="27087" builtinId="9" hidden="1"/>
    <cellStyle name="Hipervínculo visitado" xfId="27089" builtinId="9" hidden="1"/>
    <cellStyle name="Hipervínculo visitado" xfId="27091" builtinId="9" hidden="1"/>
    <cellStyle name="Hipervínculo visitado" xfId="27093" builtinId="9" hidden="1"/>
    <cellStyle name="Hipervínculo visitado" xfId="27095" builtinId="9" hidden="1"/>
    <cellStyle name="Hipervínculo visitado" xfId="27097" builtinId="9" hidden="1"/>
    <cellStyle name="Hipervínculo visitado" xfId="27099" builtinId="9" hidden="1"/>
    <cellStyle name="Hipervínculo visitado" xfId="27101" builtinId="9" hidden="1"/>
    <cellStyle name="Hipervínculo visitado" xfId="27103" builtinId="9" hidden="1"/>
    <cellStyle name="Hipervínculo visitado" xfId="27105" builtinId="9" hidden="1"/>
    <cellStyle name="Hipervínculo visitado" xfId="27107" builtinId="9" hidden="1"/>
    <cellStyle name="Hipervínculo visitado" xfId="27109" builtinId="9" hidden="1"/>
    <cellStyle name="Hipervínculo visitado" xfId="27111" builtinId="9" hidden="1"/>
    <cellStyle name="Hipervínculo visitado" xfId="27113" builtinId="9" hidden="1"/>
    <cellStyle name="Hipervínculo visitado" xfId="27115" builtinId="9" hidden="1"/>
    <cellStyle name="Hipervínculo visitado" xfId="27117" builtinId="9" hidden="1"/>
    <cellStyle name="Hipervínculo visitado" xfId="27119" builtinId="9" hidden="1"/>
    <cellStyle name="Hipervínculo visitado" xfId="27121" builtinId="9" hidden="1"/>
    <cellStyle name="Hipervínculo visitado" xfId="27123" builtinId="9" hidden="1"/>
    <cellStyle name="Hipervínculo visitado" xfId="27125" builtinId="9" hidden="1"/>
    <cellStyle name="Hipervínculo visitado" xfId="27127" builtinId="9" hidden="1"/>
    <cellStyle name="Hipervínculo visitado" xfId="27129" builtinId="9" hidden="1"/>
    <cellStyle name="Hipervínculo visitado" xfId="27131" builtinId="9" hidden="1"/>
    <cellStyle name="Hipervínculo visitado" xfId="27133" builtinId="9" hidden="1"/>
    <cellStyle name="Hipervínculo visitado" xfId="27135" builtinId="9" hidden="1"/>
    <cellStyle name="Hipervínculo visitado" xfId="27137" builtinId="9" hidden="1"/>
    <cellStyle name="Hipervínculo visitado" xfId="27139" builtinId="9" hidden="1"/>
    <cellStyle name="Hipervínculo visitado" xfId="27141" builtinId="9" hidden="1"/>
    <cellStyle name="Hipervínculo visitado" xfId="27143" builtinId="9" hidden="1"/>
    <cellStyle name="Hipervínculo visitado" xfId="27145" builtinId="9" hidden="1"/>
    <cellStyle name="Hipervínculo visitado" xfId="27147" builtinId="9" hidden="1"/>
    <cellStyle name="Hipervínculo visitado" xfId="27149" builtinId="9" hidden="1"/>
    <cellStyle name="Hipervínculo visitado" xfId="27151" builtinId="9" hidden="1"/>
    <cellStyle name="Hipervínculo visitado" xfId="27153" builtinId="9" hidden="1"/>
    <cellStyle name="Hipervínculo visitado" xfId="27155" builtinId="9" hidden="1"/>
    <cellStyle name="Hipervínculo visitado" xfId="27157" builtinId="9" hidden="1"/>
    <cellStyle name="Hipervínculo visitado" xfId="27159" builtinId="9" hidden="1"/>
    <cellStyle name="Hipervínculo visitado" xfId="27161" builtinId="9" hidden="1"/>
    <cellStyle name="Hipervínculo visitado" xfId="27163" builtinId="9" hidden="1"/>
    <cellStyle name="Hipervínculo visitado" xfId="27165" builtinId="9" hidden="1"/>
    <cellStyle name="Hipervínculo visitado" xfId="27167" builtinId="9" hidden="1"/>
    <cellStyle name="Hipervínculo visitado" xfId="27169" builtinId="9" hidden="1"/>
    <cellStyle name="Hipervínculo visitado" xfId="27171" builtinId="9" hidden="1"/>
    <cellStyle name="Hipervínculo visitado" xfId="27173" builtinId="9" hidden="1"/>
    <cellStyle name="Hipervínculo visitado" xfId="27175" builtinId="9" hidden="1"/>
    <cellStyle name="Hipervínculo visitado" xfId="27177" builtinId="9" hidden="1"/>
    <cellStyle name="Hipervínculo visitado" xfId="27179" builtinId="9" hidden="1"/>
    <cellStyle name="Hipervínculo visitado" xfId="27181" builtinId="9" hidden="1"/>
    <cellStyle name="Hipervínculo visitado" xfId="27183" builtinId="9" hidden="1"/>
    <cellStyle name="Hipervínculo visitado" xfId="27185" builtinId="9" hidden="1"/>
    <cellStyle name="Hipervínculo visitado" xfId="27187" builtinId="9" hidden="1"/>
    <cellStyle name="Hipervínculo visitado" xfId="27189" builtinId="9" hidden="1"/>
    <cellStyle name="Hipervínculo visitado" xfId="27191" builtinId="9" hidden="1"/>
    <cellStyle name="Hipervínculo visitado" xfId="27193" builtinId="9" hidden="1"/>
    <cellStyle name="Hipervínculo visitado" xfId="27195" builtinId="9" hidden="1"/>
    <cellStyle name="Hipervínculo visitado" xfId="27197" builtinId="9" hidden="1"/>
    <cellStyle name="Hipervínculo visitado" xfId="27199" builtinId="9" hidden="1"/>
    <cellStyle name="Hipervínculo visitado" xfId="27201" builtinId="9" hidden="1"/>
    <cellStyle name="Hipervínculo visitado" xfId="27203" builtinId="9" hidden="1"/>
    <cellStyle name="Hipervínculo visitado" xfId="27205" builtinId="9" hidden="1"/>
    <cellStyle name="Hipervínculo visitado" xfId="27207" builtinId="9" hidden="1"/>
    <cellStyle name="Hipervínculo visitado" xfId="27209" builtinId="9" hidden="1"/>
    <cellStyle name="Hipervínculo visitado" xfId="27211" builtinId="9" hidden="1"/>
    <cellStyle name="Hipervínculo visitado" xfId="27213" builtinId="9" hidden="1"/>
    <cellStyle name="Hipervínculo visitado" xfId="27215" builtinId="9" hidden="1"/>
    <cellStyle name="Hipervínculo visitado" xfId="27217" builtinId="9" hidden="1"/>
    <cellStyle name="Hipervínculo visitado" xfId="27219" builtinId="9" hidden="1"/>
    <cellStyle name="Hipervínculo visitado" xfId="27221" builtinId="9" hidden="1"/>
    <cellStyle name="Hipervínculo visitado" xfId="27223" builtinId="9" hidden="1"/>
    <cellStyle name="Hipervínculo visitado" xfId="27225" builtinId="9" hidden="1"/>
    <cellStyle name="Hipervínculo visitado" xfId="27227" builtinId="9" hidden="1"/>
    <cellStyle name="Hipervínculo visitado" xfId="27229" builtinId="9" hidden="1"/>
    <cellStyle name="Hipervínculo visitado" xfId="27231" builtinId="9" hidden="1"/>
    <cellStyle name="Hipervínculo visitado" xfId="27233" builtinId="9" hidden="1"/>
    <cellStyle name="Hipervínculo visitado" xfId="27235" builtinId="9" hidden="1"/>
    <cellStyle name="Hipervínculo visitado" xfId="27237" builtinId="9" hidden="1"/>
    <cellStyle name="Hipervínculo visitado" xfId="27239" builtinId="9" hidden="1"/>
    <cellStyle name="Hipervínculo visitado" xfId="27241" builtinId="9" hidden="1"/>
    <cellStyle name="Hipervínculo visitado" xfId="27243" builtinId="9" hidden="1"/>
    <cellStyle name="Hipervínculo visitado" xfId="27245" builtinId="9" hidden="1"/>
    <cellStyle name="Hipervínculo visitado" xfId="27247" builtinId="9" hidden="1"/>
    <cellStyle name="Hipervínculo visitado" xfId="27249" builtinId="9" hidden="1"/>
    <cellStyle name="Hipervínculo visitado" xfId="27251" builtinId="9" hidden="1"/>
    <cellStyle name="Hipervínculo visitado" xfId="27253" builtinId="9" hidden="1"/>
    <cellStyle name="Hipervínculo visitado" xfId="27255" builtinId="9" hidden="1"/>
    <cellStyle name="Hipervínculo visitado" xfId="27257" builtinId="9" hidden="1"/>
    <cellStyle name="Hipervínculo visitado" xfId="27259" builtinId="9" hidden="1"/>
    <cellStyle name="Hipervínculo visitado" xfId="27261" builtinId="9" hidden="1"/>
    <cellStyle name="Hipervínculo visitado" xfId="27263" builtinId="9" hidden="1"/>
    <cellStyle name="Hipervínculo visitado" xfId="27265" builtinId="9" hidden="1"/>
    <cellStyle name="Hipervínculo visitado" xfId="27267" builtinId="9" hidden="1"/>
    <cellStyle name="Hipervínculo visitado" xfId="27269" builtinId="9" hidden="1"/>
    <cellStyle name="Hipervínculo visitado" xfId="27271" builtinId="9" hidden="1"/>
    <cellStyle name="Hipervínculo visitado" xfId="27273" builtinId="9" hidden="1"/>
    <cellStyle name="Hipervínculo visitado" xfId="27275" builtinId="9" hidden="1"/>
    <cellStyle name="Hipervínculo visitado" xfId="27277" builtinId="9" hidden="1"/>
    <cellStyle name="Hipervínculo visitado" xfId="27279" builtinId="9" hidden="1"/>
    <cellStyle name="Hipervínculo visitado" xfId="27281" builtinId="9" hidden="1"/>
    <cellStyle name="Hipervínculo visitado" xfId="27283" builtinId="9" hidden="1"/>
    <cellStyle name="Hipervínculo visitado" xfId="27285" builtinId="9" hidden="1"/>
    <cellStyle name="Hipervínculo visitado" xfId="27287" builtinId="9" hidden="1"/>
    <cellStyle name="Hipervínculo visitado" xfId="27289" builtinId="9" hidden="1"/>
    <cellStyle name="Hipervínculo visitado" xfId="27291" builtinId="9" hidden="1"/>
    <cellStyle name="Hipervínculo visitado" xfId="27293" builtinId="9" hidden="1"/>
    <cellStyle name="Hipervínculo visitado" xfId="27295" builtinId="9" hidden="1"/>
    <cellStyle name="Hipervínculo visitado" xfId="27297" builtinId="9" hidden="1"/>
    <cellStyle name="Hipervínculo visitado" xfId="27299" builtinId="9" hidden="1"/>
    <cellStyle name="Hipervínculo visitado" xfId="27301" builtinId="9" hidden="1"/>
    <cellStyle name="Hipervínculo visitado" xfId="27303" builtinId="9" hidden="1"/>
    <cellStyle name="Hipervínculo visitado" xfId="27305" builtinId="9" hidden="1"/>
    <cellStyle name="Hipervínculo visitado" xfId="27307" builtinId="9" hidden="1"/>
    <cellStyle name="Hipervínculo visitado" xfId="27309" builtinId="9" hidden="1"/>
    <cellStyle name="Hipervínculo visitado" xfId="27311" builtinId="9" hidden="1"/>
    <cellStyle name="Hipervínculo visitado" xfId="27313" builtinId="9" hidden="1"/>
    <cellStyle name="Hipervínculo visitado" xfId="27315" builtinId="9" hidden="1"/>
    <cellStyle name="Hipervínculo visitado" xfId="27317" builtinId="9" hidden="1"/>
    <cellStyle name="Hipervínculo visitado" xfId="27319" builtinId="9" hidden="1"/>
    <cellStyle name="Hipervínculo visitado" xfId="27321" builtinId="9" hidden="1"/>
    <cellStyle name="Hipervínculo visitado" xfId="27323" builtinId="9" hidden="1"/>
    <cellStyle name="Hipervínculo visitado" xfId="27325" builtinId="9" hidden="1"/>
    <cellStyle name="Hipervínculo visitado" xfId="27327" builtinId="9" hidden="1"/>
    <cellStyle name="Hipervínculo visitado" xfId="27329" builtinId="9" hidden="1"/>
    <cellStyle name="Hipervínculo visitado" xfId="27331" builtinId="9" hidden="1"/>
    <cellStyle name="Hipervínculo visitado" xfId="27333" builtinId="9" hidden="1"/>
    <cellStyle name="Hipervínculo visitado" xfId="27335" builtinId="9" hidden="1"/>
    <cellStyle name="Hipervínculo visitado" xfId="27337" builtinId="9" hidden="1"/>
    <cellStyle name="Hipervínculo visitado" xfId="27339" builtinId="9" hidden="1"/>
    <cellStyle name="Hipervínculo visitado" xfId="27341" builtinId="9" hidden="1"/>
    <cellStyle name="Hipervínculo visitado" xfId="27343" builtinId="9" hidden="1"/>
    <cellStyle name="Hipervínculo visitado" xfId="27345" builtinId="9" hidden="1"/>
    <cellStyle name="Hipervínculo visitado" xfId="27347" builtinId="9" hidden="1"/>
    <cellStyle name="Hipervínculo visitado" xfId="27349" builtinId="9" hidden="1"/>
    <cellStyle name="Hipervínculo visitado" xfId="27351" builtinId="9" hidden="1"/>
    <cellStyle name="Hipervínculo visitado" xfId="27353" builtinId="9" hidden="1"/>
    <cellStyle name="Hipervínculo visitado" xfId="27355" builtinId="9" hidden="1"/>
    <cellStyle name="Hipervínculo visitado" xfId="27357" builtinId="9" hidden="1"/>
    <cellStyle name="Hipervínculo visitado" xfId="27359" builtinId="9" hidden="1"/>
    <cellStyle name="Hipervínculo visitado" xfId="27361" builtinId="9" hidden="1"/>
    <cellStyle name="Hipervínculo visitado" xfId="27363" builtinId="9" hidden="1"/>
    <cellStyle name="Hipervínculo visitado" xfId="27365" builtinId="9" hidden="1"/>
    <cellStyle name="Hipervínculo visitado" xfId="27367" builtinId="9" hidden="1"/>
    <cellStyle name="Hipervínculo visitado" xfId="27369" builtinId="9" hidden="1"/>
    <cellStyle name="Hipervínculo visitado" xfId="27371" builtinId="9" hidden="1"/>
    <cellStyle name="Hipervínculo visitado" xfId="27373" builtinId="9" hidden="1"/>
    <cellStyle name="Hipervínculo visitado" xfId="27375" builtinId="9" hidden="1"/>
    <cellStyle name="Hipervínculo visitado" xfId="27377" builtinId="9" hidden="1"/>
    <cellStyle name="Hipervínculo visitado" xfId="27379" builtinId="9" hidden="1"/>
    <cellStyle name="Hipervínculo visitado" xfId="27381" builtinId="9" hidden="1"/>
    <cellStyle name="Hipervínculo visitado" xfId="27383" builtinId="9" hidden="1"/>
    <cellStyle name="Hipervínculo visitado" xfId="27385" builtinId="9" hidden="1"/>
    <cellStyle name="Hipervínculo visitado" xfId="27387" builtinId="9" hidden="1"/>
    <cellStyle name="Hipervínculo visitado" xfId="27389" builtinId="9" hidden="1"/>
    <cellStyle name="Hipervínculo visitado" xfId="27391" builtinId="9" hidden="1"/>
    <cellStyle name="Hipervínculo visitado" xfId="27393" builtinId="9" hidden="1"/>
    <cellStyle name="Hipervínculo visitado" xfId="27395" builtinId="9" hidden="1"/>
    <cellStyle name="Hipervínculo visitado" xfId="27397" builtinId="9" hidden="1"/>
    <cellStyle name="Hipervínculo visitado" xfId="27399" builtinId="9" hidden="1"/>
    <cellStyle name="Hipervínculo visitado" xfId="27401" builtinId="9" hidden="1"/>
    <cellStyle name="Hipervínculo visitado" xfId="27403" builtinId="9" hidden="1"/>
    <cellStyle name="Hipervínculo visitado" xfId="27405" builtinId="9" hidden="1"/>
    <cellStyle name="Hipervínculo visitado" xfId="27407" builtinId="9" hidden="1"/>
    <cellStyle name="Hipervínculo visitado" xfId="27409" builtinId="9" hidden="1"/>
    <cellStyle name="Hipervínculo visitado" xfId="27411" builtinId="9" hidden="1"/>
    <cellStyle name="Hipervínculo visitado" xfId="27413" builtinId="9" hidden="1"/>
    <cellStyle name="Hipervínculo visitado" xfId="27415" builtinId="9" hidden="1"/>
    <cellStyle name="Hipervínculo visitado" xfId="27417" builtinId="9" hidden="1"/>
    <cellStyle name="Hipervínculo visitado" xfId="27419" builtinId="9" hidden="1"/>
    <cellStyle name="Hipervínculo visitado" xfId="27421" builtinId="9" hidden="1"/>
    <cellStyle name="Hipervínculo visitado" xfId="27423" builtinId="9" hidden="1"/>
    <cellStyle name="Hipervínculo visitado" xfId="27425" builtinId="9" hidden="1"/>
    <cellStyle name="Hipervínculo visitado" xfId="27427" builtinId="9" hidden="1"/>
    <cellStyle name="Hipervínculo visitado" xfId="27429" builtinId="9" hidden="1"/>
    <cellStyle name="Hipervínculo visitado" xfId="27431" builtinId="9" hidden="1"/>
    <cellStyle name="Hipervínculo visitado" xfId="27433" builtinId="9" hidden="1"/>
    <cellStyle name="Hipervínculo visitado" xfId="27435" builtinId="9" hidden="1"/>
    <cellStyle name="Hipervínculo visitado" xfId="27437" builtinId="9" hidden="1"/>
    <cellStyle name="Hipervínculo visitado" xfId="27439" builtinId="9" hidden="1"/>
    <cellStyle name="Hipervínculo visitado" xfId="27441" builtinId="9" hidden="1"/>
    <cellStyle name="Hipervínculo visitado" xfId="27443" builtinId="9" hidden="1"/>
    <cellStyle name="Hipervínculo visitado" xfId="27445" builtinId="9" hidden="1"/>
    <cellStyle name="Hipervínculo visitado" xfId="27447" builtinId="9" hidden="1"/>
    <cellStyle name="Hipervínculo visitado" xfId="27449" builtinId="9" hidden="1"/>
    <cellStyle name="Hipervínculo visitado" xfId="27451" builtinId="9" hidden="1"/>
    <cellStyle name="Hipervínculo visitado" xfId="27453" builtinId="9" hidden="1"/>
    <cellStyle name="Hipervínculo visitado" xfId="27455" builtinId="9" hidden="1"/>
    <cellStyle name="Hipervínculo visitado" xfId="27457" builtinId="9" hidden="1"/>
    <cellStyle name="Hipervínculo visitado" xfId="27459" builtinId="9" hidden="1"/>
    <cellStyle name="Hipervínculo visitado" xfId="27461" builtinId="9" hidden="1"/>
    <cellStyle name="Hipervínculo visitado" xfId="27463" builtinId="9" hidden="1"/>
    <cellStyle name="Hipervínculo visitado" xfId="27465" builtinId="9" hidden="1"/>
    <cellStyle name="Hipervínculo visitado" xfId="27467" builtinId="9" hidden="1"/>
    <cellStyle name="Hipervínculo visitado" xfId="27469" builtinId="9" hidden="1"/>
    <cellStyle name="Hipervínculo visitado" xfId="27471" builtinId="9" hidden="1"/>
    <cellStyle name="Hipervínculo visitado" xfId="27473" builtinId="9" hidden="1"/>
    <cellStyle name="Hipervínculo visitado" xfId="27475" builtinId="9" hidden="1"/>
    <cellStyle name="Hipervínculo visitado" xfId="27477" builtinId="9" hidden="1"/>
    <cellStyle name="Hipervínculo visitado" xfId="27479" builtinId="9" hidden="1"/>
    <cellStyle name="Hipervínculo visitado" xfId="27481" builtinId="9" hidden="1"/>
    <cellStyle name="Hipervínculo visitado" xfId="27483" builtinId="9" hidden="1"/>
    <cellStyle name="Hipervínculo visitado" xfId="27485" builtinId="9" hidden="1"/>
    <cellStyle name="Hipervínculo visitado" xfId="27487" builtinId="9" hidden="1"/>
    <cellStyle name="Hipervínculo visitado" xfId="27489" builtinId="9" hidden="1"/>
    <cellStyle name="Hipervínculo visitado" xfId="27491" builtinId="9" hidden="1"/>
    <cellStyle name="Hipervínculo visitado" xfId="27493" builtinId="9" hidden="1"/>
    <cellStyle name="Hipervínculo visitado" xfId="27495" builtinId="9" hidden="1"/>
    <cellStyle name="Hipervínculo visitado" xfId="27497" builtinId="9" hidden="1"/>
    <cellStyle name="Hipervínculo visitado" xfId="27499" builtinId="9" hidden="1"/>
    <cellStyle name="Hipervínculo visitado" xfId="27501" builtinId="9" hidden="1"/>
    <cellStyle name="Hipervínculo visitado" xfId="27503" builtinId="9" hidden="1"/>
    <cellStyle name="Hipervínculo visitado" xfId="27505" builtinId="9" hidden="1"/>
    <cellStyle name="Hipervínculo visitado" xfId="27507" builtinId="9" hidden="1"/>
    <cellStyle name="Hipervínculo visitado" xfId="27509" builtinId="9" hidden="1"/>
    <cellStyle name="Hipervínculo visitado" xfId="27511" builtinId="9" hidden="1"/>
    <cellStyle name="Hipervínculo visitado" xfId="27513" builtinId="9" hidden="1"/>
    <cellStyle name="Hipervínculo visitado" xfId="27515" builtinId="9" hidden="1"/>
    <cellStyle name="Hipervínculo visitado" xfId="27517" builtinId="9" hidden="1"/>
    <cellStyle name="Hipervínculo visitado" xfId="27519" builtinId="9" hidden="1"/>
    <cellStyle name="Hipervínculo visitado" xfId="27521" builtinId="9" hidden="1"/>
    <cellStyle name="Hipervínculo visitado" xfId="27523" builtinId="9" hidden="1"/>
    <cellStyle name="Hipervínculo visitado" xfId="27525" builtinId="9" hidden="1"/>
    <cellStyle name="Hipervínculo visitado" xfId="27527" builtinId="9" hidden="1"/>
    <cellStyle name="Hipervínculo visitado" xfId="27529" builtinId="9" hidden="1"/>
    <cellStyle name="Hipervínculo visitado" xfId="27531" builtinId="9" hidden="1"/>
    <cellStyle name="Hipervínculo visitado" xfId="27533" builtinId="9" hidden="1"/>
    <cellStyle name="Hipervínculo visitado" xfId="27535" builtinId="9" hidden="1"/>
    <cellStyle name="Hipervínculo visitado" xfId="27537" builtinId="9" hidden="1"/>
    <cellStyle name="Hipervínculo visitado" xfId="27539" builtinId="9" hidden="1"/>
    <cellStyle name="Hipervínculo visitado" xfId="27541" builtinId="9" hidden="1"/>
    <cellStyle name="Hipervínculo visitado" xfId="27543" builtinId="9" hidden="1"/>
    <cellStyle name="Hipervínculo visitado" xfId="27545" builtinId="9" hidden="1"/>
    <cellStyle name="Hipervínculo visitado" xfId="27547" builtinId="9" hidden="1"/>
    <cellStyle name="Hipervínculo visitado" xfId="27549" builtinId="9" hidden="1"/>
    <cellStyle name="Hipervínculo visitado" xfId="27551" builtinId="9" hidden="1"/>
    <cellStyle name="Hipervínculo visitado" xfId="27553" builtinId="9" hidden="1"/>
    <cellStyle name="Hipervínculo visitado" xfId="27555" builtinId="9" hidden="1"/>
    <cellStyle name="Hipervínculo visitado" xfId="27557" builtinId="9" hidden="1"/>
    <cellStyle name="Hipervínculo visitado" xfId="27559" builtinId="9" hidden="1"/>
    <cellStyle name="Hipervínculo visitado" xfId="27561" builtinId="9" hidden="1"/>
    <cellStyle name="Hipervínculo visitado" xfId="27563" builtinId="9" hidden="1"/>
    <cellStyle name="Hipervínculo visitado" xfId="27565" builtinId="9" hidden="1"/>
    <cellStyle name="Hipervínculo visitado" xfId="27567" builtinId="9" hidden="1"/>
    <cellStyle name="Hipervínculo visitado" xfId="27569" builtinId="9" hidden="1"/>
    <cellStyle name="Hipervínculo visitado" xfId="27571" builtinId="9" hidden="1"/>
    <cellStyle name="Hipervínculo visitado" xfId="27573" builtinId="9" hidden="1"/>
    <cellStyle name="Hipervínculo visitado" xfId="27575" builtinId="9" hidden="1"/>
    <cellStyle name="Hipervínculo visitado" xfId="27577" builtinId="9" hidden="1"/>
    <cellStyle name="Hipervínculo visitado" xfId="27579" builtinId="9" hidden="1"/>
    <cellStyle name="Hipervínculo visitado" xfId="27581" builtinId="9" hidden="1"/>
    <cellStyle name="Hipervínculo visitado" xfId="27583" builtinId="9" hidden="1"/>
    <cellStyle name="Hipervínculo visitado" xfId="27585" builtinId="9" hidden="1"/>
    <cellStyle name="Hipervínculo visitado" xfId="27587" builtinId="9" hidden="1"/>
    <cellStyle name="Hipervínculo visitado" xfId="27589" builtinId="9" hidden="1"/>
    <cellStyle name="Hipervínculo visitado" xfId="27591" builtinId="9" hidden="1"/>
    <cellStyle name="Hipervínculo visitado" xfId="27593" builtinId="9" hidden="1"/>
    <cellStyle name="Hipervínculo visitado" xfId="27595" builtinId="9" hidden="1"/>
    <cellStyle name="Hipervínculo visitado" xfId="27597" builtinId="9" hidden="1"/>
    <cellStyle name="Hipervínculo visitado" xfId="27599" builtinId="9" hidden="1"/>
    <cellStyle name="Hipervínculo visitado" xfId="27601" builtinId="9" hidden="1"/>
    <cellStyle name="Hipervínculo visitado" xfId="27603" builtinId="9" hidden="1"/>
    <cellStyle name="Hipervínculo visitado" xfId="27605" builtinId="9" hidden="1"/>
    <cellStyle name="Hipervínculo visitado" xfId="27607" builtinId="9" hidden="1"/>
    <cellStyle name="Hipervínculo visitado" xfId="27609" builtinId="9" hidden="1"/>
    <cellStyle name="Hipervínculo visitado" xfId="27611" builtinId="9" hidden="1"/>
    <cellStyle name="Hipervínculo visitado" xfId="27613" builtinId="9" hidden="1"/>
    <cellStyle name="Hipervínculo visitado" xfId="27615" builtinId="9" hidden="1"/>
    <cellStyle name="Hipervínculo visitado" xfId="27617" builtinId="9" hidden="1"/>
    <cellStyle name="Hipervínculo visitado" xfId="27619" builtinId="9" hidden="1"/>
    <cellStyle name="Hipervínculo visitado" xfId="27621" builtinId="9" hidden="1"/>
    <cellStyle name="Hipervínculo visitado" xfId="27623" builtinId="9" hidden="1"/>
    <cellStyle name="Hipervínculo visitado" xfId="27625" builtinId="9" hidden="1"/>
    <cellStyle name="Hipervínculo visitado" xfId="27627" builtinId="9" hidden="1"/>
    <cellStyle name="Hipervínculo visitado" xfId="27629" builtinId="9" hidden="1"/>
    <cellStyle name="Hipervínculo visitado" xfId="27631" builtinId="9" hidden="1"/>
    <cellStyle name="Hipervínculo visitado" xfId="27633" builtinId="9" hidden="1"/>
    <cellStyle name="Hipervínculo visitado" xfId="27635" builtinId="9" hidden="1"/>
    <cellStyle name="Hipervínculo visitado" xfId="27637" builtinId="9" hidden="1"/>
    <cellStyle name="Hipervínculo visitado" xfId="27639" builtinId="9" hidden="1"/>
    <cellStyle name="Hipervínculo visitado" xfId="27641" builtinId="9" hidden="1"/>
    <cellStyle name="Hipervínculo visitado" xfId="27643" builtinId="9" hidden="1"/>
    <cellStyle name="Hipervínculo visitado" xfId="27645" builtinId="9" hidden="1"/>
    <cellStyle name="Hipervínculo visitado" xfId="27647" builtinId="9" hidden="1"/>
    <cellStyle name="Hipervínculo visitado" xfId="27649" builtinId="9" hidden="1"/>
    <cellStyle name="Hipervínculo visitado" xfId="27651" builtinId="9" hidden="1"/>
    <cellStyle name="Hipervínculo visitado" xfId="27653" builtinId="9" hidden="1"/>
    <cellStyle name="Hipervínculo visitado" xfId="27655" builtinId="9" hidden="1"/>
    <cellStyle name="Hipervínculo visitado" xfId="27657" builtinId="9" hidden="1"/>
    <cellStyle name="Hipervínculo visitado" xfId="27659" builtinId="9" hidden="1"/>
    <cellStyle name="Hipervínculo visitado" xfId="27661" builtinId="9" hidden="1"/>
    <cellStyle name="Hipervínculo visitado" xfId="27663" builtinId="9" hidden="1"/>
    <cellStyle name="Hipervínculo visitado" xfId="27665" builtinId="9" hidden="1"/>
    <cellStyle name="Hipervínculo visitado" xfId="27667" builtinId="9" hidden="1"/>
    <cellStyle name="Hipervínculo visitado" xfId="27669" builtinId="9" hidden="1"/>
    <cellStyle name="Hipervínculo visitado" xfId="27671" builtinId="9" hidden="1"/>
    <cellStyle name="Hipervínculo visitado" xfId="27673" builtinId="9" hidden="1"/>
    <cellStyle name="Hipervínculo visitado" xfId="27675" builtinId="9" hidden="1"/>
    <cellStyle name="Hipervínculo visitado" xfId="27677" builtinId="9" hidden="1"/>
    <cellStyle name="Hipervínculo visitado" xfId="27679" builtinId="9" hidden="1"/>
    <cellStyle name="Hipervínculo visitado" xfId="27681" builtinId="9" hidden="1"/>
    <cellStyle name="Hipervínculo visitado" xfId="27683" builtinId="9" hidden="1"/>
    <cellStyle name="Hipervínculo visitado" xfId="27685" builtinId="9" hidden="1"/>
    <cellStyle name="Hipervínculo visitado" xfId="27687" builtinId="9" hidden="1"/>
    <cellStyle name="Hipervínculo visitado" xfId="27689" builtinId="9" hidden="1"/>
    <cellStyle name="Hipervínculo visitado" xfId="27691" builtinId="9" hidden="1"/>
    <cellStyle name="Hipervínculo visitado" xfId="27693" builtinId="9" hidden="1"/>
    <cellStyle name="Hipervínculo visitado" xfId="27695" builtinId="9" hidden="1"/>
    <cellStyle name="Hipervínculo visitado" xfId="27697" builtinId="9" hidden="1"/>
    <cellStyle name="Hipervínculo visitado" xfId="27699" builtinId="9" hidden="1"/>
    <cellStyle name="Hipervínculo visitado" xfId="27701" builtinId="9" hidden="1"/>
    <cellStyle name="Hipervínculo visitado" xfId="27703" builtinId="9" hidden="1"/>
    <cellStyle name="Hipervínculo visitado" xfId="27705" builtinId="9" hidden="1"/>
    <cellStyle name="Hipervínculo visitado" xfId="27707" builtinId="9" hidden="1"/>
    <cellStyle name="Hipervínculo visitado" xfId="27709" builtinId="9" hidden="1"/>
    <cellStyle name="Hipervínculo visitado" xfId="27711" builtinId="9" hidden="1"/>
    <cellStyle name="Hipervínculo visitado" xfId="27713" builtinId="9" hidden="1"/>
    <cellStyle name="Hipervínculo visitado" xfId="27715" builtinId="9" hidden="1"/>
    <cellStyle name="Hipervínculo visitado" xfId="27717" builtinId="9" hidden="1"/>
    <cellStyle name="Hipervínculo visitado" xfId="27719" builtinId="9" hidden="1"/>
    <cellStyle name="Hipervínculo visitado" xfId="27721" builtinId="9" hidden="1"/>
    <cellStyle name="Hipervínculo visitado" xfId="27723" builtinId="9" hidden="1"/>
    <cellStyle name="Hipervínculo visitado" xfId="27725" builtinId="9" hidden="1"/>
    <cellStyle name="Hipervínculo visitado" xfId="27727" builtinId="9" hidden="1"/>
    <cellStyle name="Hipervínculo visitado" xfId="27729" builtinId="9" hidden="1"/>
    <cellStyle name="Hipervínculo visitado" xfId="27731" builtinId="9" hidden="1"/>
    <cellStyle name="Hipervínculo visitado" xfId="27733" builtinId="9" hidden="1"/>
    <cellStyle name="Hipervínculo visitado" xfId="27735" builtinId="9" hidden="1"/>
    <cellStyle name="Hipervínculo visitado" xfId="27737" builtinId="9" hidden="1"/>
    <cellStyle name="Hipervínculo visitado" xfId="27739" builtinId="9" hidden="1"/>
    <cellStyle name="Hipervínculo visitado" xfId="27741" builtinId="9" hidden="1"/>
    <cellStyle name="Hipervínculo visitado" xfId="27743" builtinId="9" hidden="1"/>
    <cellStyle name="Hipervínculo visitado" xfId="27745" builtinId="9" hidden="1"/>
    <cellStyle name="Hipervínculo visitado" xfId="27747" builtinId="9" hidden="1"/>
    <cellStyle name="Hipervínculo visitado" xfId="27749" builtinId="9" hidden="1"/>
    <cellStyle name="Hipervínculo visitado" xfId="27751" builtinId="9" hidden="1"/>
    <cellStyle name="Hipervínculo visitado" xfId="27753" builtinId="9" hidden="1"/>
    <cellStyle name="Hipervínculo visitado" xfId="27755" builtinId="9" hidden="1"/>
    <cellStyle name="Hipervínculo visitado" xfId="27757" builtinId="9" hidden="1"/>
    <cellStyle name="Hipervínculo visitado" xfId="27759" builtinId="9" hidden="1"/>
    <cellStyle name="Hipervínculo visitado" xfId="27761" builtinId="9" hidden="1"/>
    <cellStyle name="Hipervínculo visitado" xfId="27763" builtinId="9" hidden="1"/>
    <cellStyle name="Hipervínculo visitado" xfId="27765" builtinId="9" hidden="1"/>
    <cellStyle name="Hipervínculo visitado" xfId="27767" builtinId="9" hidden="1"/>
    <cellStyle name="Hipervínculo visitado" xfId="27769" builtinId="9" hidden="1"/>
    <cellStyle name="Hipervínculo visitado" xfId="27771" builtinId="9" hidden="1"/>
    <cellStyle name="Hipervínculo visitado" xfId="27773" builtinId="9" hidden="1"/>
    <cellStyle name="Hipervínculo visitado" xfId="27775" builtinId="9" hidden="1"/>
    <cellStyle name="Hipervínculo visitado" xfId="27777" builtinId="9" hidden="1"/>
    <cellStyle name="Hipervínculo visitado" xfId="27779" builtinId="9" hidden="1"/>
    <cellStyle name="Hipervínculo visitado" xfId="27781" builtinId="9" hidden="1"/>
    <cellStyle name="Hipervínculo visitado" xfId="27783" builtinId="9" hidden="1"/>
    <cellStyle name="Hipervínculo visitado" xfId="27785" builtinId="9" hidden="1"/>
    <cellStyle name="Hipervínculo visitado" xfId="27787" builtinId="9" hidden="1"/>
    <cellStyle name="Hipervínculo visitado" xfId="27789" builtinId="9" hidden="1"/>
    <cellStyle name="Hipervínculo visitado" xfId="27791" builtinId="9" hidden="1"/>
    <cellStyle name="Hipervínculo visitado" xfId="27793" builtinId="9" hidden="1"/>
    <cellStyle name="Hipervínculo visitado" xfId="27795" builtinId="9" hidden="1"/>
    <cellStyle name="Hipervínculo visitado" xfId="27797" builtinId="9" hidden="1"/>
    <cellStyle name="Hipervínculo visitado" xfId="27799" builtinId="9" hidden="1"/>
    <cellStyle name="Hipervínculo visitado" xfId="27801" builtinId="9" hidden="1"/>
    <cellStyle name="Hipervínculo visitado" xfId="27803" builtinId="9" hidden="1"/>
    <cellStyle name="Hipervínculo visitado" xfId="27805" builtinId="9" hidden="1"/>
    <cellStyle name="Hipervínculo visitado" xfId="27807" builtinId="9" hidden="1"/>
    <cellStyle name="Hipervínculo visitado" xfId="27809" builtinId="9" hidden="1"/>
    <cellStyle name="Hipervínculo visitado" xfId="27811" builtinId="9" hidden="1"/>
    <cellStyle name="Hipervínculo visitado" xfId="27813" builtinId="9" hidden="1"/>
    <cellStyle name="Hipervínculo visitado" xfId="27815" builtinId="9" hidden="1"/>
    <cellStyle name="Hipervínculo visitado" xfId="27817" builtinId="9" hidden="1"/>
    <cellStyle name="Hipervínculo visitado" xfId="27819" builtinId="9" hidden="1"/>
    <cellStyle name="Hipervínculo visitado" xfId="27821" builtinId="9" hidden="1"/>
    <cellStyle name="Hipervínculo visitado" xfId="27823" builtinId="9" hidden="1"/>
    <cellStyle name="Hipervínculo visitado" xfId="27825" builtinId="9" hidden="1"/>
    <cellStyle name="Hipervínculo visitado" xfId="27827" builtinId="9" hidden="1"/>
    <cellStyle name="Hipervínculo visitado" xfId="27829" builtinId="9" hidden="1"/>
    <cellStyle name="Hipervínculo visitado" xfId="27831" builtinId="9" hidden="1"/>
    <cellStyle name="Hipervínculo visitado" xfId="27833" builtinId="9" hidden="1"/>
    <cellStyle name="Hipervínculo visitado" xfId="27835" builtinId="9" hidden="1"/>
    <cellStyle name="Hipervínculo visitado" xfId="27837" builtinId="9" hidden="1"/>
    <cellStyle name="Hipervínculo visitado" xfId="27839" builtinId="9" hidden="1"/>
    <cellStyle name="Hipervínculo visitado" xfId="27841" builtinId="9" hidden="1"/>
    <cellStyle name="Hipervínculo visitado" xfId="27843" builtinId="9" hidden="1"/>
    <cellStyle name="Hipervínculo visitado" xfId="27845" builtinId="9" hidden="1"/>
    <cellStyle name="Hipervínculo visitado" xfId="27847" builtinId="9" hidden="1"/>
    <cellStyle name="Hipervínculo visitado" xfId="27849" builtinId="9" hidden="1"/>
    <cellStyle name="Hipervínculo visitado" xfId="27851" builtinId="9" hidden="1"/>
    <cellStyle name="Hipervínculo visitado" xfId="27853" builtinId="9" hidden="1"/>
    <cellStyle name="Hipervínculo visitado" xfId="27855" builtinId="9" hidden="1"/>
    <cellStyle name="Hipervínculo visitado" xfId="27857" builtinId="9" hidden="1"/>
    <cellStyle name="Hipervínculo visitado" xfId="27859" builtinId="9" hidden="1"/>
    <cellStyle name="Hipervínculo visitado" xfId="27861" builtinId="9" hidden="1"/>
    <cellStyle name="Hipervínculo visitado" xfId="27863" builtinId="9" hidden="1"/>
    <cellStyle name="Hipervínculo visitado" xfId="27865" builtinId="9" hidden="1"/>
    <cellStyle name="Hipervínculo visitado" xfId="27867" builtinId="9" hidden="1"/>
    <cellStyle name="Hipervínculo visitado" xfId="27869" builtinId="9" hidden="1"/>
    <cellStyle name="Hipervínculo visitado" xfId="27871" builtinId="9" hidden="1"/>
    <cellStyle name="Hipervínculo visitado" xfId="27873" builtinId="9" hidden="1"/>
    <cellStyle name="Hipervínculo visitado" xfId="27875" builtinId="9" hidden="1"/>
    <cellStyle name="Hipervínculo visitado" xfId="27877" builtinId="9" hidden="1"/>
    <cellStyle name="Hipervínculo visitado" xfId="27879" builtinId="9" hidden="1"/>
    <cellStyle name="Hipervínculo visitado" xfId="27881" builtinId="9" hidden="1"/>
    <cellStyle name="Hipervínculo visitado" xfId="27883" builtinId="9" hidden="1"/>
    <cellStyle name="Hipervínculo visitado" xfId="27885" builtinId="9" hidden="1"/>
    <cellStyle name="Hipervínculo visitado" xfId="27887" builtinId="9" hidden="1"/>
    <cellStyle name="Hipervínculo visitado" xfId="27889" builtinId="9" hidden="1"/>
    <cellStyle name="Hipervínculo visitado" xfId="27891" builtinId="9" hidden="1"/>
    <cellStyle name="Hipervínculo visitado" xfId="27893" builtinId="9" hidden="1"/>
    <cellStyle name="Hipervínculo visitado" xfId="27895" builtinId="9" hidden="1"/>
    <cellStyle name="Hipervínculo visitado" xfId="27897" builtinId="9" hidden="1"/>
    <cellStyle name="Hipervínculo visitado" xfId="27899" builtinId="9" hidden="1"/>
    <cellStyle name="Hipervínculo visitado" xfId="27901" builtinId="9" hidden="1"/>
    <cellStyle name="Hipervínculo visitado" xfId="27903" builtinId="9" hidden="1"/>
    <cellStyle name="Hipervínculo visitado" xfId="27905" builtinId="9" hidden="1"/>
    <cellStyle name="Hipervínculo visitado" xfId="27907" builtinId="9" hidden="1"/>
    <cellStyle name="Hipervínculo visitado" xfId="27909" builtinId="9" hidden="1"/>
    <cellStyle name="Hipervínculo visitado" xfId="27911" builtinId="9" hidden="1"/>
    <cellStyle name="Hipervínculo visitado" xfId="27913" builtinId="9" hidden="1"/>
    <cellStyle name="Hipervínculo visitado" xfId="27915" builtinId="9" hidden="1"/>
    <cellStyle name="Hipervínculo visitado" xfId="27917" builtinId="9" hidden="1"/>
    <cellStyle name="Hipervínculo visitado" xfId="27919" builtinId="9" hidden="1"/>
    <cellStyle name="Hipervínculo visitado" xfId="27921" builtinId="9" hidden="1"/>
    <cellStyle name="Hipervínculo visitado" xfId="27923" builtinId="9" hidden="1"/>
    <cellStyle name="Hipervínculo visitado" xfId="27925" builtinId="9" hidden="1"/>
    <cellStyle name="Hipervínculo visitado" xfId="27927" builtinId="9" hidden="1"/>
    <cellStyle name="Hipervínculo visitado" xfId="27929" builtinId="9" hidden="1"/>
    <cellStyle name="Hipervínculo visitado" xfId="27931" builtinId="9" hidden="1"/>
    <cellStyle name="Hipervínculo visitado" xfId="27933" builtinId="9" hidden="1"/>
    <cellStyle name="Hipervínculo visitado" xfId="27935" builtinId="9" hidden="1"/>
    <cellStyle name="Hipervínculo visitado" xfId="27937" builtinId="9" hidden="1"/>
    <cellStyle name="Hipervínculo visitado" xfId="27939" builtinId="9" hidden="1"/>
    <cellStyle name="Hipervínculo visitado" xfId="27941" builtinId="9" hidden="1"/>
    <cellStyle name="Hipervínculo visitado" xfId="27943" builtinId="9" hidden="1"/>
    <cellStyle name="Hipervínculo visitado" xfId="27945" builtinId="9" hidden="1"/>
    <cellStyle name="Hipervínculo visitado" xfId="27947" builtinId="9" hidden="1"/>
    <cellStyle name="Hipervínculo visitado" xfId="27949" builtinId="9" hidden="1"/>
    <cellStyle name="Hipervínculo visitado" xfId="27951" builtinId="9" hidden="1"/>
    <cellStyle name="Hipervínculo visitado" xfId="27953" builtinId="9" hidden="1"/>
    <cellStyle name="Hipervínculo visitado" xfId="27955" builtinId="9" hidden="1"/>
    <cellStyle name="Hipervínculo visitado" xfId="27957" builtinId="9" hidden="1"/>
    <cellStyle name="Hipervínculo visitado" xfId="27959" builtinId="9" hidden="1"/>
    <cellStyle name="Hipervínculo visitado" xfId="27961" builtinId="9" hidden="1"/>
    <cellStyle name="Hipervínculo visitado" xfId="27963" builtinId="9" hidden="1"/>
    <cellStyle name="Hipervínculo visitado" xfId="27965" builtinId="9" hidden="1"/>
    <cellStyle name="Hipervínculo visitado" xfId="27967" builtinId="9" hidden="1"/>
    <cellStyle name="Hipervínculo visitado" xfId="27969" builtinId="9" hidden="1"/>
    <cellStyle name="Hipervínculo visitado" xfId="27971" builtinId="9" hidden="1"/>
    <cellStyle name="Hipervínculo visitado" xfId="27973" builtinId="9" hidden="1"/>
    <cellStyle name="Hipervínculo visitado" xfId="27975" builtinId="9" hidden="1"/>
    <cellStyle name="Hipervínculo visitado" xfId="27977" builtinId="9" hidden="1"/>
    <cellStyle name="Hipervínculo visitado" xfId="27979" builtinId="9" hidden="1"/>
    <cellStyle name="Hipervínculo visitado" xfId="27981" builtinId="9" hidden="1"/>
    <cellStyle name="Hipervínculo visitado" xfId="27983" builtinId="9" hidden="1"/>
    <cellStyle name="Hipervínculo visitado" xfId="27985" builtinId="9" hidden="1"/>
    <cellStyle name="Hipervínculo visitado" xfId="27987" builtinId="9" hidden="1"/>
    <cellStyle name="Hipervínculo visitado" xfId="27989" builtinId="9" hidden="1"/>
    <cellStyle name="Hipervínculo visitado" xfId="27991" builtinId="9" hidden="1"/>
    <cellStyle name="Hipervínculo visitado" xfId="27993" builtinId="9" hidden="1"/>
    <cellStyle name="Hipervínculo visitado" xfId="27995" builtinId="9" hidden="1"/>
    <cellStyle name="Hipervínculo visitado" xfId="27997" builtinId="9" hidden="1"/>
    <cellStyle name="Hipervínculo visitado" xfId="27999" builtinId="9" hidden="1"/>
    <cellStyle name="Hipervínculo visitado" xfId="28001" builtinId="9" hidden="1"/>
    <cellStyle name="Hipervínculo visitado" xfId="28003" builtinId="9" hidden="1"/>
    <cellStyle name="Hipervínculo visitado" xfId="28005" builtinId="9" hidden="1"/>
    <cellStyle name="Hipervínculo visitado" xfId="28007" builtinId="9" hidden="1"/>
    <cellStyle name="Hipervínculo visitado" xfId="28009" builtinId="9" hidden="1"/>
    <cellStyle name="Hipervínculo visitado" xfId="28011" builtinId="9" hidden="1"/>
    <cellStyle name="Hipervínculo visitado" xfId="28013" builtinId="9" hidden="1"/>
    <cellStyle name="Hipervínculo visitado" xfId="28015" builtinId="9" hidden="1"/>
    <cellStyle name="Hipervínculo visitado" xfId="28017" builtinId="9" hidden="1"/>
    <cellStyle name="Hipervínculo visitado" xfId="28019" builtinId="9" hidden="1"/>
    <cellStyle name="Hipervínculo visitado" xfId="28021" builtinId="9" hidden="1"/>
    <cellStyle name="Hipervínculo visitado" xfId="28023" builtinId="9" hidden="1"/>
    <cellStyle name="Hipervínculo visitado" xfId="28025" builtinId="9" hidden="1"/>
    <cellStyle name="Hipervínculo visitado" xfId="28027" builtinId="9" hidden="1"/>
    <cellStyle name="Hipervínculo visitado" xfId="28029" builtinId="9" hidden="1"/>
    <cellStyle name="Hipervínculo visitado" xfId="28031" builtinId="9" hidden="1"/>
    <cellStyle name="Hipervínculo visitado" xfId="28033" builtinId="9" hidden="1"/>
    <cellStyle name="Hipervínculo visitado" xfId="28035" builtinId="9" hidden="1"/>
    <cellStyle name="Hipervínculo visitado" xfId="28037" builtinId="9" hidden="1"/>
    <cellStyle name="Hipervínculo visitado" xfId="28039" builtinId="9" hidden="1"/>
    <cellStyle name="Hipervínculo visitado" xfId="28041" builtinId="9" hidden="1"/>
    <cellStyle name="Hipervínculo visitado" xfId="28043" builtinId="9" hidden="1"/>
    <cellStyle name="Hipervínculo visitado" xfId="28045" builtinId="9" hidden="1"/>
    <cellStyle name="Hipervínculo visitado" xfId="28047" builtinId="9" hidden="1"/>
    <cellStyle name="Hipervínculo visitado" xfId="28049" builtinId="9" hidden="1"/>
    <cellStyle name="Hipervínculo visitado" xfId="28051" builtinId="9" hidden="1"/>
    <cellStyle name="Hipervínculo visitado" xfId="28053" builtinId="9" hidden="1"/>
    <cellStyle name="Hipervínculo visitado" xfId="28055" builtinId="9" hidden="1"/>
    <cellStyle name="Hipervínculo visitado" xfId="28057" builtinId="9" hidden="1"/>
    <cellStyle name="Hipervínculo visitado" xfId="28059" builtinId="9" hidden="1"/>
    <cellStyle name="Hipervínculo visitado" xfId="28061" builtinId="9" hidden="1"/>
    <cellStyle name="Hipervínculo visitado" xfId="28063" builtinId="9" hidden="1"/>
    <cellStyle name="Hipervínculo visitado" xfId="28065" builtinId="9" hidden="1"/>
    <cellStyle name="Hipervínculo visitado" xfId="28067" builtinId="9" hidden="1"/>
    <cellStyle name="Hipervínculo visitado" xfId="28069" builtinId="9" hidden="1"/>
    <cellStyle name="Hipervínculo visitado" xfId="28071" builtinId="9" hidden="1"/>
    <cellStyle name="Hipervínculo visitado" xfId="28073" builtinId="9" hidden="1"/>
    <cellStyle name="Hipervínculo visitado" xfId="28075" builtinId="9" hidden="1"/>
    <cellStyle name="Hipervínculo visitado" xfId="28077" builtinId="9" hidden="1"/>
    <cellStyle name="Hipervínculo visitado" xfId="28079" builtinId="9" hidden="1"/>
    <cellStyle name="Hipervínculo visitado" xfId="28081" builtinId="9" hidden="1"/>
    <cellStyle name="Hipervínculo visitado" xfId="28083" builtinId="9" hidden="1"/>
    <cellStyle name="Hipervínculo visitado" xfId="28085" builtinId="9" hidden="1"/>
    <cellStyle name="Hipervínculo visitado" xfId="28087" builtinId="9" hidden="1"/>
    <cellStyle name="Hipervínculo visitado" xfId="28089" builtinId="9" hidden="1"/>
    <cellStyle name="Hipervínculo visitado" xfId="28091" builtinId="9" hidden="1"/>
    <cellStyle name="Hipervínculo visitado" xfId="28093" builtinId="9" hidden="1"/>
    <cellStyle name="Hipervínculo visitado" xfId="28095" builtinId="9" hidden="1"/>
    <cellStyle name="Hipervínculo visitado" xfId="28097" builtinId="9" hidden="1"/>
    <cellStyle name="Hipervínculo visitado" xfId="28099" builtinId="9" hidden="1"/>
    <cellStyle name="Hipervínculo visitado" xfId="28101" builtinId="9" hidden="1"/>
    <cellStyle name="Hipervínculo visitado" xfId="28103" builtinId="9" hidden="1"/>
    <cellStyle name="Hipervínculo visitado" xfId="28105" builtinId="9" hidden="1"/>
    <cellStyle name="Hipervínculo visitado" xfId="28107" builtinId="9" hidden="1"/>
    <cellStyle name="Hipervínculo visitado" xfId="28109" builtinId="9" hidden="1"/>
    <cellStyle name="Hipervínculo visitado" xfId="28111" builtinId="9" hidden="1"/>
    <cellStyle name="Hipervínculo visitado" xfId="28113" builtinId="9" hidden="1"/>
    <cellStyle name="Hipervínculo visitado" xfId="28115" builtinId="9" hidden="1"/>
    <cellStyle name="Hipervínculo visitado" xfId="28117" builtinId="9" hidden="1"/>
    <cellStyle name="Hipervínculo visitado" xfId="28119" builtinId="9" hidden="1"/>
    <cellStyle name="Hipervínculo visitado" xfId="28121" builtinId="9" hidden="1"/>
    <cellStyle name="Hipervínculo visitado" xfId="28123" builtinId="9" hidden="1"/>
    <cellStyle name="Hipervínculo visitado" xfId="28125" builtinId="9" hidden="1"/>
    <cellStyle name="Hipervínculo visitado" xfId="28127" builtinId="9" hidden="1"/>
    <cellStyle name="Hipervínculo visitado" xfId="28129" builtinId="9" hidden="1"/>
    <cellStyle name="Hipervínculo visitado" xfId="28131" builtinId="9" hidden="1"/>
    <cellStyle name="Hipervínculo visitado" xfId="28133" builtinId="9" hidden="1"/>
    <cellStyle name="Hipervínculo visitado" xfId="28135" builtinId="9" hidden="1"/>
    <cellStyle name="Hipervínculo visitado" xfId="28137" builtinId="9" hidden="1"/>
    <cellStyle name="Hipervínculo visitado" xfId="28139" builtinId="9" hidden="1"/>
    <cellStyle name="Hipervínculo visitado" xfId="28141" builtinId="9" hidden="1"/>
    <cellStyle name="Hipervínculo visitado" xfId="28143" builtinId="9" hidden="1"/>
    <cellStyle name="Hipervínculo visitado" xfId="28145" builtinId="9" hidden="1"/>
    <cellStyle name="Hipervínculo visitado" xfId="28147" builtinId="9" hidden="1"/>
    <cellStyle name="Hipervínculo visitado" xfId="28149" builtinId="9" hidden="1"/>
    <cellStyle name="Hipervínculo visitado" xfId="28151" builtinId="9" hidden="1"/>
    <cellStyle name="Hipervínculo visitado" xfId="28153" builtinId="9" hidden="1"/>
    <cellStyle name="Hipervínculo visitado" xfId="28155" builtinId="9" hidden="1"/>
    <cellStyle name="Hipervínculo visitado" xfId="28157" builtinId="9" hidden="1"/>
    <cellStyle name="Hipervínculo visitado" xfId="28159" builtinId="9" hidden="1"/>
    <cellStyle name="Hipervínculo visitado" xfId="28161" builtinId="9" hidden="1"/>
    <cellStyle name="Hipervínculo visitado" xfId="28163" builtinId="9" hidden="1"/>
    <cellStyle name="Hipervínculo visitado" xfId="28165" builtinId="9" hidden="1"/>
    <cellStyle name="Hipervínculo visitado" xfId="28167" builtinId="9" hidden="1"/>
    <cellStyle name="Hipervínculo visitado" xfId="28169" builtinId="9" hidden="1"/>
    <cellStyle name="Hipervínculo visitado" xfId="28171" builtinId="9" hidden="1"/>
    <cellStyle name="Hipervínculo visitado" xfId="28173" builtinId="9" hidden="1"/>
    <cellStyle name="Hipervínculo visitado" xfId="28175" builtinId="9" hidden="1"/>
    <cellStyle name="Hipervínculo visitado" xfId="28177" builtinId="9" hidden="1"/>
    <cellStyle name="Hipervínculo visitado" xfId="28179" builtinId="9" hidden="1"/>
    <cellStyle name="Hipervínculo visitado" xfId="28181" builtinId="9" hidden="1"/>
    <cellStyle name="Hipervínculo visitado" xfId="28183" builtinId="9" hidden="1"/>
    <cellStyle name="Hipervínculo visitado" xfId="28185" builtinId="9" hidden="1"/>
    <cellStyle name="Hipervínculo visitado" xfId="28187" builtinId="9" hidden="1"/>
    <cellStyle name="Hipervínculo visitado" xfId="28189" builtinId="9" hidden="1"/>
    <cellStyle name="Hipervínculo visitado" xfId="28191" builtinId="9" hidden="1"/>
    <cellStyle name="Hipervínculo visitado" xfId="28193" builtinId="9" hidden="1"/>
    <cellStyle name="Hipervínculo visitado" xfId="28195" builtinId="9" hidden="1"/>
    <cellStyle name="Hipervínculo visitado" xfId="28197" builtinId="9" hidden="1"/>
    <cellStyle name="Hipervínculo visitado" xfId="28199" builtinId="9" hidden="1"/>
    <cellStyle name="Hipervínculo visitado" xfId="28201" builtinId="9" hidden="1"/>
    <cellStyle name="Hipervínculo visitado" xfId="28203" builtinId="9" hidden="1"/>
    <cellStyle name="Hipervínculo visitado" xfId="28205" builtinId="9" hidden="1"/>
    <cellStyle name="Hipervínculo visitado" xfId="28207" builtinId="9" hidden="1"/>
    <cellStyle name="Hipervínculo visitado" xfId="28209" builtinId="9" hidden="1"/>
    <cellStyle name="Hipervínculo visitado" xfId="28211" builtinId="9" hidden="1"/>
    <cellStyle name="Hipervínculo visitado" xfId="28213" builtinId="9" hidden="1"/>
    <cellStyle name="Hipervínculo visitado" xfId="28215" builtinId="9" hidden="1"/>
    <cellStyle name="Hipervínculo visitado" xfId="28217" builtinId="9" hidden="1"/>
    <cellStyle name="Hipervínculo visitado" xfId="28219" builtinId="9" hidden="1"/>
    <cellStyle name="Hipervínculo visitado" xfId="28221" builtinId="9" hidden="1"/>
    <cellStyle name="Hipervínculo visitado" xfId="28223" builtinId="9" hidden="1"/>
    <cellStyle name="Hipervínculo visitado" xfId="28225" builtinId="9" hidden="1"/>
    <cellStyle name="Hipervínculo visitado" xfId="28227" builtinId="9" hidden="1"/>
    <cellStyle name="Hipervínculo visitado" xfId="28229" builtinId="9" hidden="1"/>
    <cellStyle name="Hipervínculo visitado" xfId="28231" builtinId="9" hidden="1"/>
    <cellStyle name="Hipervínculo visitado" xfId="28233" builtinId="9" hidden="1"/>
    <cellStyle name="Hipervínculo visitado" xfId="28235" builtinId="9" hidden="1"/>
    <cellStyle name="Hipervínculo visitado" xfId="28237" builtinId="9" hidden="1"/>
    <cellStyle name="Hipervínculo visitado" xfId="28239" builtinId="9" hidden="1"/>
    <cellStyle name="Hipervínculo visitado" xfId="28241" builtinId="9" hidden="1"/>
    <cellStyle name="Hipervínculo visitado" xfId="28243" builtinId="9" hidden="1"/>
    <cellStyle name="Hipervínculo visitado" xfId="28245" builtinId="9" hidden="1"/>
    <cellStyle name="Hipervínculo visitado" xfId="28247" builtinId="9" hidden="1"/>
    <cellStyle name="Hipervínculo visitado" xfId="28249" builtinId="9" hidden="1"/>
    <cellStyle name="Hipervínculo visitado" xfId="28251" builtinId="9" hidden="1"/>
    <cellStyle name="Hipervínculo visitado" xfId="28253" builtinId="9" hidden="1"/>
    <cellStyle name="Hipervínculo visitado" xfId="28255" builtinId="9" hidden="1"/>
    <cellStyle name="Hipervínculo visitado" xfId="28257" builtinId="9" hidden="1"/>
    <cellStyle name="Hipervínculo visitado" xfId="28259" builtinId="9" hidden="1"/>
    <cellStyle name="Hipervínculo visitado" xfId="28261" builtinId="9" hidden="1"/>
    <cellStyle name="Hipervínculo visitado" xfId="28263" builtinId="9" hidden="1"/>
    <cellStyle name="Hipervínculo visitado" xfId="28265" builtinId="9" hidden="1"/>
    <cellStyle name="Hipervínculo visitado" xfId="28267" builtinId="9" hidden="1"/>
    <cellStyle name="Hipervínculo visitado" xfId="28269" builtinId="9" hidden="1"/>
    <cellStyle name="Hipervínculo visitado" xfId="28271" builtinId="9" hidden="1"/>
    <cellStyle name="Hipervínculo visitado" xfId="28273" builtinId="9" hidden="1"/>
    <cellStyle name="Hipervínculo visitado" xfId="28275" builtinId="9" hidden="1"/>
    <cellStyle name="Hipervínculo visitado" xfId="28277" builtinId="9" hidden="1"/>
    <cellStyle name="Hipervínculo visitado" xfId="28279" builtinId="9" hidden="1"/>
    <cellStyle name="Hipervínculo visitado" xfId="28281" builtinId="9" hidden="1"/>
    <cellStyle name="Hipervínculo visitado" xfId="28283" builtinId="9" hidden="1"/>
    <cellStyle name="Hipervínculo visitado" xfId="28285" builtinId="9" hidden="1"/>
    <cellStyle name="Hipervínculo visitado" xfId="28287" builtinId="9" hidden="1"/>
    <cellStyle name="Hipervínculo visitado" xfId="28289" builtinId="9" hidden="1"/>
    <cellStyle name="Hipervínculo visitado" xfId="28291" builtinId="9" hidden="1"/>
    <cellStyle name="Hipervínculo visitado" xfId="28293" builtinId="9" hidden="1"/>
    <cellStyle name="Hipervínculo visitado" xfId="28295" builtinId="9" hidden="1"/>
    <cellStyle name="Hipervínculo visitado" xfId="28297" builtinId="9" hidden="1"/>
    <cellStyle name="Hipervínculo visitado" xfId="28299" builtinId="9" hidden="1"/>
    <cellStyle name="Hipervínculo visitado" xfId="28301" builtinId="9" hidden="1"/>
    <cellStyle name="Hipervínculo visitado" xfId="28303" builtinId="9" hidden="1"/>
    <cellStyle name="Hipervínculo visitado" xfId="28305" builtinId="9" hidden="1"/>
    <cellStyle name="Hipervínculo visitado" xfId="28307" builtinId="9" hidden="1"/>
    <cellStyle name="Hipervínculo visitado" xfId="28309" builtinId="9" hidden="1"/>
    <cellStyle name="Hipervínculo visitado" xfId="28311" builtinId="9" hidden="1"/>
    <cellStyle name="Hipervínculo visitado" xfId="28313" builtinId="9" hidden="1"/>
    <cellStyle name="Hipervínculo visitado" xfId="28315" builtinId="9" hidden="1"/>
    <cellStyle name="Hipervínculo visitado" xfId="28317" builtinId="9" hidden="1"/>
    <cellStyle name="Hipervínculo visitado" xfId="28319" builtinId="9" hidden="1"/>
    <cellStyle name="Hipervínculo visitado" xfId="28321" builtinId="9" hidden="1"/>
    <cellStyle name="Hipervínculo visitado" xfId="28323" builtinId="9" hidden="1"/>
    <cellStyle name="Hipervínculo visitado" xfId="28325" builtinId="9" hidden="1"/>
    <cellStyle name="Hipervínculo visitado" xfId="28327" builtinId="9" hidden="1"/>
    <cellStyle name="Hipervínculo visitado" xfId="28329" builtinId="9" hidden="1"/>
    <cellStyle name="Hipervínculo visitado" xfId="28331" builtinId="9" hidden="1"/>
    <cellStyle name="Hipervínculo visitado" xfId="28333" builtinId="9" hidden="1"/>
    <cellStyle name="Hipervínculo visitado" xfId="28335" builtinId="9" hidden="1"/>
    <cellStyle name="Hipervínculo visitado" xfId="28337" builtinId="9" hidden="1"/>
    <cellStyle name="Hipervínculo visitado" xfId="28339" builtinId="9" hidden="1"/>
    <cellStyle name="Hipervínculo visitado" xfId="28341" builtinId="9" hidden="1"/>
    <cellStyle name="Hipervínculo visitado" xfId="28343" builtinId="9" hidden="1"/>
    <cellStyle name="Hipervínculo visitado" xfId="28345" builtinId="9" hidden="1"/>
    <cellStyle name="Hipervínculo visitado" xfId="28347" builtinId="9" hidden="1"/>
    <cellStyle name="Hipervínculo visitado" xfId="28349" builtinId="9" hidden="1"/>
    <cellStyle name="Hipervínculo visitado" xfId="28351" builtinId="9" hidden="1"/>
    <cellStyle name="Hipervínculo visitado" xfId="28353" builtinId="9" hidden="1"/>
    <cellStyle name="Hipervínculo visitado" xfId="28355" builtinId="9" hidden="1"/>
    <cellStyle name="Hipervínculo visitado" xfId="28357" builtinId="9" hidden="1"/>
    <cellStyle name="Hipervínculo visitado" xfId="28359" builtinId="9" hidden="1"/>
    <cellStyle name="Hipervínculo visitado" xfId="28361" builtinId="9" hidden="1"/>
    <cellStyle name="Hipervínculo visitado" xfId="28363" builtinId="9" hidden="1"/>
    <cellStyle name="Hipervínculo visitado" xfId="28365" builtinId="9" hidden="1"/>
    <cellStyle name="Hipervínculo visitado" xfId="28367" builtinId="9" hidden="1"/>
    <cellStyle name="Hipervínculo visitado" xfId="28369" builtinId="9" hidden="1"/>
    <cellStyle name="Hipervínculo visitado" xfId="28371" builtinId="9" hidden="1"/>
    <cellStyle name="Hipervínculo visitado" xfId="28373" builtinId="9" hidden="1"/>
    <cellStyle name="Hipervínculo visitado" xfId="28375" builtinId="9" hidden="1"/>
    <cellStyle name="Hipervínculo visitado" xfId="28377" builtinId="9" hidden="1"/>
    <cellStyle name="Hipervínculo visitado" xfId="28379" builtinId="9" hidden="1"/>
    <cellStyle name="Hipervínculo visitado" xfId="28381" builtinId="9" hidden="1"/>
    <cellStyle name="Hipervínculo visitado" xfId="28383" builtinId="9" hidden="1"/>
    <cellStyle name="Hipervínculo visitado" xfId="28385" builtinId="9" hidden="1"/>
    <cellStyle name="Hipervínculo visitado" xfId="28387" builtinId="9" hidden="1"/>
    <cellStyle name="Hipervínculo visitado" xfId="28389" builtinId="9" hidden="1"/>
    <cellStyle name="Hipervínculo visitado" xfId="28391" builtinId="9" hidden="1"/>
    <cellStyle name="Hipervínculo visitado" xfId="28393" builtinId="9" hidden="1"/>
    <cellStyle name="Hipervínculo visitado" xfId="28395" builtinId="9" hidden="1"/>
    <cellStyle name="Hipervínculo visitado" xfId="28397" builtinId="9" hidden="1"/>
    <cellStyle name="Hipervínculo visitado" xfId="28399" builtinId="9" hidden="1"/>
    <cellStyle name="Hipervínculo visitado" xfId="28401" builtinId="9" hidden="1"/>
    <cellStyle name="Hipervínculo visitado" xfId="28403" builtinId="9" hidden="1"/>
    <cellStyle name="Hipervínculo visitado" xfId="28405" builtinId="9" hidden="1"/>
    <cellStyle name="Hipervínculo visitado" xfId="28407" builtinId="9" hidden="1"/>
    <cellStyle name="Hipervínculo visitado" xfId="28409" builtinId="9" hidden="1"/>
    <cellStyle name="Hipervínculo visitado" xfId="28411" builtinId="9" hidden="1"/>
    <cellStyle name="Hipervínculo visitado" xfId="28413" builtinId="9" hidden="1"/>
    <cellStyle name="Hipervínculo visitado" xfId="28415" builtinId="9" hidden="1"/>
    <cellStyle name="Hipervínculo visitado" xfId="28417" builtinId="9" hidden="1"/>
    <cellStyle name="Hipervínculo visitado" xfId="28419" builtinId="9" hidden="1"/>
    <cellStyle name="Hipervínculo visitado" xfId="28421" builtinId="9" hidden="1"/>
    <cellStyle name="Hipervínculo visitado" xfId="28423" builtinId="9" hidden="1"/>
    <cellStyle name="Hipervínculo visitado" xfId="28425" builtinId="9" hidden="1"/>
    <cellStyle name="Hipervínculo visitado" xfId="28427" builtinId="9" hidden="1"/>
    <cellStyle name="Hipervínculo visitado" xfId="28429" builtinId="9" hidden="1"/>
    <cellStyle name="Hipervínculo visitado" xfId="28431" builtinId="9" hidden="1"/>
    <cellStyle name="Hipervínculo visitado" xfId="28433" builtinId="9" hidden="1"/>
    <cellStyle name="Hipervínculo visitado" xfId="28435" builtinId="9" hidden="1"/>
    <cellStyle name="Hipervínculo visitado" xfId="28437" builtinId="9" hidden="1"/>
    <cellStyle name="Hipervínculo visitado" xfId="28439" builtinId="9" hidden="1"/>
    <cellStyle name="Hipervínculo visitado" xfId="28441" builtinId="9" hidden="1"/>
    <cellStyle name="Hipervínculo visitado" xfId="28443" builtinId="9" hidden="1"/>
    <cellStyle name="Hipervínculo visitado" xfId="28445" builtinId="9" hidden="1"/>
    <cellStyle name="Hipervínculo visitado" xfId="28447" builtinId="9" hidden="1"/>
    <cellStyle name="Hipervínculo visitado" xfId="28449" builtinId="9" hidden="1"/>
    <cellStyle name="Hipervínculo visitado" xfId="28451" builtinId="9" hidden="1"/>
    <cellStyle name="Hipervínculo visitado" xfId="28453" builtinId="9" hidden="1"/>
    <cellStyle name="Hipervínculo visitado" xfId="28455" builtinId="9" hidden="1"/>
    <cellStyle name="Hipervínculo visitado" xfId="28457" builtinId="9" hidden="1"/>
    <cellStyle name="Hipervínculo visitado" xfId="28459" builtinId="9" hidden="1"/>
    <cellStyle name="Hipervínculo visitado" xfId="28461" builtinId="9" hidden="1"/>
    <cellStyle name="Hipervínculo visitado" xfId="28463" builtinId="9" hidden="1"/>
    <cellStyle name="Hipervínculo visitado" xfId="28465" builtinId="9" hidden="1"/>
    <cellStyle name="Hipervínculo visitado" xfId="28467" builtinId="9" hidden="1"/>
    <cellStyle name="Hipervínculo visitado" xfId="28469" builtinId="9" hidden="1"/>
    <cellStyle name="Hipervínculo visitado" xfId="28471" builtinId="9" hidden="1"/>
    <cellStyle name="Hipervínculo visitado" xfId="28473" builtinId="9" hidden="1"/>
    <cellStyle name="Hipervínculo visitado" xfId="28475" builtinId="9" hidden="1"/>
    <cellStyle name="Hipervínculo visitado" xfId="28477" builtinId="9" hidden="1"/>
    <cellStyle name="Hipervínculo visitado" xfId="28479" builtinId="9" hidden="1"/>
    <cellStyle name="Hipervínculo visitado" xfId="28481" builtinId="9" hidden="1"/>
    <cellStyle name="Hipervínculo visitado" xfId="28483" builtinId="9" hidden="1"/>
    <cellStyle name="Hipervínculo visitado" xfId="28485" builtinId="9" hidden="1"/>
    <cellStyle name="Hipervínculo visitado" xfId="28487" builtinId="9" hidden="1"/>
    <cellStyle name="Hipervínculo visitado" xfId="28489" builtinId="9" hidden="1"/>
    <cellStyle name="Hipervínculo visitado" xfId="28491" builtinId="9" hidden="1"/>
    <cellStyle name="Hipervínculo visitado" xfId="28493" builtinId="9" hidden="1"/>
    <cellStyle name="Hipervínculo visitado" xfId="28495" builtinId="9" hidden="1"/>
    <cellStyle name="Hipervínculo visitado" xfId="28497" builtinId="9" hidden="1"/>
    <cellStyle name="Hipervínculo visitado" xfId="28499" builtinId="9" hidden="1"/>
    <cellStyle name="Hipervínculo visitado" xfId="28501" builtinId="9" hidden="1"/>
    <cellStyle name="Hipervínculo visitado" xfId="28503" builtinId="9" hidden="1"/>
    <cellStyle name="Hipervínculo visitado" xfId="28505" builtinId="9" hidden="1"/>
    <cellStyle name="Hipervínculo visitado" xfId="28507" builtinId="9" hidden="1"/>
    <cellStyle name="Hipervínculo visitado" xfId="28509" builtinId="9" hidden="1"/>
    <cellStyle name="Hipervínculo visitado" xfId="28511" builtinId="9" hidden="1"/>
    <cellStyle name="Hipervínculo visitado" xfId="28513" builtinId="9" hidden="1"/>
    <cellStyle name="Hipervínculo visitado" xfId="28515" builtinId="9" hidden="1"/>
    <cellStyle name="Hipervínculo visitado" xfId="28517" builtinId="9" hidden="1"/>
    <cellStyle name="Hipervínculo visitado" xfId="28519" builtinId="9" hidden="1"/>
    <cellStyle name="Hipervínculo visitado" xfId="28521" builtinId="9" hidden="1"/>
    <cellStyle name="Hipervínculo visitado" xfId="28523" builtinId="9" hidden="1"/>
    <cellStyle name="Hipervínculo visitado" xfId="28525" builtinId="9" hidden="1"/>
    <cellStyle name="Hipervínculo visitado" xfId="28527" builtinId="9" hidden="1"/>
    <cellStyle name="Hipervínculo visitado" xfId="28529" builtinId="9" hidden="1"/>
    <cellStyle name="Hipervínculo visitado" xfId="28531" builtinId="9" hidden="1"/>
    <cellStyle name="Hipervínculo visitado" xfId="28533" builtinId="9" hidden="1"/>
    <cellStyle name="Hipervínculo visitado" xfId="28535" builtinId="9" hidden="1"/>
    <cellStyle name="Hipervínculo visitado" xfId="28537" builtinId="9" hidden="1"/>
    <cellStyle name="Hipervínculo visitado" xfId="28539" builtinId="9" hidden="1"/>
    <cellStyle name="Hipervínculo visitado" xfId="28541" builtinId="9" hidden="1"/>
    <cellStyle name="Hipervínculo visitado" xfId="28543" builtinId="9" hidden="1"/>
    <cellStyle name="Hipervínculo visitado" xfId="28545" builtinId="9" hidden="1"/>
    <cellStyle name="Hipervínculo visitado" xfId="28547" builtinId="9" hidden="1"/>
    <cellStyle name="Hipervínculo visitado" xfId="28549" builtinId="9" hidden="1"/>
    <cellStyle name="Hipervínculo visitado" xfId="28551" builtinId="9" hidden="1"/>
    <cellStyle name="Hipervínculo visitado" xfId="28553" builtinId="9" hidden="1"/>
    <cellStyle name="Hipervínculo visitado" xfId="28555" builtinId="9" hidden="1"/>
    <cellStyle name="Hipervínculo visitado" xfId="28557" builtinId="9" hidden="1"/>
    <cellStyle name="Hipervínculo visitado" xfId="28559" builtinId="9" hidden="1"/>
    <cellStyle name="Hipervínculo visitado" xfId="28561" builtinId="9" hidden="1"/>
    <cellStyle name="Hipervínculo visitado" xfId="28563" builtinId="9" hidden="1"/>
    <cellStyle name="Hipervínculo visitado" xfId="28565" builtinId="9" hidden="1"/>
    <cellStyle name="Hipervínculo visitado" xfId="28567" builtinId="9" hidden="1"/>
    <cellStyle name="Hipervínculo visitado" xfId="28569" builtinId="9" hidden="1"/>
    <cellStyle name="Hipervínculo visitado" xfId="28571" builtinId="9" hidden="1"/>
    <cellStyle name="Hipervínculo visitado" xfId="28573" builtinId="9" hidden="1"/>
    <cellStyle name="Hipervínculo visitado" xfId="28575" builtinId="9" hidden="1"/>
    <cellStyle name="Hipervínculo visitado" xfId="28577" builtinId="9" hidden="1"/>
    <cellStyle name="Hipervínculo visitado" xfId="28579" builtinId="9" hidden="1"/>
    <cellStyle name="Hipervínculo visitado" xfId="28581" builtinId="9" hidden="1"/>
    <cellStyle name="Hipervínculo visitado" xfId="28583" builtinId="9" hidden="1"/>
    <cellStyle name="Hipervínculo visitado" xfId="28585" builtinId="9" hidden="1"/>
    <cellStyle name="Hipervínculo visitado" xfId="28587" builtinId="9" hidden="1"/>
    <cellStyle name="Hipervínculo visitado" xfId="28589" builtinId="9" hidden="1"/>
    <cellStyle name="Hipervínculo visitado" xfId="28591" builtinId="9" hidden="1"/>
    <cellStyle name="Hipervínculo visitado" xfId="28593" builtinId="9" hidden="1"/>
    <cellStyle name="Hipervínculo visitado" xfId="28595" builtinId="9" hidden="1"/>
    <cellStyle name="Hipervínculo visitado" xfId="28597" builtinId="9" hidden="1"/>
    <cellStyle name="Hipervínculo visitado" xfId="28599" builtinId="9" hidden="1"/>
    <cellStyle name="Hipervínculo visitado" xfId="28601" builtinId="9" hidden="1"/>
    <cellStyle name="Hipervínculo visitado" xfId="28603" builtinId="9" hidden="1"/>
    <cellStyle name="Hipervínculo visitado" xfId="28605" builtinId="9" hidden="1"/>
    <cellStyle name="Hipervínculo visitado" xfId="28607" builtinId="9" hidden="1"/>
    <cellStyle name="Hipervínculo visitado" xfId="28609" builtinId="9" hidden="1"/>
    <cellStyle name="Hipervínculo visitado" xfId="28611" builtinId="9" hidden="1"/>
    <cellStyle name="Hipervínculo visitado" xfId="28613" builtinId="9" hidden="1"/>
    <cellStyle name="Hipervínculo visitado" xfId="28615" builtinId="9" hidden="1"/>
    <cellStyle name="Hipervínculo visitado" xfId="28617" builtinId="9" hidden="1"/>
    <cellStyle name="Hipervínculo visitado" xfId="28619" builtinId="9" hidden="1"/>
    <cellStyle name="Hipervínculo visitado" xfId="28621" builtinId="9" hidden="1"/>
    <cellStyle name="Hipervínculo visitado" xfId="28623" builtinId="9" hidden="1"/>
    <cellStyle name="Hipervínculo visitado" xfId="28625" builtinId="9" hidden="1"/>
    <cellStyle name="Hipervínculo visitado" xfId="28627" builtinId="9" hidden="1"/>
    <cellStyle name="Hipervínculo visitado" xfId="28629" builtinId="9" hidden="1"/>
    <cellStyle name="Hipervínculo visitado" xfId="28631" builtinId="9" hidden="1"/>
    <cellStyle name="Hipervínculo visitado" xfId="28633" builtinId="9" hidden="1"/>
    <cellStyle name="Hipervínculo visitado" xfId="28635" builtinId="9" hidden="1"/>
    <cellStyle name="Hipervínculo visitado" xfId="28637" builtinId="9" hidden="1"/>
    <cellStyle name="Hipervínculo visitado" xfId="28639" builtinId="9" hidden="1"/>
    <cellStyle name="Hipervínculo visitado" xfId="28641" builtinId="9" hidden="1"/>
    <cellStyle name="Hipervínculo visitado" xfId="28643" builtinId="9" hidden="1"/>
    <cellStyle name="Hipervínculo visitado" xfId="28645" builtinId="9" hidden="1"/>
    <cellStyle name="Hipervínculo visitado" xfId="28647" builtinId="9" hidden="1"/>
    <cellStyle name="Hipervínculo visitado" xfId="28649" builtinId="9" hidden="1"/>
    <cellStyle name="Hipervínculo visitado" xfId="28651" builtinId="9" hidden="1"/>
    <cellStyle name="Hipervínculo visitado" xfId="28653" builtinId="9" hidden="1"/>
    <cellStyle name="Hipervínculo visitado" xfId="28655" builtinId="9" hidden="1"/>
    <cellStyle name="Hipervínculo visitado" xfId="28657" builtinId="9" hidden="1"/>
    <cellStyle name="Hipervínculo visitado" xfId="28659" builtinId="9" hidden="1"/>
    <cellStyle name="Hipervínculo visitado" xfId="28661" builtinId="9" hidden="1"/>
    <cellStyle name="Hipervínculo visitado" xfId="28663" builtinId="9" hidden="1"/>
    <cellStyle name="Hipervínculo visitado" xfId="28665" builtinId="9" hidden="1"/>
    <cellStyle name="Hipervínculo visitado" xfId="28667" builtinId="9" hidden="1"/>
    <cellStyle name="Hipervínculo visitado" xfId="28669" builtinId="9" hidden="1"/>
    <cellStyle name="Hipervínculo visitado" xfId="28671" builtinId="9" hidden="1"/>
    <cellStyle name="Hipervínculo visitado" xfId="28673" builtinId="9" hidden="1"/>
    <cellStyle name="Hipervínculo visitado" xfId="28675" builtinId="9" hidden="1"/>
    <cellStyle name="Hipervínculo visitado" xfId="28677" builtinId="9" hidden="1"/>
    <cellStyle name="Hipervínculo visitado" xfId="28679" builtinId="9" hidden="1"/>
    <cellStyle name="Hipervínculo visitado" xfId="28681" builtinId="9" hidden="1"/>
    <cellStyle name="Hipervínculo visitado" xfId="28683" builtinId="9" hidden="1"/>
    <cellStyle name="Hipervínculo visitado" xfId="28685" builtinId="9" hidden="1"/>
    <cellStyle name="Hipervínculo visitado" xfId="28687" builtinId="9" hidden="1"/>
    <cellStyle name="Hipervínculo visitado" xfId="28689" builtinId="9" hidden="1"/>
    <cellStyle name="Hipervínculo visitado" xfId="28691" builtinId="9" hidden="1"/>
    <cellStyle name="Hipervínculo visitado" xfId="28693" builtinId="9" hidden="1"/>
    <cellStyle name="Hipervínculo visitado" xfId="28695" builtinId="9" hidden="1"/>
    <cellStyle name="Hipervínculo visitado" xfId="28697" builtinId="9" hidden="1"/>
    <cellStyle name="Hipervínculo visitado" xfId="28699" builtinId="9" hidden="1"/>
    <cellStyle name="Hipervínculo visitado" xfId="28701" builtinId="9" hidden="1"/>
    <cellStyle name="Hipervínculo visitado" xfId="28703" builtinId="9" hidden="1"/>
    <cellStyle name="Hipervínculo visitado" xfId="28705" builtinId="9" hidden="1"/>
    <cellStyle name="Hipervínculo visitado" xfId="28707" builtinId="9" hidden="1"/>
    <cellStyle name="Hipervínculo visitado" xfId="28709" builtinId="9" hidden="1"/>
    <cellStyle name="Hipervínculo visitado" xfId="28711" builtinId="9" hidden="1"/>
    <cellStyle name="Hipervínculo visitado" xfId="28713" builtinId="9" hidden="1"/>
    <cellStyle name="Hipervínculo visitado" xfId="28715" builtinId="9" hidden="1"/>
    <cellStyle name="Hipervínculo visitado" xfId="28717" builtinId="9" hidden="1"/>
    <cellStyle name="Hipervínculo visitado" xfId="28719" builtinId="9" hidden="1"/>
    <cellStyle name="Hipervínculo visitado" xfId="28721" builtinId="9" hidden="1"/>
    <cellStyle name="Hipervínculo visitado" xfId="28723" builtinId="9" hidden="1"/>
    <cellStyle name="Hipervínculo visitado" xfId="28725" builtinId="9" hidden="1"/>
    <cellStyle name="Hipervínculo visitado" xfId="28727" builtinId="9" hidden="1"/>
    <cellStyle name="Hipervínculo visitado" xfId="28729" builtinId="9" hidden="1"/>
    <cellStyle name="Hipervínculo visitado" xfId="28731" builtinId="9" hidden="1"/>
    <cellStyle name="Hipervínculo visitado" xfId="28733" builtinId="9" hidden="1"/>
    <cellStyle name="Hipervínculo visitado" xfId="28735" builtinId="9" hidden="1"/>
    <cellStyle name="Hipervínculo visitado" xfId="28737" builtinId="9" hidden="1"/>
    <cellStyle name="Hipervínculo visitado" xfId="28739" builtinId="9" hidden="1"/>
    <cellStyle name="Hipervínculo visitado" xfId="28741" builtinId="9" hidden="1"/>
    <cellStyle name="Hipervínculo visitado" xfId="28743" builtinId="9" hidden="1"/>
    <cellStyle name="Hipervínculo visitado" xfId="28745" builtinId="9" hidden="1"/>
    <cellStyle name="Hipervínculo visitado" xfId="28747" builtinId="9" hidden="1"/>
    <cellStyle name="Hipervínculo visitado" xfId="28749" builtinId="9" hidden="1"/>
    <cellStyle name="Hipervínculo visitado" xfId="28751" builtinId="9" hidden="1"/>
    <cellStyle name="Hipervínculo visitado" xfId="28753" builtinId="9" hidden="1"/>
    <cellStyle name="Hipervínculo visitado" xfId="28755" builtinId="9" hidden="1"/>
    <cellStyle name="Hipervínculo visitado" xfId="28757" builtinId="9" hidden="1"/>
    <cellStyle name="Hipervínculo visitado" xfId="28759" builtinId="9" hidden="1"/>
    <cellStyle name="Hipervínculo visitado" xfId="28761" builtinId="9" hidden="1"/>
    <cellStyle name="Hipervínculo visitado" xfId="28763" builtinId="9" hidden="1"/>
    <cellStyle name="Hipervínculo visitado" xfId="28765" builtinId="9" hidden="1"/>
    <cellStyle name="Hipervínculo visitado" xfId="28767" builtinId="9" hidden="1"/>
    <cellStyle name="Hipervínculo visitado" xfId="28769" builtinId="9" hidden="1"/>
    <cellStyle name="Hipervínculo visitado" xfId="28771" builtinId="9" hidden="1"/>
    <cellStyle name="Hipervínculo visitado" xfId="28773" builtinId="9" hidden="1"/>
    <cellStyle name="Hipervínculo visitado" xfId="28775" builtinId="9" hidden="1"/>
    <cellStyle name="Hipervínculo visitado" xfId="28777" builtinId="9" hidden="1"/>
    <cellStyle name="Hipervínculo visitado" xfId="28779" builtinId="9" hidden="1"/>
    <cellStyle name="Hipervínculo visitado" xfId="28781" builtinId="9" hidden="1"/>
    <cellStyle name="Hipervínculo visitado" xfId="28783" builtinId="9" hidden="1"/>
    <cellStyle name="Hipervínculo visitado" xfId="28785" builtinId="9" hidden="1"/>
    <cellStyle name="Hipervínculo visitado" xfId="28787" builtinId="9" hidden="1"/>
    <cellStyle name="Hipervínculo visitado" xfId="28789" builtinId="9" hidden="1"/>
    <cellStyle name="Hipervínculo visitado" xfId="28791" builtinId="9" hidden="1"/>
    <cellStyle name="Hipervínculo visitado" xfId="28793" builtinId="9" hidden="1"/>
    <cellStyle name="Hipervínculo visitado" xfId="28795" builtinId="9" hidden="1"/>
    <cellStyle name="Hipervínculo visitado" xfId="28797" builtinId="9" hidden="1"/>
    <cellStyle name="Hipervínculo visitado" xfId="28799" builtinId="9" hidden="1"/>
    <cellStyle name="Hipervínculo visitado" xfId="28801" builtinId="9" hidden="1"/>
    <cellStyle name="Hipervínculo visitado" xfId="28803" builtinId="9" hidden="1"/>
    <cellStyle name="Hipervínculo visitado" xfId="28805" builtinId="9" hidden="1"/>
    <cellStyle name="Hipervínculo visitado" xfId="28807" builtinId="9" hidden="1"/>
    <cellStyle name="Hipervínculo visitado" xfId="28809" builtinId="9" hidden="1"/>
    <cellStyle name="Hipervínculo visitado" xfId="28811" builtinId="9" hidden="1"/>
    <cellStyle name="Hipervínculo visitado" xfId="28813" builtinId="9" hidden="1"/>
    <cellStyle name="Hipervínculo visitado" xfId="28815" builtinId="9" hidden="1"/>
    <cellStyle name="Hipervínculo visitado" xfId="28817" builtinId="9" hidden="1"/>
    <cellStyle name="Hipervínculo visitado" xfId="28819" builtinId="9" hidden="1"/>
    <cellStyle name="Hipervínculo visitado" xfId="28821" builtinId="9" hidden="1"/>
    <cellStyle name="Hipervínculo visitado" xfId="28823" builtinId="9" hidden="1"/>
    <cellStyle name="Hipervínculo visitado" xfId="28825" builtinId="9" hidden="1"/>
    <cellStyle name="Hipervínculo visitado" xfId="28827" builtinId="9" hidden="1"/>
    <cellStyle name="Hipervínculo visitado" xfId="28829" builtinId="9" hidden="1"/>
    <cellStyle name="Hipervínculo visitado" xfId="28831" builtinId="9" hidden="1"/>
    <cellStyle name="Hipervínculo visitado" xfId="28833" builtinId="9" hidden="1"/>
    <cellStyle name="Hipervínculo visitado" xfId="28835" builtinId="9" hidden="1"/>
    <cellStyle name="Hipervínculo visitado" xfId="28837" builtinId="9" hidden="1"/>
    <cellStyle name="Hipervínculo visitado" xfId="28839" builtinId="9" hidden="1"/>
    <cellStyle name="Hipervínculo visitado" xfId="28841" builtinId="9" hidden="1"/>
    <cellStyle name="Hipervínculo visitado" xfId="28843" builtinId="9" hidden="1"/>
    <cellStyle name="Hipervínculo visitado" xfId="28845" builtinId="9" hidden="1"/>
    <cellStyle name="Hipervínculo visitado" xfId="28847" builtinId="9" hidden="1"/>
    <cellStyle name="Hipervínculo visitado" xfId="28849" builtinId="9" hidden="1"/>
    <cellStyle name="Hipervínculo visitado" xfId="28851" builtinId="9" hidden="1"/>
    <cellStyle name="Hipervínculo visitado" xfId="28853" builtinId="9" hidden="1"/>
    <cellStyle name="Hipervínculo visitado" xfId="28855" builtinId="9" hidden="1"/>
    <cellStyle name="Hipervínculo visitado" xfId="28857" builtinId="9" hidden="1"/>
    <cellStyle name="Hipervínculo visitado" xfId="28859" builtinId="9" hidden="1"/>
    <cellStyle name="Hipervínculo visitado" xfId="28861" builtinId="9" hidden="1"/>
    <cellStyle name="Hipervínculo visitado" xfId="28863" builtinId="9" hidden="1"/>
    <cellStyle name="Hipervínculo visitado" xfId="28865" builtinId="9" hidden="1"/>
    <cellStyle name="Hipervínculo visitado" xfId="28867" builtinId="9" hidden="1"/>
    <cellStyle name="Hipervínculo visitado" xfId="28869" builtinId="9" hidden="1"/>
    <cellStyle name="Hipervínculo visitado" xfId="28871" builtinId="9" hidden="1"/>
    <cellStyle name="Hipervínculo visitado" xfId="28873" builtinId="9" hidden="1"/>
    <cellStyle name="Hipervínculo visitado" xfId="28875" builtinId="9" hidden="1"/>
    <cellStyle name="Hipervínculo visitado" xfId="28877" builtinId="9" hidden="1"/>
    <cellStyle name="Hipervínculo visitado" xfId="28879" builtinId="9" hidden="1"/>
    <cellStyle name="Hipervínculo visitado" xfId="28881" builtinId="9" hidden="1"/>
    <cellStyle name="Hipervínculo visitado" xfId="28883" builtinId="9" hidden="1"/>
    <cellStyle name="Hipervínculo visitado" xfId="28885" builtinId="9" hidden="1"/>
    <cellStyle name="Hipervínculo visitado" xfId="28887" builtinId="9" hidden="1"/>
    <cellStyle name="Hipervínculo visitado" xfId="28889" builtinId="9" hidden="1"/>
    <cellStyle name="Hipervínculo visitado" xfId="28891" builtinId="9" hidden="1"/>
    <cellStyle name="Hipervínculo visitado" xfId="28893" builtinId="9" hidden="1"/>
    <cellStyle name="Hipervínculo visitado" xfId="28895" builtinId="9" hidden="1"/>
    <cellStyle name="Hipervínculo visitado" xfId="28897" builtinId="9" hidden="1"/>
    <cellStyle name="Hipervínculo visitado" xfId="28899" builtinId="9" hidden="1"/>
    <cellStyle name="Hipervínculo visitado" xfId="28901" builtinId="9" hidden="1"/>
    <cellStyle name="Hipervínculo visitado" xfId="28903" builtinId="9" hidden="1"/>
    <cellStyle name="Hipervínculo visitado" xfId="28905" builtinId="9" hidden="1"/>
    <cellStyle name="Hipervínculo visitado" xfId="28907" builtinId="9" hidden="1"/>
    <cellStyle name="Hipervínculo visitado" xfId="28909" builtinId="9" hidden="1"/>
    <cellStyle name="Hipervínculo visitado" xfId="28911" builtinId="9" hidden="1"/>
    <cellStyle name="Hipervínculo visitado" xfId="28913" builtinId="9" hidden="1"/>
    <cellStyle name="Hipervínculo visitado" xfId="28915" builtinId="9" hidden="1"/>
    <cellStyle name="Hipervínculo visitado" xfId="28917" builtinId="9" hidden="1"/>
    <cellStyle name="Hipervínculo visitado" xfId="28919" builtinId="9" hidden="1"/>
    <cellStyle name="Hipervínculo visitado" xfId="28921" builtinId="9" hidden="1"/>
    <cellStyle name="Hipervínculo visitado" xfId="28923" builtinId="9" hidden="1"/>
    <cellStyle name="Hipervínculo visitado" xfId="28925" builtinId="9" hidden="1"/>
    <cellStyle name="Hipervínculo visitado" xfId="28927" builtinId="9" hidden="1"/>
    <cellStyle name="Hipervínculo visitado" xfId="28929" builtinId="9" hidden="1"/>
    <cellStyle name="Hipervínculo visitado" xfId="28931" builtinId="9" hidden="1"/>
    <cellStyle name="Hipervínculo visitado" xfId="28933" builtinId="9" hidden="1"/>
    <cellStyle name="Hipervínculo visitado" xfId="28935" builtinId="9" hidden="1"/>
    <cellStyle name="Hipervínculo visitado" xfId="28937" builtinId="9" hidden="1"/>
    <cellStyle name="Hipervínculo visitado" xfId="28939" builtinId="9" hidden="1"/>
    <cellStyle name="Hipervínculo visitado" xfId="28941" builtinId="9" hidden="1"/>
    <cellStyle name="Hipervínculo visitado" xfId="28943" builtinId="9" hidden="1"/>
    <cellStyle name="Hipervínculo visitado" xfId="28945" builtinId="9" hidden="1"/>
    <cellStyle name="Hipervínculo visitado" xfId="28947" builtinId="9" hidden="1"/>
    <cellStyle name="Hipervínculo visitado" xfId="28949" builtinId="9" hidden="1"/>
    <cellStyle name="Hipervínculo visitado" xfId="28951" builtinId="9" hidden="1"/>
    <cellStyle name="Hipervínculo visitado" xfId="28953" builtinId="9" hidden="1"/>
    <cellStyle name="Hipervínculo visitado" xfId="28955" builtinId="9" hidden="1"/>
    <cellStyle name="Hipervínculo visitado" xfId="28957" builtinId="9" hidden="1"/>
    <cellStyle name="Hipervínculo visitado" xfId="28959" builtinId="9" hidden="1"/>
    <cellStyle name="Hipervínculo visitado" xfId="28961" builtinId="9" hidden="1"/>
    <cellStyle name="Hipervínculo visitado" xfId="28963" builtinId="9" hidden="1"/>
    <cellStyle name="Hipervínculo visitado" xfId="28965" builtinId="9" hidden="1"/>
    <cellStyle name="Hipervínculo visitado" xfId="28967" builtinId="9" hidden="1"/>
    <cellStyle name="Hipervínculo visitado" xfId="28969" builtinId="9" hidden="1"/>
    <cellStyle name="Hipervínculo visitado" xfId="28971" builtinId="9" hidden="1"/>
    <cellStyle name="Hipervínculo visitado" xfId="28973" builtinId="9" hidden="1"/>
    <cellStyle name="Hipervínculo visitado" xfId="28975" builtinId="9" hidden="1"/>
    <cellStyle name="Hipervínculo visitado" xfId="28977" builtinId="9" hidden="1"/>
    <cellStyle name="Hipervínculo visitado" xfId="28979" builtinId="9" hidden="1"/>
    <cellStyle name="Hipervínculo visitado" xfId="28981" builtinId="9" hidden="1"/>
    <cellStyle name="Hipervínculo visitado" xfId="28983" builtinId="9" hidden="1"/>
    <cellStyle name="Hipervínculo visitado" xfId="28985" builtinId="9" hidden="1"/>
    <cellStyle name="Hipervínculo visitado" xfId="28987" builtinId="9" hidden="1"/>
    <cellStyle name="Hipervínculo visitado" xfId="28989" builtinId="9" hidden="1"/>
    <cellStyle name="Hipervínculo visitado" xfId="28991" builtinId="9" hidden="1"/>
    <cellStyle name="Hipervínculo visitado" xfId="28993" builtinId="9" hidden="1"/>
    <cellStyle name="Hipervínculo visitado" xfId="28995" builtinId="9" hidden="1"/>
    <cellStyle name="Hipervínculo visitado" xfId="28997" builtinId="9" hidden="1"/>
    <cellStyle name="Hipervínculo visitado" xfId="28999" builtinId="9" hidden="1"/>
    <cellStyle name="Hipervínculo visitado" xfId="29001" builtinId="9" hidden="1"/>
    <cellStyle name="Hipervínculo visitado" xfId="29003" builtinId="9" hidden="1"/>
    <cellStyle name="Hipervínculo visitado" xfId="29005" builtinId="9" hidden="1"/>
    <cellStyle name="Hipervínculo visitado" xfId="29007" builtinId="9" hidden="1"/>
    <cellStyle name="Hipervínculo visitado" xfId="29009" builtinId="9" hidden="1"/>
    <cellStyle name="Hipervínculo visitado" xfId="29011" builtinId="9" hidden="1"/>
    <cellStyle name="Hipervínculo visitado" xfId="29013" builtinId="9" hidden="1"/>
    <cellStyle name="Hipervínculo visitado" xfId="29015" builtinId="9" hidden="1"/>
    <cellStyle name="Hipervínculo visitado" xfId="29017" builtinId="9" hidden="1"/>
    <cellStyle name="Hipervínculo visitado" xfId="29019" builtinId="9" hidden="1"/>
    <cellStyle name="Hipervínculo visitado" xfId="29021" builtinId="9" hidden="1"/>
    <cellStyle name="Hipervínculo visitado" xfId="29023" builtinId="9" hidden="1"/>
    <cellStyle name="Hipervínculo visitado" xfId="29025" builtinId="9" hidden="1"/>
    <cellStyle name="Hipervínculo visitado" xfId="29027" builtinId="9" hidden="1"/>
    <cellStyle name="Hipervínculo visitado" xfId="29029" builtinId="9" hidden="1"/>
    <cellStyle name="Hipervínculo visitado" xfId="29031" builtinId="9" hidden="1"/>
    <cellStyle name="Hipervínculo visitado" xfId="29033" builtinId="9" hidden="1"/>
    <cellStyle name="Hipervínculo visitado" xfId="29035" builtinId="9" hidden="1"/>
    <cellStyle name="Hipervínculo visitado" xfId="29037" builtinId="9" hidden="1"/>
    <cellStyle name="Hipervínculo visitado" xfId="29039" builtinId="9" hidden="1"/>
    <cellStyle name="Hipervínculo visitado" xfId="29041" builtinId="9" hidden="1"/>
    <cellStyle name="Hipervínculo visitado" xfId="29043" builtinId="9" hidden="1"/>
    <cellStyle name="Hipervínculo visitado" xfId="29045" builtinId="9" hidden="1"/>
    <cellStyle name="Hipervínculo visitado" xfId="29047" builtinId="9" hidden="1"/>
    <cellStyle name="Hipervínculo visitado" xfId="29049" builtinId="9" hidden="1"/>
    <cellStyle name="Hipervínculo visitado" xfId="29051" builtinId="9" hidden="1"/>
    <cellStyle name="Hipervínculo visitado" xfId="29053" builtinId="9" hidden="1"/>
    <cellStyle name="Hipervínculo visitado" xfId="29055" builtinId="9" hidden="1"/>
    <cellStyle name="Hipervínculo visitado" xfId="29057" builtinId="9" hidden="1"/>
    <cellStyle name="Hipervínculo visitado" xfId="29059" builtinId="9" hidden="1"/>
    <cellStyle name="Hipervínculo visitado" xfId="29061" builtinId="9" hidden="1"/>
    <cellStyle name="Hipervínculo visitado" xfId="29063" builtinId="9" hidden="1"/>
    <cellStyle name="Hipervínculo visitado" xfId="29065" builtinId="9" hidden="1"/>
    <cellStyle name="Hipervínculo visitado" xfId="29067" builtinId="9" hidden="1"/>
    <cellStyle name="Hipervínculo visitado" xfId="29069" builtinId="9" hidden="1"/>
    <cellStyle name="Hipervínculo visitado" xfId="29071" builtinId="9" hidden="1"/>
    <cellStyle name="Hipervínculo visitado" xfId="29073" builtinId="9" hidden="1"/>
    <cellStyle name="Hipervínculo visitado" xfId="29075" builtinId="9" hidden="1"/>
    <cellStyle name="Hipervínculo visitado" xfId="29077" builtinId="9" hidden="1"/>
    <cellStyle name="Hipervínculo visitado" xfId="29079" builtinId="9" hidden="1"/>
    <cellStyle name="Hipervínculo visitado" xfId="29081" builtinId="9" hidden="1"/>
    <cellStyle name="Hipervínculo visitado" xfId="29083" builtinId="9" hidden="1"/>
    <cellStyle name="Hipervínculo visitado" xfId="29085" builtinId="9" hidden="1"/>
    <cellStyle name="Hipervínculo visitado" xfId="29087" builtinId="9" hidden="1"/>
    <cellStyle name="Hipervínculo visitado" xfId="29089" builtinId="9" hidden="1"/>
    <cellStyle name="Hipervínculo visitado" xfId="29091" builtinId="9" hidden="1"/>
    <cellStyle name="Hipervínculo visitado" xfId="29093" builtinId="9" hidden="1"/>
    <cellStyle name="Hipervínculo visitado" xfId="29095" builtinId="9" hidden="1"/>
    <cellStyle name="Hipervínculo visitado" xfId="29097" builtinId="9" hidden="1"/>
    <cellStyle name="Hipervínculo visitado" xfId="29099" builtinId="9" hidden="1"/>
    <cellStyle name="Hipervínculo visitado" xfId="29101" builtinId="9" hidden="1"/>
    <cellStyle name="Hipervínculo visitado" xfId="29103" builtinId="9" hidden="1"/>
    <cellStyle name="Hipervínculo visitado" xfId="29105" builtinId="9" hidden="1"/>
    <cellStyle name="Hipervínculo visitado" xfId="29107" builtinId="9" hidden="1"/>
    <cellStyle name="Hipervínculo visitado" xfId="29109" builtinId="9" hidden="1"/>
    <cellStyle name="Hipervínculo visitado" xfId="29111" builtinId="9" hidden="1"/>
    <cellStyle name="Hipervínculo visitado" xfId="29113" builtinId="9" hidden="1"/>
    <cellStyle name="Hipervínculo visitado" xfId="29115" builtinId="9" hidden="1"/>
    <cellStyle name="Hipervínculo visitado" xfId="29117" builtinId="9" hidden="1"/>
    <cellStyle name="Hipervínculo visitado" xfId="29119" builtinId="9" hidden="1"/>
    <cellStyle name="Hipervínculo visitado" xfId="29121" builtinId="9" hidden="1"/>
    <cellStyle name="Hipervínculo visitado" xfId="29123" builtinId="9" hidden="1"/>
    <cellStyle name="Hipervínculo visitado" xfId="29125" builtinId="9" hidden="1"/>
    <cellStyle name="Hipervínculo visitado" xfId="29127" builtinId="9" hidden="1"/>
    <cellStyle name="Hipervínculo visitado" xfId="29129" builtinId="9" hidden="1"/>
    <cellStyle name="Hipervínculo visitado" xfId="29131" builtinId="9" hidden="1"/>
    <cellStyle name="Hipervínculo visitado" xfId="29133" builtinId="9" hidden="1"/>
    <cellStyle name="Hipervínculo visitado" xfId="29135" builtinId="9" hidden="1"/>
    <cellStyle name="Hipervínculo visitado" xfId="29137" builtinId="9" hidden="1"/>
    <cellStyle name="Hipervínculo visitado" xfId="29139" builtinId="9" hidden="1"/>
    <cellStyle name="Hipervínculo visitado" xfId="29141" builtinId="9" hidden="1"/>
    <cellStyle name="Hipervínculo visitado" xfId="29143" builtinId="9" hidden="1"/>
    <cellStyle name="Hipervínculo visitado" xfId="29145" builtinId="9" hidden="1"/>
    <cellStyle name="Hipervínculo visitado" xfId="29147" builtinId="9" hidden="1"/>
    <cellStyle name="Hipervínculo visitado" xfId="29149" builtinId="9" hidden="1"/>
    <cellStyle name="Hipervínculo visitado" xfId="29151" builtinId="9" hidden="1"/>
    <cellStyle name="Hipervínculo visitado" xfId="29153" builtinId="9" hidden="1"/>
    <cellStyle name="Hipervínculo visitado" xfId="29155" builtinId="9" hidden="1"/>
    <cellStyle name="Hipervínculo visitado" xfId="29157" builtinId="9" hidden="1"/>
    <cellStyle name="Hipervínculo visitado" xfId="29159" builtinId="9" hidden="1"/>
    <cellStyle name="Hipervínculo visitado" xfId="29161" builtinId="9" hidden="1"/>
    <cellStyle name="Hipervínculo visitado" xfId="29163" builtinId="9" hidden="1"/>
    <cellStyle name="Hipervínculo visitado" xfId="29165" builtinId="9" hidden="1"/>
    <cellStyle name="Hipervínculo visitado" xfId="29167" builtinId="9" hidden="1"/>
    <cellStyle name="Hipervínculo visitado" xfId="29169" builtinId="9" hidden="1"/>
    <cellStyle name="Hipervínculo visitado" xfId="29171" builtinId="9" hidden="1"/>
    <cellStyle name="Hipervínculo visitado" xfId="29173" builtinId="9" hidden="1"/>
    <cellStyle name="Hipervínculo visitado" xfId="29175" builtinId="9" hidden="1"/>
    <cellStyle name="Hipervínculo visitado" xfId="29177" builtinId="9" hidden="1"/>
    <cellStyle name="Hipervínculo visitado" xfId="29179" builtinId="9" hidden="1"/>
    <cellStyle name="Hipervínculo visitado" xfId="29181" builtinId="9" hidden="1"/>
    <cellStyle name="Hipervínculo visitado" xfId="29183" builtinId="9" hidden="1"/>
    <cellStyle name="Hipervínculo visitado" xfId="29185" builtinId="9" hidden="1"/>
    <cellStyle name="Hipervínculo visitado" xfId="29187" builtinId="9" hidden="1"/>
    <cellStyle name="Hipervínculo visitado" xfId="29189" builtinId="9" hidden="1"/>
    <cellStyle name="Hipervínculo visitado" xfId="29191" builtinId="9" hidden="1"/>
    <cellStyle name="Hipervínculo visitado" xfId="29193" builtinId="9" hidden="1"/>
    <cellStyle name="Hipervínculo visitado" xfId="29195" builtinId="9" hidden="1"/>
    <cellStyle name="Hipervínculo visitado" xfId="29197" builtinId="9" hidden="1"/>
    <cellStyle name="Hipervínculo visitado" xfId="29199" builtinId="9" hidden="1"/>
    <cellStyle name="Hipervínculo visitado" xfId="29201" builtinId="9" hidden="1"/>
    <cellStyle name="Hipervínculo visitado" xfId="29203" builtinId="9" hidden="1"/>
    <cellStyle name="Hipervínculo visitado" xfId="29205" builtinId="9" hidden="1"/>
    <cellStyle name="Hipervínculo visitado" xfId="29207" builtinId="9" hidden="1"/>
    <cellStyle name="Hipervínculo visitado" xfId="29209" builtinId="9" hidden="1"/>
    <cellStyle name="Hipervínculo visitado" xfId="29211" builtinId="9" hidden="1"/>
    <cellStyle name="Hipervínculo visitado" xfId="29213" builtinId="9" hidden="1"/>
    <cellStyle name="Hipervínculo visitado" xfId="29215" builtinId="9" hidden="1"/>
    <cellStyle name="Hipervínculo visitado" xfId="29217" builtinId="9" hidden="1"/>
    <cellStyle name="Hipervínculo visitado" xfId="29219" builtinId="9" hidden="1"/>
    <cellStyle name="Hipervínculo visitado" xfId="29221" builtinId="9" hidden="1"/>
    <cellStyle name="Hipervínculo visitado" xfId="29223" builtinId="9" hidden="1"/>
    <cellStyle name="Hipervínculo visitado" xfId="29225" builtinId="9" hidden="1"/>
    <cellStyle name="Hipervínculo visitado" xfId="29227" builtinId="9" hidden="1"/>
    <cellStyle name="Hipervínculo visitado" xfId="29229" builtinId="9" hidden="1"/>
    <cellStyle name="Hipervínculo visitado" xfId="29231" builtinId="9" hidden="1"/>
    <cellStyle name="Hipervínculo visitado" xfId="29233" builtinId="9" hidden="1"/>
    <cellStyle name="Hipervínculo visitado" xfId="29235" builtinId="9" hidden="1"/>
    <cellStyle name="Hipervínculo visitado" xfId="29237" builtinId="9" hidden="1"/>
    <cellStyle name="Hipervínculo visitado" xfId="29239" builtinId="9" hidden="1"/>
    <cellStyle name="Hipervínculo visitado" xfId="29241" builtinId="9" hidden="1"/>
    <cellStyle name="Hipervínculo visitado" xfId="29243" builtinId="9" hidden="1"/>
    <cellStyle name="Hipervínculo visitado" xfId="29245" builtinId="9" hidden="1"/>
    <cellStyle name="Hipervínculo visitado" xfId="29247" builtinId="9" hidden="1"/>
    <cellStyle name="Hipervínculo visitado" xfId="29249" builtinId="9" hidden="1"/>
    <cellStyle name="Hipervínculo visitado" xfId="29251" builtinId="9" hidden="1"/>
    <cellStyle name="Hipervínculo visitado" xfId="29253" builtinId="9" hidden="1"/>
    <cellStyle name="Hipervínculo visitado" xfId="29255" builtinId="9" hidden="1"/>
    <cellStyle name="Hipervínculo visitado" xfId="29257" builtinId="9" hidden="1"/>
    <cellStyle name="Hipervínculo visitado" xfId="29259" builtinId="9" hidden="1"/>
    <cellStyle name="Hipervínculo visitado" xfId="29261" builtinId="9" hidden="1"/>
    <cellStyle name="Hipervínculo visitado" xfId="29263" builtinId="9" hidden="1"/>
    <cellStyle name="Hipervínculo visitado" xfId="29265" builtinId="9" hidden="1"/>
    <cellStyle name="Hipervínculo visitado" xfId="29267" builtinId="9" hidden="1"/>
    <cellStyle name="Hipervínculo visitado" xfId="29269" builtinId="9" hidden="1"/>
    <cellStyle name="Hipervínculo visitado" xfId="29271" builtinId="9" hidden="1"/>
    <cellStyle name="Hipervínculo visitado" xfId="29273" builtinId="9" hidden="1"/>
    <cellStyle name="Hipervínculo visitado" xfId="29275" builtinId="9" hidden="1"/>
    <cellStyle name="Hipervínculo visitado" xfId="29277" builtinId="9" hidden="1"/>
    <cellStyle name="Hipervínculo visitado" xfId="29279" builtinId="9" hidden="1"/>
    <cellStyle name="Hipervínculo visitado" xfId="29281" builtinId="9" hidden="1"/>
    <cellStyle name="Hipervínculo visitado" xfId="29283" builtinId="9" hidden="1"/>
    <cellStyle name="Hipervínculo visitado" xfId="29285" builtinId="9" hidden="1"/>
    <cellStyle name="Hipervínculo visitado" xfId="29287" builtinId="9" hidden="1"/>
    <cellStyle name="Hipervínculo visitado" xfId="29289" builtinId="9" hidden="1"/>
    <cellStyle name="Hipervínculo visitado" xfId="29291" builtinId="9" hidden="1"/>
    <cellStyle name="Hipervínculo visitado" xfId="29293" builtinId="9" hidden="1"/>
    <cellStyle name="Hipervínculo visitado" xfId="29295" builtinId="9" hidden="1"/>
    <cellStyle name="Hipervínculo visitado" xfId="29297" builtinId="9" hidden="1"/>
    <cellStyle name="Hipervínculo visitado" xfId="29299" builtinId="9" hidden="1"/>
    <cellStyle name="Hipervínculo visitado" xfId="29301" builtinId="9" hidden="1"/>
    <cellStyle name="Hipervínculo visitado" xfId="29303" builtinId="9" hidden="1"/>
    <cellStyle name="Hipervínculo visitado" xfId="29305" builtinId="9" hidden="1"/>
    <cellStyle name="Hipervínculo visitado" xfId="29307" builtinId="9" hidden="1"/>
    <cellStyle name="Hipervínculo visitado" xfId="29309" builtinId="9" hidden="1"/>
    <cellStyle name="Hipervínculo visitado" xfId="29311" builtinId="9" hidden="1"/>
    <cellStyle name="Hipervínculo visitado" xfId="29313" builtinId="9" hidden="1"/>
    <cellStyle name="Hipervínculo visitado" xfId="29315" builtinId="9" hidden="1"/>
    <cellStyle name="Hipervínculo visitado" xfId="29317" builtinId="9" hidden="1"/>
    <cellStyle name="Hipervínculo visitado" xfId="29319" builtinId="9" hidden="1"/>
    <cellStyle name="Hipervínculo visitado" xfId="29321" builtinId="9" hidden="1"/>
    <cellStyle name="Hipervínculo visitado" xfId="29323" builtinId="9" hidden="1"/>
    <cellStyle name="Hipervínculo visitado" xfId="29325" builtinId="9" hidden="1"/>
    <cellStyle name="Hipervínculo visitado" xfId="29327" builtinId="9" hidden="1"/>
    <cellStyle name="Hipervínculo visitado" xfId="29329" builtinId="9" hidden="1"/>
    <cellStyle name="Hipervínculo visitado" xfId="29331" builtinId="9" hidden="1"/>
    <cellStyle name="Hipervínculo visitado" xfId="29333" builtinId="9" hidden="1"/>
    <cellStyle name="Hipervínculo visitado" xfId="29335" builtinId="9" hidden="1"/>
    <cellStyle name="Hipervínculo visitado" xfId="29337" builtinId="9" hidden="1"/>
    <cellStyle name="Hipervínculo visitado" xfId="29339" builtinId="9" hidden="1"/>
    <cellStyle name="Hipervínculo visitado" xfId="29341" builtinId="9" hidden="1"/>
    <cellStyle name="Hipervínculo visitado" xfId="29343" builtinId="9" hidden="1"/>
    <cellStyle name="Hipervínculo visitado" xfId="29345" builtinId="9" hidden="1"/>
    <cellStyle name="Hipervínculo visitado" xfId="29347" builtinId="9" hidden="1"/>
    <cellStyle name="Hipervínculo visitado" xfId="29349" builtinId="9" hidden="1"/>
    <cellStyle name="Hipervínculo visitado" xfId="29351" builtinId="9" hidden="1"/>
    <cellStyle name="Hipervínculo visitado" xfId="29353" builtinId="9" hidden="1"/>
    <cellStyle name="Hipervínculo visitado" xfId="29355" builtinId="9" hidden="1"/>
    <cellStyle name="Hipervínculo visitado" xfId="29357" builtinId="9" hidden="1"/>
    <cellStyle name="Hipervínculo visitado" xfId="29359" builtinId="9" hidden="1"/>
    <cellStyle name="Hipervínculo visitado" xfId="29361" builtinId="9" hidden="1"/>
    <cellStyle name="Hipervínculo visitado" xfId="29363" builtinId="9" hidden="1"/>
    <cellStyle name="Hipervínculo visitado" xfId="29365" builtinId="9" hidden="1"/>
    <cellStyle name="Hipervínculo visitado" xfId="29367" builtinId="9" hidden="1"/>
    <cellStyle name="Hipervínculo visitado" xfId="29369" builtinId="9" hidden="1"/>
    <cellStyle name="Hipervínculo visitado" xfId="29371" builtinId="9" hidden="1"/>
    <cellStyle name="Hipervínculo visitado" xfId="29373" builtinId="9" hidden="1"/>
    <cellStyle name="Hipervínculo visitado" xfId="29375" builtinId="9" hidden="1"/>
    <cellStyle name="Hipervínculo visitado" xfId="29377" builtinId="9" hidden="1"/>
    <cellStyle name="Hipervínculo visitado" xfId="29379" builtinId="9" hidden="1"/>
    <cellStyle name="Hipervínculo visitado" xfId="29381" builtinId="9" hidden="1"/>
    <cellStyle name="Hipervínculo visitado" xfId="29383" builtinId="9" hidden="1"/>
    <cellStyle name="Hipervínculo visitado" xfId="29385" builtinId="9" hidden="1"/>
    <cellStyle name="Hipervínculo visitado" xfId="29387" builtinId="9" hidden="1"/>
    <cellStyle name="Hipervínculo visitado" xfId="29389" builtinId="9" hidden="1"/>
    <cellStyle name="Hipervínculo visitado" xfId="29391" builtinId="9" hidden="1"/>
    <cellStyle name="Hipervínculo visitado" xfId="29393" builtinId="9" hidden="1"/>
    <cellStyle name="Hipervínculo visitado" xfId="29395" builtinId="9" hidden="1"/>
    <cellStyle name="Hipervínculo visitado" xfId="29397" builtinId="9" hidden="1"/>
    <cellStyle name="Hipervínculo visitado" xfId="29399" builtinId="9" hidden="1"/>
    <cellStyle name="Hipervínculo visitado" xfId="29401" builtinId="9" hidden="1"/>
    <cellStyle name="Hipervínculo visitado" xfId="29403" builtinId="9" hidden="1"/>
    <cellStyle name="Hipervínculo visitado" xfId="29405" builtinId="9" hidden="1"/>
    <cellStyle name="Hipervínculo visitado" xfId="29407" builtinId="9" hidden="1"/>
    <cellStyle name="Hipervínculo visitado" xfId="29409" builtinId="9" hidden="1"/>
    <cellStyle name="Hipervínculo visitado" xfId="29411" builtinId="9" hidden="1"/>
    <cellStyle name="Hipervínculo visitado" xfId="29413" builtinId="9" hidden="1"/>
    <cellStyle name="Hipervínculo visitado" xfId="29415" builtinId="9" hidden="1"/>
    <cellStyle name="Hipervínculo visitado" xfId="29417" builtinId="9" hidden="1"/>
    <cellStyle name="Hipervínculo visitado" xfId="29419" builtinId="9" hidden="1"/>
    <cellStyle name="Hipervínculo visitado" xfId="29421" builtinId="9" hidden="1"/>
    <cellStyle name="Hipervínculo visitado" xfId="29423" builtinId="9" hidden="1"/>
    <cellStyle name="Hipervínculo visitado" xfId="29425" builtinId="9" hidden="1"/>
    <cellStyle name="Hipervínculo visitado" xfId="29427" builtinId="9" hidden="1"/>
    <cellStyle name="Hipervínculo visitado" xfId="29429" builtinId="9" hidden="1"/>
    <cellStyle name="Hipervínculo visitado" xfId="29431" builtinId="9" hidden="1"/>
    <cellStyle name="Hipervínculo visitado" xfId="29433" builtinId="9" hidden="1"/>
    <cellStyle name="Hipervínculo visitado" xfId="29435" builtinId="9" hidden="1"/>
    <cellStyle name="Hipervínculo visitado" xfId="29437" builtinId="9" hidden="1"/>
    <cellStyle name="Hipervínculo visitado" xfId="29439" builtinId="9" hidden="1"/>
    <cellStyle name="Hipervínculo visitado" xfId="29441" builtinId="9" hidden="1"/>
    <cellStyle name="Hipervínculo visitado" xfId="29443" builtinId="9" hidden="1"/>
    <cellStyle name="Hipervínculo visitado" xfId="29445" builtinId="9" hidden="1"/>
    <cellStyle name="Hipervínculo visitado" xfId="29447" builtinId="9" hidden="1"/>
    <cellStyle name="Hipervínculo visitado" xfId="29449" builtinId="9" hidden="1"/>
    <cellStyle name="Hipervínculo visitado" xfId="29451" builtinId="9" hidden="1"/>
    <cellStyle name="Hipervínculo visitado" xfId="29453" builtinId="9" hidden="1"/>
    <cellStyle name="Hipervínculo visitado" xfId="29455" builtinId="9" hidden="1"/>
    <cellStyle name="Hipervínculo visitado" xfId="29457" builtinId="9" hidden="1"/>
    <cellStyle name="Hipervínculo visitado" xfId="29459" builtinId="9" hidden="1"/>
    <cellStyle name="Hipervínculo visitado" xfId="29461" builtinId="9" hidden="1"/>
    <cellStyle name="Hipervínculo visitado" xfId="29463" builtinId="9" hidden="1"/>
    <cellStyle name="Hipervínculo visitado" xfId="29465" builtinId="9" hidden="1"/>
    <cellStyle name="Hipervínculo visitado" xfId="29467" builtinId="9" hidden="1"/>
    <cellStyle name="Hipervínculo visitado" xfId="29469" builtinId="9" hidden="1"/>
    <cellStyle name="Hipervínculo visitado" xfId="29471" builtinId="9" hidden="1"/>
    <cellStyle name="Hipervínculo visitado" xfId="29473" builtinId="9" hidden="1"/>
    <cellStyle name="Hipervínculo visitado" xfId="29475" builtinId="9" hidden="1"/>
    <cellStyle name="Hipervínculo visitado" xfId="29477" builtinId="9" hidden="1"/>
    <cellStyle name="Hipervínculo visitado" xfId="29479" builtinId="9" hidden="1"/>
    <cellStyle name="Hipervínculo visitado" xfId="29481" builtinId="9" hidden="1"/>
    <cellStyle name="Hipervínculo visitado" xfId="29483" builtinId="9" hidden="1"/>
    <cellStyle name="Hipervínculo visitado" xfId="29485" builtinId="9" hidden="1"/>
    <cellStyle name="Hipervínculo visitado" xfId="29487" builtinId="9" hidden="1"/>
    <cellStyle name="Hipervínculo visitado" xfId="29489" builtinId="9" hidden="1"/>
    <cellStyle name="Hipervínculo visitado" xfId="29491" builtinId="9" hidden="1"/>
    <cellStyle name="Hipervínculo visitado" xfId="29493" builtinId="9" hidden="1"/>
    <cellStyle name="Hipervínculo visitado" xfId="29495" builtinId="9" hidden="1"/>
    <cellStyle name="Hipervínculo visitado" xfId="29497" builtinId="9" hidden="1"/>
    <cellStyle name="Hipervínculo visitado" xfId="29499" builtinId="9" hidden="1"/>
    <cellStyle name="Hipervínculo visitado" xfId="29501" builtinId="9" hidden="1"/>
    <cellStyle name="Hipervínculo visitado" xfId="29503" builtinId="9" hidden="1"/>
    <cellStyle name="Hipervínculo visitado" xfId="29505" builtinId="9" hidden="1"/>
    <cellStyle name="Hipervínculo visitado" xfId="29507" builtinId="9" hidden="1"/>
    <cellStyle name="Hipervínculo visitado" xfId="29509" builtinId="9" hidden="1"/>
    <cellStyle name="Hipervínculo visitado" xfId="29511" builtinId="9" hidden="1"/>
    <cellStyle name="Hipervínculo visitado" xfId="29513" builtinId="9" hidden="1"/>
    <cellStyle name="Hipervínculo visitado" xfId="29515" builtinId="9" hidden="1"/>
    <cellStyle name="Hipervínculo visitado" xfId="29517" builtinId="9" hidden="1"/>
    <cellStyle name="Hipervínculo visitado" xfId="29519" builtinId="9" hidden="1"/>
    <cellStyle name="Hipervínculo visitado" xfId="29521" builtinId="9" hidden="1"/>
    <cellStyle name="Hipervínculo visitado" xfId="29523" builtinId="9" hidden="1"/>
    <cellStyle name="Hipervínculo visitado" xfId="29525" builtinId="9" hidden="1"/>
    <cellStyle name="Hipervínculo visitado" xfId="29527" builtinId="9" hidden="1"/>
    <cellStyle name="Hipervínculo visitado" xfId="29529" builtinId="9" hidden="1"/>
    <cellStyle name="Hipervínculo visitado" xfId="29531" builtinId="9" hidden="1"/>
    <cellStyle name="Hipervínculo visitado" xfId="29533" builtinId="9" hidden="1"/>
    <cellStyle name="Hipervínculo visitado" xfId="29535" builtinId="9" hidden="1"/>
    <cellStyle name="Hipervínculo visitado" xfId="29537" builtinId="9" hidden="1"/>
    <cellStyle name="Hipervínculo visitado" xfId="29539" builtinId="9" hidden="1"/>
    <cellStyle name="Hipervínculo visitado" xfId="29541" builtinId="9" hidden="1"/>
    <cellStyle name="Hipervínculo visitado" xfId="29543" builtinId="9" hidden="1"/>
    <cellStyle name="Hipervínculo visitado" xfId="29545" builtinId="9" hidden="1"/>
    <cellStyle name="Hipervínculo visitado" xfId="29547" builtinId="9" hidden="1"/>
    <cellStyle name="Hipervínculo visitado" xfId="29549" builtinId="9" hidden="1"/>
    <cellStyle name="Hipervínculo visitado" xfId="29551" builtinId="9" hidden="1"/>
    <cellStyle name="Hipervínculo visitado" xfId="29553" builtinId="9" hidden="1"/>
    <cellStyle name="Hipervínculo visitado" xfId="29555" builtinId="9" hidden="1"/>
    <cellStyle name="Hipervínculo visitado" xfId="29557" builtinId="9" hidden="1"/>
    <cellStyle name="Hipervínculo visitado" xfId="29559" builtinId="9" hidden="1"/>
    <cellStyle name="Hipervínculo visitado" xfId="29561" builtinId="9" hidden="1"/>
    <cellStyle name="Hipervínculo visitado" xfId="29563" builtinId="9" hidden="1"/>
    <cellStyle name="Hipervínculo visitado" xfId="29565" builtinId="9" hidden="1"/>
    <cellStyle name="Hipervínculo visitado" xfId="29567" builtinId="9" hidden="1"/>
    <cellStyle name="Hipervínculo visitado" xfId="29569" builtinId="9" hidden="1"/>
    <cellStyle name="Hipervínculo visitado" xfId="29571" builtinId="9" hidden="1"/>
    <cellStyle name="Hipervínculo visitado" xfId="29573" builtinId="9" hidden="1"/>
    <cellStyle name="Hipervínculo visitado" xfId="29575" builtinId="9" hidden="1"/>
    <cellStyle name="Hipervínculo visitado" xfId="29577" builtinId="9" hidden="1"/>
    <cellStyle name="Hipervínculo visitado" xfId="29579" builtinId="9" hidden="1"/>
    <cellStyle name="Hipervínculo visitado" xfId="29581" builtinId="9" hidden="1"/>
    <cellStyle name="Hipervínculo visitado" xfId="29583" builtinId="9" hidden="1"/>
    <cellStyle name="Hipervínculo visitado" xfId="29585" builtinId="9" hidden="1"/>
    <cellStyle name="Hipervínculo visitado" xfId="29587" builtinId="9" hidden="1"/>
    <cellStyle name="Hipervínculo visitado" xfId="29589" builtinId="9" hidden="1"/>
    <cellStyle name="Hipervínculo visitado" xfId="29591" builtinId="9" hidden="1"/>
    <cellStyle name="Hipervínculo visitado" xfId="29593" builtinId="9" hidden="1"/>
    <cellStyle name="Hipervínculo visitado" xfId="29595" builtinId="9" hidden="1"/>
    <cellStyle name="Hipervínculo visitado" xfId="29597" builtinId="9" hidden="1"/>
    <cellStyle name="Hipervínculo visitado" xfId="29599" builtinId="9" hidden="1"/>
    <cellStyle name="Hipervínculo visitado" xfId="29601" builtinId="9" hidden="1"/>
    <cellStyle name="Hipervínculo visitado" xfId="29603" builtinId="9" hidden="1"/>
    <cellStyle name="Hipervínculo visitado" xfId="29605" builtinId="9" hidden="1"/>
    <cellStyle name="Hipervínculo visitado" xfId="29607" builtinId="9" hidden="1"/>
    <cellStyle name="Hipervínculo visitado" xfId="29609" builtinId="9" hidden="1"/>
    <cellStyle name="Hipervínculo visitado" xfId="29611" builtinId="9" hidden="1"/>
    <cellStyle name="Hipervínculo visitado" xfId="29613" builtinId="9" hidden="1"/>
    <cellStyle name="Hipervínculo visitado" xfId="29615" builtinId="9" hidden="1"/>
    <cellStyle name="Hipervínculo visitado" xfId="29617" builtinId="9" hidden="1"/>
    <cellStyle name="Hipervínculo visitado" xfId="29619" builtinId="9" hidden="1"/>
    <cellStyle name="Hipervínculo visitado" xfId="29621" builtinId="9" hidden="1"/>
    <cellStyle name="Hipervínculo visitado" xfId="29623" builtinId="9" hidden="1"/>
    <cellStyle name="Hipervínculo visitado" xfId="29625" builtinId="9" hidden="1"/>
    <cellStyle name="Hipervínculo visitado" xfId="29627" builtinId="9" hidden="1"/>
    <cellStyle name="Hipervínculo visitado" xfId="29629" builtinId="9" hidden="1"/>
    <cellStyle name="Hipervínculo visitado" xfId="29631" builtinId="9" hidden="1"/>
    <cellStyle name="Hipervínculo visitado" xfId="29633" builtinId="9" hidden="1"/>
    <cellStyle name="Hipervínculo visitado" xfId="29635" builtinId="9" hidden="1"/>
    <cellStyle name="Hipervínculo visitado" xfId="29637" builtinId="9" hidden="1"/>
    <cellStyle name="Hipervínculo visitado" xfId="29639" builtinId="9" hidden="1"/>
    <cellStyle name="Hipervínculo visitado" xfId="29641" builtinId="9" hidden="1"/>
    <cellStyle name="Hipervínculo visitado" xfId="29643" builtinId="9" hidden="1"/>
    <cellStyle name="Hipervínculo visitado" xfId="29645" builtinId="9" hidden="1"/>
    <cellStyle name="Hipervínculo visitado" xfId="29647" builtinId="9" hidden="1"/>
    <cellStyle name="Hipervínculo visitado" xfId="29649" builtinId="9" hidden="1"/>
    <cellStyle name="Hipervínculo visitado" xfId="29651" builtinId="9" hidden="1"/>
    <cellStyle name="Hipervínculo visitado" xfId="29653" builtinId="9" hidden="1"/>
    <cellStyle name="Hipervínculo visitado" xfId="29655" builtinId="9" hidden="1"/>
    <cellStyle name="Hipervínculo visitado" xfId="29657" builtinId="9" hidden="1"/>
    <cellStyle name="Hipervínculo visitado" xfId="29659" builtinId="9" hidden="1"/>
    <cellStyle name="Hipervínculo visitado" xfId="29661" builtinId="9" hidden="1"/>
    <cellStyle name="Hipervínculo visitado" xfId="29663" builtinId="9" hidden="1"/>
    <cellStyle name="Hipervínculo visitado" xfId="29665" builtinId="9" hidden="1"/>
    <cellStyle name="Hipervínculo visitado" xfId="29667" builtinId="9" hidden="1"/>
    <cellStyle name="Hipervínculo visitado" xfId="29669" builtinId="9" hidden="1"/>
    <cellStyle name="Hipervínculo visitado" xfId="29671" builtinId="9" hidden="1"/>
    <cellStyle name="Hipervínculo visitado" xfId="29673" builtinId="9" hidden="1"/>
    <cellStyle name="Hipervínculo visitado" xfId="29675" builtinId="9" hidden="1"/>
    <cellStyle name="Hipervínculo visitado" xfId="29677" builtinId="9" hidden="1"/>
    <cellStyle name="Hipervínculo visitado" xfId="29679" builtinId="9" hidden="1"/>
    <cellStyle name="Hipervínculo visitado" xfId="29681" builtinId="9" hidden="1"/>
    <cellStyle name="Hipervínculo visitado" xfId="29683" builtinId="9" hidden="1"/>
    <cellStyle name="Hipervínculo visitado" xfId="29685" builtinId="9" hidden="1"/>
    <cellStyle name="Hipervínculo visitado" xfId="29687" builtinId="9" hidden="1"/>
    <cellStyle name="Hipervínculo visitado" xfId="29689" builtinId="9" hidden="1"/>
    <cellStyle name="Hipervínculo visitado" xfId="29691" builtinId="9" hidden="1"/>
    <cellStyle name="Hipervínculo visitado" xfId="29693" builtinId="9" hidden="1"/>
    <cellStyle name="Hipervínculo visitado" xfId="29695" builtinId="9" hidden="1"/>
    <cellStyle name="Hipervínculo visitado" xfId="29697" builtinId="9" hidden="1"/>
    <cellStyle name="Hipervínculo visitado" xfId="29699" builtinId="9" hidden="1"/>
    <cellStyle name="Hipervínculo visitado" xfId="29701" builtinId="9" hidden="1"/>
    <cellStyle name="Hipervínculo visitado" xfId="29703" builtinId="9" hidden="1"/>
    <cellStyle name="Hipervínculo visitado" xfId="29705" builtinId="9" hidden="1"/>
    <cellStyle name="Hipervínculo visitado" xfId="29707" builtinId="9" hidden="1"/>
    <cellStyle name="Hipervínculo visitado" xfId="29709" builtinId="9" hidden="1"/>
    <cellStyle name="Hipervínculo visitado" xfId="29711" builtinId="9" hidden="1"/>
    <cellStyle name="Hipervínculo visitado" xfId="29713" builtinId="9" hidden="1"/>
    <cellStyle name="Hipervínculo visitado" xfId="29715" builtinId="9" hidden="1"/>
    <cellStyle name="Hipervínculo visitado" xfId="29717" builtinId="9" hidden="1"/>
    <cellStyle name="Hipervínculo visitado" xfId="29719" builtinId="9" hidden="1"/>
    <cellStyle name="Hipervínculo visitado" xfId="29721" builtinId="9" hidden="1"/>
    <cellStyle name="Hipervínculo visitado" xfId="29723" builtinId="9" hidden="1"/>
    <cellStyle name="Hipervínculo visitado" xfId="29725" builtinId="9" hidden="1"/>
    <cellStyle name="Hipervínculo visitado" xfId="29727" builtinId="9" hidden="1"/>
    <cellStyle name="Hipervínculo visitado" xfId="29729" builtinId="9" hidden="1"/>
    <cellStyle name="Hipervínculo visitado" xfId="29731" builtinId="9" hidden="1"/>
    <cellStyle name="Hipervínculo visitado" xfId="29733" builtinId="9" hidden="1"/>
    <cellStyle name="Hipervínculo visitado" xfId="29735" builtinId="9" hidden="1"/>
    <cellStyle name="Hipervínculo visitado" xfId="29737" builtinId="9" hidden="1"/>
    <cellStyle name="Hipervínculo visitado" xfId="29739" builtinId="9" hidden="1"/>
    <cellStyle name="Hipervínculo visitado" xfId="29741" builtinId="9" hidden="1"/>
    <cellStyle name="Hipervínculo visitado" xfId="29743" builtinId="9" hidden="1"/>
    <cellStyle name="Hipervínculo visitado" xfId="29745" builtinId="9" hidden="1"/>
    <cellStyle name="Hipervínculo visitado" xfId="29747" builtinId="9" hidden="1"/>
    <cellStyle name="Hipervínculo visitado" xfId="29749" builtinId="9" hidden="1"/>
    <cellStyle name="Hipervínculo visitado" xfId="29751" builtinId="9" hidden="1"/>
    <cellStyle name="Hipervínculo visitado" xfId="29753" builtinId="9" hidden="1"/>
    <cellStyle name="Hipervínculo visitado" xfId="29755" builtinId="9" hidden="1"/>
    <cellStyle name="Hipervínculo visitado" xfId="29757" builtinId="9" hidden="1"/>
    <cellStyle name="Hipervínculo visitado" xfId="29759" builtinId="9" hidden="1"/>
    <cellStyle name="Hipervínculo visitado" xfId="29761" builtinId="9" hidden="1"/>
    <cellStyle name="Hipervínculo visitado" xfId="29763" builtinId="9" hidden="1"/>
    <cellStyle name="Hipervínculo visitado" xfId="29765" builtinId="9" hidden="1"/>
    <cellStyle name="Hipervínculo visitado" xfId="29767" builtinId="9" hidden="1"/>
    <cellStyle name="Hipervínculo visitado" xfId="29769" builtinId="9" hidden="1"/>
    <cellStyle name="Hipervínculo visitado" xfId="29771" builtinId="9" hidden="1"/>
    <cellStyle name="Hipervínculo visitado" xfId="29773" builtinId="9" hidden="1"/>
    <cellStyle name="Hipervínculo visitado" xfId="29775" builtinId="9" hidden="1"/>
    <cellStyle name="Hipervínculo visitado" xfId="29777" builtinId="9" hidden="1"/>
    <cellStyle name="Hipervínculo visitado" xfId="29779" builtinId="9" hidden="1"/>
    <cellStyle name="Hipervínculo visitado" xfId="29781" builtinId="9" hidden="1"/>
    <cellStyle name="Hipervínculo visitado" xfId="29783" builtinId="9" hidden="1"/>
    <cellStyle name="Hipervínculo visitado" xfId="29785" builtinId="9" hidden="1"/>
    <cellStyle name="Hipervínculo visitado" xfId="29787" builtinId="9" hidden="1"/>
    <cellStyle name="Hipervínculo visitado" xfId="29789" builtinId="9" hidden="1"/>
    <cellStyle name="Hipervínculo visitado" xfId="29791" builtinId="9" hidden="1"/>
    <cellStyle name="Hipervínculo visitado" xfId="29793" builtinId="9" hidden="1"/>
    <cellStyle name="Hipervínculo visitado" xfId="29795" builtinId="9" hidden="1"/>
    <cellStyle name="Hipervínculo visitado" xfId="29797" builtinId="9" hidden="1"/>
    <cellStyle name="Hipervínculo visitado" xfId="29799" builtinId="9" hidden="1"/>
    <cellStyle name="Hipervínculo visitado" xfId="29801" builtinId="9" hidden="1"/>
    <cellStyle name="Hipervínculo visitado" xfId="29803" builtinId="9" hidden="1"/>
    <cellStyle name="Hipervínculo visitado" xfId="29805" builtinId="9" hidden="1"/>
    <cellStyle name="Hipervínculo visitado" xfId="29807" builtinId="9" hidden="1"/>
    <cellStyle name="Hipervínculo visitado" xfId="29809" builtinId="9" hidden="1"/>
    <cellStyle name="Hipervínculo visitado" xfId="29811" builtinId="9" hidden="1"/>
    <cellStyle name="Hipervínculo visitado" xfId="29813" builtinId="9" hidden="1"/>
    <cellStyle name="Hipervínculo visitado" xfId="29815" builtinId="9" hidden="1"/>
    <cellStyle name="Hipervínculo visitado" xfId="29817" builtinId="9" hidden="1"/>
    <cellStyle name="Hipervínculo visitado" xfId="29819" builtinId="9" hidden="1"/>
    <cellStyle name="Hipervínculo visitado" xfId="29821" builtinId="9" hidden="1"/>
    <cellStyle name="Hipervínculo visitado" xfId="29823" builtinId="9" hidden="1"/>
    <cellStyle name="Hipervínculo visitado" xfId="29825" builtinId="9" hidden="1"/>
    <cellStyle name="Hipervínculo visitado" xfId="29827" builtinId="9" hidden="1"/>
    <cellStyle name="Hipervínculo visitado" xfId="29829" builtinId="9" hidden="1"/>
    <cellStyle name="Hipervínculo visitado" xfId="29831" builtinId="9" hidden="1"/>
    <cellStyle name="Hipervínculo visitado" xfId="29833" builtinId="9" hidden="1"/>
    <cellStyle name="Hipervínculo visitado" xfId="29835" builtinId="9" hidden="1"/>
    <cellStyle name="Hipervínculo visitado" xfId="29837" builtinId="9" hidden="1"/>
    <cellStyle name="Hipervínculo visitado" xfId="29839" builtinId="9" hidden="1"/>
    <cellStyle name="Hipervínculo visitado" xfId="29841" builtinId="9" hidden="1"/>
    <cellStyle name="Hipervínculo visitado" xfId="29843" builtinId="9" hidden="1"/>
    <cellStyle name="Hipervínculo visitado" xfId="29845" builtinId="9" hidden="1"/>
    <cellStyle name="Hipervínculo visitado" xfId="29847" builtinId="9" hidden="1"/>
    <cellStyle name="Hipervínculo visitado" xfId="29849" builtinId="9" hidden="1"/>
    <cellStyle name="Hipervínculo visitado" xfId="29851" builtinId="9" hidden="1"/>
    <cellStyle name="Hipervínculo visitado" xfId="29853" builtinId="9" hidden="1"/>
    <cellStyle name="Hipervínculo visitado" xfId="29855" builtinId="9" hidden="1"/>
    <cellStyle name="Hipervínculo visitado" xfId="29857" builtinId="9" hidden="1"/>
    <cellStyle name="Hipervínculo visitado" xfId="29859" builtinId="9" hidden="1"/>
    <cellStyle name="Hipervínculo visitado" xfId="29861" builtinId="9" hidden="1"/>
    <cellStyle name="Hipervínculo visitado" xfId="29863" builtinId="9" hidden="1"/>
    <cellStyle name="Hipervínculo visitado" xfId="29865" builtinId="9" hidden="1"/>
    <cellStyle name="Hipervínculo visitado" xfId="29867" builtinId="9" hidden="1"/>
    <cellStyle name="Hipervínculo visitado" xfId="29869" builtinId="9" hidden="1"/>
    <cellStyle name="Hipervínculo visitado" xfId="29871" builtinId="9" hidden="1"/>
    <cellStyle name="Hipervínculo visitado" xfId="29873" builtinId="9" hidden="1"/>
    <cellStyle name="Hipervínculo visitado" xfId="29875" builtinId="9" hidden="1"/>
    <cellStyle name="Hipervínculo visitado" xfId="29877" builtinId="9" hidden="1"/>
    <cellStyle name="Hipervínculo visitado" xfId="29879" builtinId="9" hidden="1"/>
    <cellStyle name="Hipervínculo visitado" xfId="29881" builtinId="9" hidden="1"/>
    <cellStyle name="Hipervínculo visitado" xfId="29883" builtinId="9" hidden="1"/>
    <cellStyle name="Hipervínculo visitado" xfId="29885" builtinId="9" hidden="1"/>
    <cellStyle name="Hipervínculo visitado" xfId="29887" builtinId="9" hidden="1"/>
    <cellStyle name="Hipervínculo visitado" xfId="29889" builtinId="9" hidden="1"/>
    <cellStyle name="Hipervínculo visitado" xfId="29891" builtinId="9" hidden="1"/>
    <cellStyle name="Hipervínculo visitado" xfId="29893" builtinId="9" hidden="1"/>
    <cellStyle name="Hipervínculo visitado" xfId="29895" builtinId="9" hidden="1"/>
    <cellStyle name="Hipervínculo visitado" xfId="29897" builtinId="9" hidden="1"/>
    <cellStyle name="Hipervínculo visitado" xfId="29899" builtinId="9" hidden="1"/>
    <cellStyle name="Hipervínculo visitado" xfId="29901" builtinId="9" hidden="1"/>
    <cellStyle name="Hipervínculo visitado" xfId="29903" builtinId="9" hidden="1"/>
    <cellStyle name="Hipervínculo visitado" xfId="29905" builtinId="9" hidden="1"/>
    <cellStyle name="Hipervínculo visitado" xfId="29907" builtinId="9" hidden="1"/>
    <cellStyle name="Hipervínculo visitado" xfId="29909" builtinId="9" hidden="1"/>
    <cellStyle name="Hipervínculo visitado" xfId="29911" builtinId="9" hidden="1"/>
    <cellStyle name="Hipervínculo visitado" xfId="29913" builtinId="9" hidden="1"/>
    <cellStyle name="Hipervínculo visitado" xfId="29915" builtinId="9" hidden="1"/>
    <cellStyle name="Hipervínculo visitado" xfId="29917" builtinId="9" hidden="1"/>
    <cellStyle name="Hipervínculo visitado" xfId="29919" builtinId="9" hidden="1"/>
    <cellStyle name="Hipervínculo visitado" xfId="29921" builtinId="9" hidden="1"/>
    <cellStyle name="Hipervínculo visitado" xfId="29923" builtinId="9" hidden="1"/>
    <cellStyle name="Hipervínculo visitado" xfId="29925" builtinId="9" hidden="1"/>
    <cellStyle name="Hipervínculo visitado" xfId="29927" builtinId="9" hidden="1"/>
    <cellStyle name="Hipervínculo visitado" xfId="29929" builtinId="9" hidden="1"/>
    <cellStyle name="Hipervínculo visitado" xfId="29931" builtinId="9" hidden="1"/>
    <cellStyle name="Hipervínculo visitado" xfId="29933" builtinId="9" hidden="1"/>
    <cellStyle name="Hipervínculo visitado" xfId="29935" builtinId="9" hidden="1"/>
    <cellStyle name="Hipervínculo visitado" xfId="29937" builtinId="9" hidden="1"/>
    <cellStyle name="Hipervínculo visitado" xfId="29939" builtinId="9" hidden="1"/>
    <cellStyle name="Hipervínculo visitado" xfId="29941" builtinId="9" hidden="1"/>
    <cellStyle name="Hipervínculo visitado" xfId="29943" builtinId="9" hidden="1"/>
    <cellStyle name="Hipervínculo visitado" xfId="29945" builtinId="9" hidden="1"/>
    <cellStyle name="Hipervínculo visitado" xfId="29947" builtinId="9" hidden="1"/>
    <cellStyle name="Hipervínculo visitado" xfId="29949" builtinId="9" hidden="1"/>
    <cellStyle name="Hipervínculo visitado" xfId="29951" builtinId="9" hidden="1"/>
    <cellStyle name="Hipervínculo visitado" xfId="29953" builtinId="9" hidden="1"/>
    <cellStyle name="Hipervínculo visitado" xfId="29955" builtinId="9" hidden="1"/>
    <cellStyle name="Hipervínculo visitado" xfId="29957" builtinId="9" hidden="1"/>
    <cellStyle name="Hipervínculo visitado" xfId="29959" builtinId="9" hidden="1"/>
    <cellStyle name="Hipervínculo visitado" xfId="29961" builtinId="9" hidden="1"/>
    <cellStyle name="Hipervínculo visitado" xfId="29963" builtinId="9" hidden="1"/>
    <cellStyle name="Hipervínculo visitado" xfId="29965" builtinId="9" hidden="1"/>
    <cellStyle name="Hipervínculo visitado" xfId="29967" builtinId="9" hidden="1"/>
    <cellStyle name="Hipervínculo visitado" xfId="29969" builtinId="9" hidden="1"/>
    <cellStyle name="Hipervínculo visitado" xfId="29971" builtinId="9" hidden="1"/>
    <cellStyle name="Hipervínculo visitado" xfId="29973" builtinId="9" hidden="1"/>
    <cellStyle name="Hipervínculo visitado" xfId="29975" builtinId="9" hidden="1"/>
    <cellStyle name="Hipervínculo visitado" xfId="29977" builtinId="9" hidden="1"/>
    <cellStyle name="Hipervínculo visitado" xfId="29979" builtinId="9" hidden="1"/>
    <cellStyle name="Hipervínculo visitado" xfId="29981" builtinId="9" hidden="1"/>
    <cellStyle name="Hipervínculo visitado" xfId="29983" builtinId="9" hidden="1"/>
    <cellStyle name="Hipervínculo visitado" xfId="29985" builtinId="9" hidden="1"/>
    <cellStyle name="Hipervínculo visitado" xfId="29987" builtinId="9" hidden="1"/>
    <cellStyle name="Hipervínculo visitado" xfId="29989" builtinId="9" hidden="1"/>
    <cellStyle name="Hipervínculo visitado" xfId="29991" builtinId="9" hidden="1"/>
    <cellStyle name="Hipervínculo visitado" xfId="29993" builtinId="9" hidden="1"/>
    <cellStyle name="Hipervínculo visitado" xfId="29995" builtinId="9" hidden="1"/>
    <cellStyle name="Hipervínculo visitado" xfId="29997" builtinId="9" hidden="1"/>
    <cellStyle name="Hipervínculo visitado" xfId="29999" builtinId="9" hidden="1"/>
    <cellStyle name="Hipervínculo visitado" xfId="30001" builtinId="9" hidden="1"/>
    <cellStyle name="Hipervínculo visitado" xfId="30003" builtinId="9" hidden="1"/>
    <cellStyle name="Hipervínculo visitado" xfId="30005" builtinId="9" hidden="1"/>
    <cellStyle name="Hipervínculo visitado" xfId="30007" builtinId="9" hidden="1"/>
    <cellStyle name="Hipervínculo visitado" xfId="30009" builtinId="9" hidden="1"/>
    <cellStyle name="Hipervínculo visitado" xfId="30011" builtinId="9" hidden="1"/>
    <cellStyle name="Hipervínculo visitado" xfId="30013" builtinId="9" hidden="1"/>
    <cellStyle name="Hipervínculo visitado" xfId="30015" builtinId="9" hidden="1"/>
    <cellStyle name="Hipervínculo visitado" xfId="30017" builtinId="9" hidden="1"/>
    <cellStyle name="Hipervínculo visitado" xfId="30019" builtinId="9" hidden="1"/>
    <cellStyle name="Hipervínculo visitado" xfId="30021" builtinId="9" hidden="1"/>
    <cellStyle name="Hipervínculo visitado" xfId="30023" builtinId="9" hidden="1"/>
    <cellStyle name="Hipervínculo visitado" xfId="30025" builtinId="9" hidden="1"/>
    <cellStyle name="Hipervínculo visitado" xfId="30027" builtinId="9" hidden="1"/>
    <cellStyle name="Hipervínculo visitado" xfId="30029" builtinId="9" hidden="1"/>
    <cellStyle name="Hipervínculo visitado" xfId="30031" builtinId="9" hidden="1"/>
    <cellStyle name="Hipervínculo visitado" xfId="30033" builtinId="9" hidden="1"/>
    <cellStyle name="Hipervínculo visitado" xfId="30035" builtinId="9" hidden="1"/>
    <cellStyle name="Hipervínculo visitado" xfId="30037" builtinId="9" hidden="1"/>
    <cellStyle name="Hipervínculo visitado" xfId="30039" builtinId="9" hidden="1"/>
    <cellStyle name="Hipervínculo visitado" xfId="30041" builtinId="9" hidden="1"/>
    <cellStyle name="Hipervínculo visitado" xfId="30043" builtinId="9" hidden="1"/>
    <cellStyle name="Hipervínculo visitado" xfId="30045" builtinId="9" hidden="1"/>
    <cellStyle name="Hipervínculo visitado" xfId="30047" builtinId="9" hidden="1"/>
    <cellStyle name="Hipervínculo visitado" xfId="30049" builtinId="9" hidden="1"/>
    <cellStyle name="Hipervínculo visitado" xfId="30051" builtinId="9" hidden="1"/>
    <cellStyle name="Hipervínculo visitado" xfId="30053" builtinId="9" hidden="1"/>
    <cellStyle name="Hipervínculo visitado" xfId="30055" builtinId="9" hidden="1"/>
    <cellStyle name="Hipervínculo visitado" xfId="30057" builtinId="9" hidden="1"/>
    <cellStyle name="Hipervínculo visitado" xfId="30059" builtinId="9" hidden="1"/>
    <cellStyle name="Hipervínculo visitado" xfId="30061" builtinId="9" hidden="1"/>
    <cellStyle name="Hipervínculo visitado" xfId="30063" builtinId="9" hidden="1"/>
    <cellStyle name="Hipervínculo visitado" xfId="30065" builtinId="9" hidden="1"/>
    <cellStyle name="Hipervínculo visitado" xfId="30067" builtinId="9" hidden="1"/>
    <cellStyle name="Hipervínculo visitado" xfId="30069" builtinId="9" hidden="1"/>
    <cellStyle name="Hipervínculo visitado" xfId="30071" builtinId="9" hidden="1"/>
    <cellStyle name="Hipervínculo visitado" xfId="30073" builtinId="9" hidden="1"/>
    <cellStyle name="Hipervínculo visitado" xfId="30075" builtinId="9" hidden="1"/>
    <cellStyle name="Hipervínculo visitado" xfId="30077" builtinId="9" hidden="1"/>
    <cellStyle name="Hipervínculo visitado" xfId="30079" builtinId="9" hidden="1"/>
    <cellStyle name="Hipervínculo visitado" xfId="30081" builtinId="9" hidden="1"/>
    <cellStyle name="Hipervínculo visitado" xfId="30083" builtinId="9" hidden="1"/>
    <cellStyle name="Hipervínculo visitado" xfId="30085" builtinId="9" hidden="1"/>
    <cellStyle name="Hipervínculo visitado" xfId="30087" builtinId="9" hidden="1"/>
    <cellStyle name="Hipervínculo visitado" xfId="30089" builtinId="9" hidden="1"/>
    <cellStyle name="Hipervínculo visitado" xfId="30091" builtinId="9" hidden="1"/>
    <cellStyle name="Hipervínculo visitado" xfId="30093" builtinId="9" hidden="1"/>
    <cellStyle name="Hipervínculo visitado" xfId="30095" builtinId="9" hidden="1"/>
    <cellStyle name="Hipervínculo visitado" xfId="30097" builtinId="9" hidden="1"/>
    <cellStyle name="Hipervínculo visitado" xfId="30099" builtinId="9" hidden="1"/>
    <cellStyle name="Hipervínculo visitado" xfId="30101" builtinId="9" hidden="1"/>
    <cellStyle name="Hipervínculo visitado" xfId="30103" builtinId="9" hidden="1"/>
    <cellStyle name="Hipervínculo visitado" xfId="30105" builtinId="9" hidden="1"/>
    <cellStyle name="Hipervínculo visitado" xfId="30107" builtinId="9" hidden="1"/>
    <cellStyle name="Hipervínculo visitado" xfId="30109" builtinId="9" hidden="1"/>
    <cellStyle name="Hipervínculo visitado" xfId="30111" builtinId="9" hidden="1"/>
    <cellStyle name="Hipervínculo visitado" xfId="30113" builtinId="9" hidden="1"/>
    <cellStyle name="Hipervínculo visitado" xfId="30115" builtinId="9" hidden="1"/>
    <cellStyle name="Hipervínculo visitado" xfId="30117" builtinId="9" hidden="1"/>
    <cellStyle name="Hipervínculo visitado" xfId="30119" builtinId="9" hidden="1"/>
    <cellStyle name="Hipervínculo visitado" xfId="30121" builtinId="9" hidden="1"/>
    <cellStyle name="Hipervínculo visitado" xfId="30123" builtinId="9" hidden="1"/>
    <cellStyle name="Hipervínculo visitado" xfId="30125" builtinId="9" hidden="1"/>
    <cellStyle name="Hipervínculo visitado" xfId="30127" builtinId="9" hidden="1"/>
    <cellStyle name="Hipervínculo visitado" xfId="30129" builtinId="9" hidden="1"/>
    <cellStyle name="Hipervínculo visitado" xfId="30131" builtinId="9" hidden="1"/>
    <cellStyle name="Hipervínculo visitado" xfId="30133" builtinId="9" hidden="1"/>
    <cellStyle name="Hipervínculo visitado" xfId="30135" builtinId="9" hidden="1"/>
    <cellStyle name="Hipervínculo visitado" xfId="30137" builtinId="9" hidden="1"/>
    <cellStyle name="Hipervínculo visitado" xfId="30139" builtinId="9" hidden="1"/>
    <cellStyle name="Hipervínculo visitado" xfId="30141" builtinId="9" hidden="1"/>
    <cellStyle name="Hipervínculo visitado" xfId="30143" builtinId="9" hidden="1"/>
    <cellStyle name="Hipervínculo visitado" xfId="30145" builtinId="9" hidden="1"/>
    <cellStyle name="Hipervínculo visitado" xfId="30147" builtinId="9" hidden="1"/>
    <cellStyle name="Hipervínculo visitado" xfId="30149" builtinId="9" hidden="1"/>
    <cellStyle name="Hipervínculo visitado" xfId="30151" builtinId="9" hidden="1"/>
    <cellStyle name="Hipervínculo visitado" xfId="30153" builtinId="9" hidden="1"/>
    <cellStyle name="Hipervínculo visitado" xfId="30155" builtinId="9" hidden="1"/>
    <cellStyle name="Hipervínculo visitado" xfId="30157" builtinId="9" hidden="1"/>
    <cellStyle name="Hipervínculo visitado" xfId="30159" builtinId="9" hidden="1"/>
    <cellStyle name="Hipervínculo visitado" xfId="30161" builtinId="9" hidden="1"/>
    <cellStyle name="Hipervínculo visitado" xfId="30163" builtinId="9" hidden="1"/>
    <cellStyle name="Hipervínculo visitado" xfId="30165" builtinId="9" hidden="1"/>
    <cellStyle name="Hipervínculo visitado" xfId="30167" builtinId="9" hidden="1"/>
    <cellStyle name="Hipervínculo visitado" xfId="30169" builtinId="9" hidden="1"/>
    <cellStyle name="Hipervínculo visitado" xfId="30171" builtinId="9" hidden="1"/>
    <cellStyle name="Hipervínculo visitado" xfId="30173" builtinId="9" hidden="1"/>
    <cellStyle name="Hipervínculo visitado" xfId="30175" builtinId="9" hidden="1"/>
    <cellStyle name="Hipervínculo visitado" xfId="30177" builtinId="9" hidden="1"/>
    <cellStyle name="Hipervínculo visitado" xfId="30179" builtinId="9" hidden="1"/>
    <cellStyle name="Hipervínculo visitado" xfId="30181" builtinId="9" hidden="1"/>
    <cellStyle name="Hipervínculo visitado" xfId="30183" builtinId="9" hidden="1"/>
    <cellStyle name="Hipervínculo visitado" xfId="30185" builtinId="9" hidden="1"/>
    <cellStyle name="Hipervínculo visitado" xfId="30187" builtinId="9" hidden="1"/>
    <cellStyle name="Hipervínculo visitado" xfId="30189" builtinId="9" hidden="1"/>
    <cellStyle name="Hipervínculo visitado" xfId="30191" builtinId="9" hidden="1"/>
    <cellStyle name="Hipervínculo visitado" xfId="30193" builtinId="9" hidden="1"/>
    <cellStyle name="Hipervínculo visitado" xfId="30195" builtinId="9" hidden="1"/>
    <cellStyle name="Hipervínculo visitado" xfId="30197" builtinId="9" hidden="1"/>
    <cellStyle name="Hipervínculo visitado" xfId="30199" builtinId="9" hidden="1"/>
    <cellStyle name="Hipervínculo visitado" xfId="30201" builtinId="9" hidden="1"/>
    <cellStyle name="Hipervínculo visitado" xfId="30203" builtinId="9" hidden="1"/>
    <cellStyle name="Hipervínculo visitado" xfId="30205" builtinId="9" hidden="1"/>
    <cellStyle name="Hipervínculo visitado" xfId="30207" builtinId="9" hidden="1"/>
    <cellStyle name="Hipervínculo visitado" xfId="30209" builtinId="9" hidden="1"/>
    <cellStyle name="Hipervínculo visitado" xfId="30211" builtinId="9" hidden="1"/>
    <cellStyle name="Hipervínculo visitado" xfId="30213" builtinId="9" hidden="1"/>
    <cellStyle name="Hipervínculo visitado" xfId="30215" builtinId="9" hidden="1"/>
    <cellStyle name="Hipervínculo visitado" xfId="30217" builtinId="9" hidden="1"/>
    <cellStyle name="Hipervínculo visitado" xfId="30219" builtinId="9" hidden="1"/>
    <cellStyle name="Hipervínculo visitado" xfId="30221" builtinId="9" hidden="1"/>
    <cellStyle name="Hipervínculo visitado" xfId="30223" builtinId="9" hidden="1"/>
    <cellStyle name="Hipervínculo visitado" xfId="30225" builtinId="9" hidden="1"/>
    <cellStyle name="Hipervínculo visitado" xfId="30227" builtinId="9" hidden="1"/>
    <cellStyle name="Hipervínculo visitado" xfId="30229" builtinId="9" hidden="1"/>
    <cellStyle name="Hipervínculo visitado" xfId="30231" builtinId="9" hidden="1"/>
    <cellStyle name="Hipervínculo visitado" xfId="30233" builtinId="9" hidden="1"/>
    <cellStyle name="Hipervínculo visitado" xfId="30235" builtinId="9" hidden="1"/>
    <cellStyle name="Hipervínculo visitado" xfId="30237" builtinId="9" hidden="1"/>
    <cellStyle name="Hipervínculo visitado" xfId="30239" builtinId="9" hidden="1"/>
    <cellStyle name="Hipervínculo visitado" xfId="30241" builtinId="9" hidden="1"/>
    <cellStyle name="Hipervínculo visitado" xfId="30243" builtinId="9" hidden="1"/>
    <cellStyle name="Hipervínculo visitado" xfId="30245" builtinId="9" hidden="1"/>
    <cellStyle name="Hipervínculo visitado" xfId="30247" builtinId="9" hidden="1"/>
    <cellStyle name="Hipervínculo visitado" xfId="30249" builtinId="9" hidden="1"/>
    <cellStyle name="Hipervínculo visitado" xfId="30251" builtinId="9" hidden="1"/>
    <cellStyle name="Hipervínculo visitado" xfId="30253" builtinId="9" hidden="1"/>
    <cellStyle name="Hipervínculo visitado" xfId="30255" builtinId="9" hidden="1"/>
    <cellStyle name="Hipervínculo visitado" xfId="30257" builtinId="9" hidden="1"/>
    <cellStyle name="Hipervínculo visitado" xfId="30259" builtinId="9" hidden="1"/>
    <cellStyle name="Hipervínculo visitado" xfId="30261" builtinId="9" hidden="1"/>
    <cellStyle name="Hipervínculo visitado" xfId="30263" builtinId="9" hidden="1"/>
    <cellStyle name="Hipervínculo visitado" xfId="30265" builtinId="9" hidden="1"/>
    <cellStyle name="Hipervínculo visitado" xfId="30267" builtinId="9" hidden="1"/>
    <cellStyle name="Hipervínculo visitado" xfId="30269" builtinId="9" hidden="1"/>
    <cellStyle name="Hipervínculo visitado" xfId="30271" builtinId="9" hidden="1"/>
    <cellStyle name="Hipervínculo visitado" xfId="30273" builtinId="9" hidden="1"/>
    <cellStyle name="Hipervínculo visitado" xfId="30275" builtinId="9" hidden="1"/>
    <cellStyle name="Hipervínculo visitado" xfId="30277" builtinId="9" hidden="1"/>
    <cellStyle name="Hipervínculo visitado" xfId="30279" builtinId="9" hidden="1"/>
    <cellStyle name="Hipervínculo visitado" xfId="30281" builtinId="9" hidden="1"/>
    <cellStyle name="Hipervínculo visitado" xfId="30283" builtinId="9" hidden="1"/>
    <cellStyle name="Hipervínculo visitado" xfId="30285" builtinId="9" hidden="1"/>
    <cellStyle name="Hipervínculo visitado" xfId="30287" builtinId="9" hidden="1"/>
    <cellStyle name="Hipervínculo visitado" xfId="30289" builtinId="9" hidden="1"/>
    <cellStyle name="Hipervínculo visitado" xfId="30291" builtinId="9" hidden="1"/>
    <cellStyle name="Hipervínculo visitado" xfId="30293" builtinId="9" hidden="1"/>
    <cellStyle name="Hipervínculo visitado" xfId="30295" builtinId="9" hidden="1"/>
    <cellStyle name="Hipervínculo visitado" xfId="30297" builtinId="9" hidden="1"/>
    <cellStyle name="Hipervínculo visitado" xfId="30299" builtinId="9" hidden="1"/>
    <cellStyle name="Hipervínculo visitado" xfId="30301" builtinId="9" hidden="1"/>
    <cellStyle name="Hipervínculo visitado" xfId="30303" builtinId="9" hidden="1"/>
    <cellStyle name="Hipervínculo visitado" xfId="30305" builtinId="9" hidden="1"/>
    <cellStyle name="Hipervínculo visitado" xfId="30307" builtinId="9" hidden="1"/>
    <cellStyle name="Hipervínculo visitado" xfId="30309" builtinId="9" hidden="1"/>
    <cellStyle name="Hipervínculo visitado" xfId="30311" builtinId="9" hidden="1"/>
    <cellStyle name="Hipervínculo visitado" xfId="30313" builtinId="9" hidden="1"/>
    <cellStyle name="Hipervínculo visitado" xfId="30315" builtinId="9" hidden="1"/>
    <cellStyle name="Hipervínculo visitado" xfId="30317" builtinId="9" hidden="1"/>
    <cellStyle name="Hipervínculo visitado" xfId="30319" builtinId="9" hidden="1"/>
    <cellStyle name="Hipervínculo visitado" xfId="30321" builtinId="9" hidden="1"/>
    <cellStyle name="Hipervínculo visitado" xfId="30323" builtinId="9" hidden="1"/>
    <cellStyle name="Hipervínculo visitado" xfId="30325" builtinId="9" hidden="1"/>
    <cellStyle name="Hipervínculo visitado" xfId="30327" builtinId="9" hidden="1"/>
    <cellStyle name="Hipervínculo visitado" xfId="30329" builtinId="9" hidden="1"/>
    <cellStyle name="Hipervínculo visitado" xfId="30331" builtinId="9" hidden="1"/>
    <cellStyle name="Hipervínculo visitado" xfId="30333" builtinId="9" hidden="1"/>
    <cellStyle name="Hipervínculo visitado" xfId="30335" builtinId="9" hidden="1"/>
    <cellStyle name="Hipervínculo visitado" xfId="30337" builtinId="9" hidden="1"/>
    <cellStyle name="Hipervínculo visitado" xfId="30339" builtinId="9" hidden="1"/>
    <cellStyle name="Hipervínculo visitado" xfId="30341" builtinId="9" hidden="1"/>
    <cellStyle name="Hipervínculo visitado" xfId="30343" builtinId="9" hidden="1"/>
    <cellStyle name="Hipervínculo visitado" xfId="30345" builtinId="9" hidden="1"/>
    <cellStyle name="Hipervínculo visitado" xfId="30347" builtinId="9" hidden="1"/>
    <cellStyle name="Hipervínculo visitado" xfId="30349" builtinId="9" hidden="1"/>
    <cellStyle name="Hipervínculo visitado" xfId="30351" builtinId="9" hidden="1"/>
    <cellStyle name="Hipervínculo visitado" xfId="30353" builtinId="9" hidden="1"/>
    <cellStyle name="Hipervínculo visitado" xfId="30355" builtinId="9" hidden="1"/>
    <cellStyle name="Hipervínculo visitado" xfId="30357" builtinId="9" hidden="1"/>
    <cellStyle name="Hipervínculo visitado" xfId="30359" builtinId="9" hidden="1"/>
    <cellStyle name="Hipervínculo visitado" xfId="30361" builtinId="9" hidden="1"/>
    <cellStyle name="Hipervínculo visitado" xfId="30363" builtinId="9" hidden="1"/>
    <cellStyle name="Hipervínculo visitado" xfId="30365" builtinId="9" hidden="1"/>
    <cellStyle name="Hipervínculo visitado" xfId="30367" builtinId="9" hidden="1"/>
    <cellStyle name="Hipervínculo visitado" xfId="30369" builtinId="9" hidden="1"/>
    <cellStyle name="Hipervínculo visitado" xfId="30371" builtinId="9" hidden="1"/>
    <cellStyle name="Hipervínculo visitado" xfId="30373" builtinId="9" hidden="1"/>
    <cellStyle name="Hipervínculo visitado" xfId="30375" builtinId="9" hidden="1"/>
    <cellStyle name="Hipervínculo visitado" xfId="30377" builtinId="9" hidden="1"/>
    <cellStyle name="Hipervínculo visitado" xfId="30379" builtinId="9" hidden="1"/>
    <cellStyle name="Hipervínculo visitado" xfId="30381" builtinId="9" hidden="1"/>
    <cellStyle name="Hipervínculo visitado" xfId="30383" builtinId="9" hidden="1"/>
    <cellStyle name="Hipervínculo visitado" xfId="30385" builtinId="9" hidden="1"/>
    <cellStyle name="Hipervínculo visitado" xfId="30387" builtinId="9" hidden="1"/>
    <cellStyle name="Hipervínculo visitado" xfId="30389" builtinId="9" hidden="1"/>
    <cellStyle name="Hipervínculo visitado" xfId="30391" builtinId="9" hidden="1"/>
    <cellStyle name="Hipervínculo visitado" xfId="30393" builtinId="9" hidden="1"/>
    <cellStyle name="Hipervínculo visitado" xfId="30395" builtinId="9" hidden="1"/>
    <cellStyle name="Hipervínculo visitado" xfId="30397" builtinId="9" hidden="1"/>
    <cellStyle name="Hipervínculo visitado" xfId="30399" builtinId="9" hidden="1"/>
    <cellStyle name="Hipervínculo visitado" xfId="30401" builtinId="9" hidden="1"/>
    <cellStyle name="Hipervínculo visitado" xfId="30403" builtinId="9" hidden="1"/>
    <cellStyle name="Hipervínculo visitado" xfId="30405" builtinId="9" hidden="1"/>
    <cellStyle name="Hipervínculo visitado" xfId="30407" builtinId="9" hidden="1"/>
    <cellStyle name="Hipervínculo visitado" xfId="30409" builtinId="9" hidden="1"/>
    <cellStyle name="Hipervínculo visitado" xfId="30411" builtinId="9" hidden="1"/>
    <cellStyle name="Hipervínculo visitado" xfId="30413" builtinId="9" hidden="1"/>
    <cellStyle name="Hipervínculo visitado" xfId="30415" builtinId="9" hidden="1"/>
    <cellStyle name="Hipervínculo visitado" xfId="30417" builtinId="9" hidden="1"/>
    <cellStyle name="Hipervínculo visitado" xfId="30419" builtinId="9" hidden="1"/>
    <cellStyle name="Hipervínculo visitado" xfId="30421" builtinId="9" hidden="1"/>
    <cellStyle name="Hipervínculo visitado" xfId="30423" builtinId="9" hidden="1"/>
    <cellStyle name="Hipervínculo visitado" xfId="30425" builtinId="9" hidden="1"/>
    <cellStyle name="Hipervínculo visitado" xfId="30427" builtinId="9" hidden="1"/>
    <cellStyle name="Hipervínculo visitado" xfId="30429" builtinId="9" hidden="1"/>
    <cellStyle name="Hipervínculo visitado" xfId="30431" builtinId="9" hidden="1"/>
    <cellStyle name="Hipervínculo visitado" xfId="30433" builtinId="9" hidden="1"/>
    <cellStyle name="Hipervínculo visitado" xfId="30435" builtinId="9" hidden="1"/>
    <cellStyle name="Hipervínculo visitado" xfId="30437" builtinId="9" hidden="1"/>
    <cellStyle name="Hipervínculo visitado" xfId="30439" builtinId="9" hidden="1"/>
    <cellStyle name="Hipervínculo visitado" xfId="30441" builtinId="9" hidden="1"/>
    <cellStyle name="Hipervínculo visitado" xfId="30443" builtinId="9" hidden="1"/>
    <cellStyle name="Hipervínculo visitado" xfId="30445" builtinId="9" hidden="1"/>
    <cellStyle name="Hipervínculo visitado" xfId="30447" builtinId="9" hidden="1"/>
    <cellStyle name="Hipervínculo visitado" xfId="30449" builtinId="9" hidden="1"/>
    <cellStyle name="Hipervínculo visitado" xfId="30451" builtinId="9" hidden="1"/>
    <cellStyle name="Hipervínculo visitado" xfId="30453" builtinId="9" hidden="1"/>
    <cellStyle name="Hipervínculo visitado" xfId="30455" builtinId="9" hidden="1"/>
    <cellStyle name="Hipervínculo visitado" xfId="30457" builtinId="9" hidden="1"/>
    <cellStyle name="Hipervínculo visitado" xfId="30459" builtinId="9" hidden="1"/>
    <cellStyle name="Hipervínculo visitado" xfId="30461" builtinId="9" hidden="1"/>
    <cellStyle name="Hipervínculo visitado" xfId="30463" builtinId="9" hidden="1"/>
    <cellStyle name="Hipervínculo visitado" xfId="30465" builtinId="9" hidden="1"/>
    <cellStyle name="Hipervínculo visitado" xfId="30467" builtinId="9" hidden="1"/>
    <cellStyle name="Hipervínculo visitado" xfId="30469" builtinId="9" hidden="1"/>
    <cellStyle name="Hipervínculo visitado" xfId="30471" builtinId="9" hidden="1"/>
    <cellStyle name="Hipervínculo visitado" xfId="30473" builtinId="9" hidden="1"/>
    <cellStyle name="Hipervínculo visitado" xfId="30475" builtinId="9" hidden="1"/>
    <cellStyle name="Hipervínculo visitado" xfId="30477" builtinId="9" hidden="1"/>
    <cellStyle name="Hipervínculo visitado" xfId="30479" builtinId="9" hidden="1"/>
    <cellStyle name="Hipervínculo visitado" xfId="30481" builtinId="9" hidden="1"/>
    <cellStyle name="Hipervínculo visitado" xfId="30483" builtinId="9" hidden="1"/>
    <cellStyle name="Hipervínculo visitado" xfId="30485" builtinId="9" hidden="1"/>
    <cellStyle name="Hipervínculo visitado" xfId="30487" builtinId="9" hidden="1"/>
    <cellStyle name="Hipervínculo visitado" xfId="30489" builtinId="9" hidden="1"/>
    <cellStyle name="Hipervínculo visitado" xfId="30491" builtinId="9" hidden="1"/>
    <cellStyle name="Hipervínculo visitado" xfId="30493" builtinId="9" hidden="1"/>
    <cellStyle name="Hipervínculo visitado" xfId="30495" builtinId="9" hidden="1"/>
    <cellStyle name="Hipervínculo visitado" xfId="30497" builtinId="9" hidden="1"/>
    <cellStyle name="Hipervínculo visitado" xfId="30499" builtinId="9" hidden="1"/>
    <cellStyle name="Hipervínculo visitado" xfId="30501" builtinId="9" hidden="1"/>
    <cellStyle name="Hipervínculo visitado" xfId="30503" builtinId="9" hidden="1"/>
    <cellStyle name="Hipervínculo visitado" xfId="30505" builtinId="9" hidden="1"/>
    <cellStyle name="Hipervínculo visitado" xfId="30507" builtinId="9" hidden="1"/>
    <cellStyle name="Hipervínculo visitado" xfId="30509" builtinId="9" hidden="1"/>
    <cellStyle name="Hipervínculo visitado" xfId="30511" builtinId="9" hidden="1"/>
    <cellStyle name="Hipervínculo visitado" xfId="30513" builtinId="9" hidden="1"/>
    <cellStyle name="Hipervínculo visitado" xfId="30515" builtinId="9" hidden="1"/>
    <cellStyle name="Hipervínculo visitado" xfId="30517" builtinId="9" hidden="1"/>
    <cellStyle name="Hipervínculo visitado" xfId="30519" builtinId="9" hidden="1"/>
    <cellStyle name="Hipervínculo visitado" xfId="30521" builtinId="9" hidden="1"/>
    <cellStyle name="Hipervínculo visitado" xfId="30523" builtinId="9" hidden="1"/>
    <cellStyle name="Hipervínculo visitado" xfId="30525" builtinId="9" hidden="1"/>
    <cellStyle name="Hipervínculo visitado" xfId="30527" builtinId="9" hidden="1"/>
    <cellStyle name="Hipervínculo visitado" xfId="30529" builtinId="9" hidden="1"/>
    <cellStyle name="Hipervínculo visitado" xfId="30531" builtinId="9" hidden="1"/>
    <cellStyle name="Hipervínculo visitado" xfId="30533" builtinId="9" hidden="1"/>
    <cellStyle name="Hipervínculo visitado" xfId="30535" builtinId="9" hidden="1"/>
    <cellStyle name="Hipervínculo visitado" xfId="30537" builtinId="9" hidden="1"/>
    <cellStyle name="Hipervínculo visitado" xfId="30539" builtinId="9" hidden="1"/>
    <cellStyle name="Hipervínculo visitado" xfId="30541" builtinId="9" hidden="1"/>
    <cellStyle name="Hipervínculo visitado" xfId="30543" builtinId="9" hidden="1"/>
    <cellStyle name="Hipervínculo visitado" xfId="30545" builtinId="9" hidden="1"/>
    <cellStyle name="Hipervínculo visitado" xfId="30547" builtinId="9" hidden="1"/>
    <cellStyle name="Hipervínculo visitado" xfId="30549" builtinId="9" hidden="1"/>
    <cellStyle name="Hipervínculo visitado" xfId="30551" builtinId="9" hidden="1"/>
    <cellStyle name="Hipervínculo visitado" xfId="30553" builtinId="9" hidden="1"/>
    <cellStyle name="Hipervínculo visitado" xfId="30555" builtinId="9" hidden="1"/>
    <cellStyle name="Hipervínculo visitado" xfId="30557" builtinId="9" hidden="1"/>
    <cellStyle name="Hipervínculo visitado" xfId="30559" builtinId="9" hidden="1"/>
    <cellStyle name="Hipervínculo visitado" xfId="30561" builtinId="9" hidden="1"/>
    <cellStyle name="Hipervínculo visitado" xfId="30563" builtinId="9" hidden="1"/>
    <cellStyle name="Hipervínculo visitado" xfId="30565" builtinId="9" hidden="1"/>
    <cellStyle name="Hipervínculo visitado" xfId="30567" builtinId="9" hidden="1"/>
    <cellStyle name="Hipervínculo visitado" xfId="30569" builtinId="9" hidden="1"/>
    <cellStyle name="Hipervínculo visitado" xfId="30571" builtinId="9" hidden="1"/>
    <cellStyle name="Hipervínculo visitado" xfId="30573" builtinId="9" hidden="1"/>
    <cellStyle name="Hipervínculo visitado" xfId="30575" builtinId="9" hidden="1"/>
    <cellStyle name="Hipervínculo visitado" xfId="30577" builtinId="9" hidden="1"/>
    <cellStyle name="Hipervínculo visitado" xfId="30579" builtinId="9" hidden="1"/>
    <cellStyle name="Hipervínculo visitado" xfId="30581" builtinId="9" hidden="1"/>
    <cellStyle name="Hipervínculo visitado" xfId="30583" builtinId="9" hidden="1"/>
    <cellStyle name="Hipervínculo visitado" xfId="30585" builtinId="9" hidden="1"/>
    <cellStyle name="Hipervínculo visitado" xfId="30587" builtinId="9" hidden="1"/>
    <cellStyle name="Hipervínculo visitado" xfId="30589" builtinId="9" hidden="1"/>
    <cellStyle name="Hipervínculo visitado" xfId="30591" builtinId="9" hidden="1"/>
    <cellStyle name="Hipervínculo visitado" xfId="30593" builtinId="9" hidden="1"/>
    <cellStyle name="Hipervínculo visitado" xfId="30595" builtinId="9" hidden="1"/>
    <cellStyle name="Hipervínculo visitado" xfId="30597" builtinId="9" hidden="1"/>
    <cellStyle name="Hipervínculo visitado" xfId="30599" builtinId="9" hidden="1"/>
    <cellStyle name="Hipervínculo visitado" xfId="30601" builtinId="9" hidden="1"/>
    <cellStyle name="Hipervínculo visitado" xfId="30603" builtinId="9" hidden="1"/>
    <cellStyle name="Hipervínculo visitado" xfId="30605" builtinId="9" hidden="1"/>
    <cellStyle name="Hipervínculo visitado" xfId="30607" builtinId="9" hidden="1"/>
    <cellStyle name="Hipervínculo visitado" xfId="30609" builtinId="9" hidden="1"/>
    <cellStyle name="Hipervínculo visitado" xfId="30611" builtinId="9" hidden="1"/>
    <cellStyle name="Hipervínculo visitado" xfId="30613" builtinId="9" hidden="1"/>
    <cellStyle name="Hipervínculo visitado" xfId="30615" builtinId="9" hidden="1"/>
    <cellStyle name="Hipervínculo visitado" xfId="30617" builtinId="9" hidden="1"/>
    <cellStyle name="Hipervínculo visitado" xfId="30619" builtinId="9" hidden="1"/>
    <cellStyle name="Hipervínculo visitado" xfId="30621" builtinId="9" hidden="1"/>
    <cellStyle name="Hipervínculo visitado" xfId="30623" builtinId="9" hidden="1"/>
    <cellStyle name="Hipervínculo visitado" xfId="30625" builtinId="9" hidden="1"/>
    <cellStyle name="Hipervínculo visitado" xfId="30627" builtinId="9" hidden="1"/>
    <cellStyle name="Hipervínculo visitado" xfId="30629" builtinId="9" hidden="1"/>
    <cellStyle name="Hipervínculo visitado" xfId="30631" builtinId="9" hidden="1"/>
    <cellStyle name="Hipervínculo visitado" xfId="30633" builtinId="9" hidden="1"/>
    <cellStyle name="Hipervínculo visitado" xfId="30635" builtinId="9" hidden="1"/>
    <cellStyle name="Hipervínculo visitado" xfId="30637" builtinId="9" hidden="1"/>
    <cellStyle name="Hipervínculo visitado" xfId="30639" builtinId="9" hidden="1"/>
    <cellStyle name="Hipervínculo visitado" xfId="30641" builtinId="9" hidden="1"/>
    <cellStyle name="Hipervínculo visitado" xfId="30643" builtinId="9" hidden="1"/>
    <cellStyle name="Hipervínculo visitado" xfId="30645" builtinId="9" hidden="1"/>
    <cellStyle name="Hipervínculo visitado" xfId="30647" builtinId="9" hidden="1"/>
    <cellStyle name="Hipervínculo visitado" xfId="30649" builtinId="9" hidden="1"/>
    <cellStyle name="Hipervínculo visitado" xfId="30651" builtinId="9" hidden="1"/>
    <cellStyle name="Hipervínculo visitado" xfId="30653" builtinId="9" hidden="1"/>
    <cellStyle name="Hipervínculo visitado" xfId="30655" builtinId="9" hidden="1"/>
    <cellStyle name="Hipervínculo visitado" xfId="30657" builtinId="9" hidden="1"/>
    <cellStyle name="Hipervínculo visitado" xfId="30659" builtinId="9" hidden="1"/>
    <cellStyle name="Hipervínculo visitado" xfId="30661" builtinId="9" hidden="1"/>
    <cellStyle name="Hipervínculo visitado" xfId="30663" builtinId="9" hidden="1"/>
    <cellStyle name="Hipervínculo visitado" xfId="30665" builtinId="9" hidden="1"/>
    <cellStyle name="Hipervínculo visitado" xfId="30667" builtinId="9" hidden="1"/>
    <cellStyle name="Hipervínculo visitado" xfId="30669" builtinId="9" hidden="1"/>
    <cellStyle name="Hipervínculo visitado" xfId="30671" builtinId="9" hidden="1"/>
    <cellStyle name="Hipervínculo visitado" xfId="30673" builtinId="9" hidden="1"/>
    <cellStyle name="Hipervínculo visitado" xfId="30675" builtinId="9" hidden="1"/>
    <cellStyle name="Hipervínculo visitado" xfId="30677" builtinId="9" hidden="1"/>
    <cellStyle name="Hipervínculo visitado" xfId="30679" builtinId="9" hidden="1"/>
    <cellStyle name="Hipervínculo visitado" xfId="30681" builtinId="9" hidden="1"/>
    <cellStyle name="Hipervínculo visitado" xfId="30683" builtinId="9" hidden="1"/>
    <cellStyle name="Hipervínculo visitado" xfId="30685" builtinId="9" hidden="1"/>
    <cellStyle name="Hipervínculo visitado" xfId="30687" builtinId="9" hidden="1"/>
    <cellStyle name="Hipervínculo visitado" xfId="30689" builtinId="9" hidden="1"/>
    <cellStyle name="Hipervínculo visitado" xfId="30691" builtinId="9" hidden="1"/>
    <cellStyle name="Hipervínculo visitado" xfId="30693" builtinId="9" hidden="1"/>
    <cellStyle name="Hipervínculo visitado" xfId="30695" builtinId="9" hidden="1"/>
    <cellStyle name="Hipervínculo visitado" xfId="30697" builtinId="9" hidden="1"/>
    <cellStyle name="Hipervínculo visitado" xfId="30699" builtinId="9" hidden="1"/>
    <cellStyle name="Hipervínculo visitado" xfId="30701" builtinId="9" hidden="1"/>
    <cellStyle name="Hipervínculo visitado" xfId="30703" builtinId="9" hidden="1"/>
    <cellStyle name="Hipervínculo visitado" xfId="30705" builtinId="9" hidden="1"/>
    <cellStyle name="Hipervínculo visitado" xfId="30707" builtinId="9" hidden="1"/>
    <cellStyle name="Hipervínculo visitado" xfId="30709" builtinId="9" hidden="1"/>
    <cellStyle name="Hipervínculo visitado" xfId="30711" builtinId="9" hidden="1"/>
    <cellStyle name="Hipervínculo visitado" xfId="30713" builtinId="9" hidden="1"/>
    <cellStyle name="Hipervínculo visitado" xfId="30715" builtinId="9" hidden="1"/>
    <cellStyle name="Hipervínculo visitado" xfId="30717" builtinId="9" hidden="1"/>
    <cellStyle name="Hipervínculo visitado" xfId="30719" builtinId="9" hidden="1"/>
    <cellStyle name="Hipervínculo visitado" xfId="30721" builtinId="9" hidden="1"/>
    <cellStyle name="Hipervínculo visitado" xfId="30723" builtinId="9" hidden="1"/>
    <cellStyle name="Hipervínculo visitado" xfId="30725" builtinId="9" hidden="1"/>
    <cellStyle name="Hipervínculo visitado" xfId="30727" builtinId="9" hidden="1"/>
    <cellStyle name="Hipervínculo visitado" xfId="30729" builtinId="9" hidden="1"/>
    <cellStyle name="Hipervínculo visitado" xfId="30731" builtinId="9" hidden="1"/>
    <cellStyle name="Hipervínculo visitado" xfId="30733" builtinId="9" hidden="1"/>
    <cellStyle name="Hipervínculo visitado" xfId="30735" builtinId="9" hidden="1"/>
    <cellStyle name="Hipervínculo visitado" xfId="30737" builtinId="9" hidden="1"/>
    <cellStyle name="Hipervínculo visitado" xfId="30739" builtinId="9" hidden="1"/>
    <cellStyle name="Hipervínculo visitado" xfId="30741" builtinId="9" hidden="1"/>
    <cellStyle name="Hipervínculo visitado" xfId="30743" builtinId="9" hidden="1"/>
    <cellStyle name="Hipervínculo visitado" xfId="30745" builtinId="9" hidden="1"/>
    <cellStyle name="Hipervínculo visitado" xfId="30747" builtinId="9" hidden="1"/>
    <cellStyle name="Hipervínculo visitado" xfId="30749" builtinId="9" hidden="1"/>
    <cellStyle name="Hipervínculo visitado" xfId="30751" builtinId="9" hidden="1"/>
    <cellStyle name="Hipervínculo visitado" xfId="30753" builtinId="9" hidden="1"/>
    <cellStyle name="Hipervínculo visitado" xfId="30755" builtinId="9" hidden="1"/>
    <cellStyle name="Hipervínculo visitado" xfId="30757" builtinId="9" hidden="1"/>
    <cellStyle name="Hipervínculo visitado" xfId="30759" builtinId="9" hidden="1"/>
    <cellStyle name="Hipervínculo visitado" xfId="30761" builtinId="9" hidden="1"/>
    <cellStyle name="Hipervínculo visitado" xfId="30763" builtinId="9" hidden="1"/>
    <cellStyle name="Hipervínculo visitado" xfId="30765" builtinId="9" hidden="1"/>
    <cellStyle name="Hipervínculo visitado" xfId="30767" builtinId="9" hidden="1"/>
    <cellStyle name="Hipervínculo visitado" xfId="30769" builtinId="9" hidden="1"/>
    <cellStyle name="Hipervínculo visitado" xfId="30771" builtinId="9" hidden="1"/>
    <cellStyle name="Hipervínculo visitado" xfId="30773" builtinId="9" hidden="1"/>
    <cellStyle name="Hipervínculo visitado" xfId="30775" builtinId="9" hidden="1"/>
    <cellStyle name="Hipervínculo visitado" xfId="30777" builtinId="9" hidden="1"/>
    <cellStyle name="Hipervínculo visitado" xfId="30779" builtinId="9" hidden="1"/>
    <cellStyle name="Hipervínculo visitado" xfId="30781" builtinId="9" hidden="1"/>
    <cellStyle name="Hipervínculo visitado" xfId="30783" builtinId="9" hidden="1"/>
    <cellStyle name="Hipervínculo visitado" xfId="30785" builtinId="9" hidden="1"/>
    <cellStyle name="Hipervínculo visitado" xfId="30787" builtinId="9" hidden="1"/>
    <cellStyle name="Hipervínculo visitado" xfId="30789" builtinId="9" hidden="1"/>
    <cellStyle name="Hipervínculo visitado" xfId="30791" builtinId="9" hidden="1"/>
    <cellStyle name="Hipervínculo visitado" xfId="30793" builtinId="9" hidden="1"/>
    <cellStyle name="Hipervínculo visitado" xfId="30795" builtinId="9" hidden="1"/>
    <cellStyle name="Hipervínculo visitado" xfId="30797" builtinId="9" hidden="1"/>
    <cellStyle name="Hipervínculo visitado" xfId="30799" builtinId="9" hidden="1"/>
    <cellStyle name="Hipervínculo visitado" xfId="30801" builtinId="9" hidden="1"/>
    <cellStyle name="Hipervínculo visitado" xfId="30803" builtinId="9" hidden="1"/>
    <cellStyle name="Hipervínculo visitado" xfId="30805" builtinId="9" hidden="1"/>
    <cellStyle name="Hipervínculo visitado" xfId="30807" builtinId="9" hidden="1"/>
    <cellStyle name="Hipervínculo visitado" xfId="30809" builtinId="9" hidden="1"/>
    <cellStyle name="Hipervínculo visitado" xfId="30811" builtinId="9" hidden="1"/>
    <cellStyle name="Hipervínculo visitado" xfId="30813" builtinId="9" hidden="1"/>
    <cellStyle name="Hipervínculo visitado" xfId="30815" builtinId="9" hidden="1"/>
    <cellStyle name="Hipervínculo visitado" xfId="30817" builtinId="9" hidden="1"/>
    <cellStyle name="Hipervínculo visitado" xfId="30819" builtinId="9" hidden="1"/>
    <cellStyle name="Hipervínculo visitado" xfId="30821" builtinId="9" hidden="1"/>
    <cellStyle name="Hipervínculo visitado" xfId="30823" builtinId="9" hidden="1"/>
    <cellStyle name="Hipervínculo visitado" xfId="30825" builtinId="9" hidden="1"/>
    <cellStyle name="Hipervínculo visitado" xfId="30827" builtinId="9" hidden="1"/>
    <cellStyle name="Hipervínculo visitado" xfId="30829" builtinId="9" hidden="1"/>
    <cellStyle name="Hipervínculo visitado" xfId="30831" builtinId="9" hidden="1"/>
    <cellStyle name="Hipervínculo visitado" xfId="30833" builtinId="9" hidden="1"/>
    <cellStyle name="Hipervínculo visitado" xfId="30835" builtinId="9" hidden="1"/>
    <cellStyle name="Hipervínculo visitado" xfId="30837" builtinId="9" hidden="1"/>
    <cellStyle name="Hipervínculo visitado" xfId="30839" builtinId="9" hidden="1"/>
    <cellStyle name="Hipervínculo visitado" xfId="30841" builtinId="9" hidden="1"/>
    <cellStyle name="Hipervínculo visitado" xfId="30843" builtinId="9" hidden="1"/>
    <cellStyle name="Hipervínculo visitado" xfId="30845" builtinId="9" hidden="1"/>
    <cellStyle name="Hipervínculo visitado" xfId="30847" builtinId="9" hidden="1"/>
    <cellStyle name="Hipervínculo visitado" xfId="30849" builtinId="9" hidden="1"/>
    <cellStyle name="Hipervínculo visitado" xfId="30851" builtinId="9" hidden="1"/>
    <cellStyle name="Hipervínculo visitado" xfId="30853" builtinId="9" hidden="1"/>
    <cellStyle name="Hipervínculo visitado" xfId="30855" builtinId="9" hidden="1"/>
    <cellStyle name="Hipervínculo visitado" xfId="30857" builtinId="9" hidden="1"/>
    <cellStyle name="Hipervínculo visitado" xfId="30859" builtinId="9" hidden="1"/>
    <cellStyle name="Hipervínculo visitado" xfId="30861" builtinId="9" hidden="1"/>
    <cellStyle name="Hipervínculo visitado" xfId="30863" builtinId="9" hidden="1"/>
    <cellStyle name="Hipervínculo visitado" xfId="30865" builtinId="9" hidden="1"/>
    <cellStyle name="Hipervínculo visitado" xfId="30867" builtinId="9" hidden="1"/>
    <cellStyle name="Hipervínculo visitado" xfId="30869" builtinId="9" hidden="1"/>
    <cellStyle name="Hipervínculo visitado" xfId="30871" builtinId="9" hidden="1"/>
    <cellStyle name="Hipervínculo visitado" xfId="30873" builtinId="9" hidden="1"/>
    <cellStyle name="Hipervínculo visitado" xfId="30875" builtinId="9" hidden="1"/>
    <cellStyle name="Hipervínculo visitado" xfId="30877" builtinId="9" hidden="1"/>
    <cellStyle name="Hipervínculo visitado" xfId="30879" builtinId="9" hidden="1"/>
    <cellStyle name="Hipervínculo visitado" xfId="30881" builtinId="9" hidden="1"/>
    <cellStyle name="Hipervínculo visitado" xfId="30883" builtinId="9" hidden="1"/>
    <cellStyle name="Hipervínculo visitado" xfId="30885" builtinId="9" hidden="1"/>
    <cellStyle name="Hipervínculo visitado" xfId="30887" builtinId="9" hidden="1"/>
    <cellStyle name="Hipervínculo visitado" xfId="30889" builtinId="9" hidden="1"/>
    <cellStyle name="Hipervínculo visitado" xfId="30891" builtinId="9" hidden="1"/>
    <cellStyle name="Hipervínculo visitado" xfId="30893" builtinId="9" hidden="1"/>
    <cellStyle name="Hipervínculo visitado" xfId="30895" builtinId="9" hidden="1"/>
    <cellStyle name="Hipervínculo visitado" xfId="30897" builtinId="9" hidden="1"/>
    <cellStyle name="Hipervínculo visitado" xfId="30899" builtinId="9" hidden="1"/>
    <cellStyle name="Hipervínculo visitado" xfId="30901" builtinId="9" hidden="1"/>
    <cellStyle name="Hipervínculo visitado" xfId="30903" builtinId="9" hidden="1"/>
    <cellStyle name="Hipervínculo visitado" xfId="30905" builtinId="9" hidden="1"/>
    <cellStyle name="Hipervínculo visitado" xfId="30907" builtinId="9" hidden="1"/>
    <cellStyle name="Hipervínculo visitado" xfId="30909" builtinId="9" hidden="1"/>
    <cellStyle name="Hipervínculo visitado" xfId="30911" builtinId="9" hidden="1"/>
    <cellStyle name="Hipervínculo visitado" xfId="30913" builtinId="9" hidden="1"/>
    <cellStyle name="Hipervínculo visitado" xfId="30915" builtinId="9" hidden="1"/>
    <cellStyle name="Hipervínculo visitado" xfId="30917" builtinId="9" hidden="1"/>
    <cellStyle name="Hipervínculo visitado" xfId="30919" builtinId="9" hidden="1"/>
    <cellStyle name="Hipervínculo visitado" xfId="30921" builtinId="9" hidden="1"/>
    <cellStyle name="Hipervínculo visitado" xfId="30923" builtinId="9" hidden="1"/>
    <cellStyle name="Hipervínculo visitado" xfId="30925" builtinId="9" hidden="1"/>
    <cellStyle name="Hipervínculo visitado" xfId="30927" builtinId="9" hidden="1"/>
    <cellStyle name="Hipervínculo visitado" xfId="30929" builtinId="9" hidden="1"/>
    <cellStyle name="Hipervínculo visitado" xfId="30931" builtinId="9" hidden="1"/>
    <cellStyle name="Hipervínculo visitado" xfId="30933" builtinId="9" hidden="1"/>
    <cellStyle name="Hipervínculo visitado" xfId="30935" builtinId="9" hidden="1"/>
    <cellStyle name="Hipervínculo visitado" xfId="30937" builtinId="9" hidden="1"/>
    <cellStyle name="Hipervínculo visitado" xfId="30939" builtinId="9" hidden="1"/>
    <cellStyle name="Hipervínculo visitado" xfId="30941" builtinId="9" hidden="1"/>
    <cellStyle name="Hipervínculo visitado" xfId="30943" builtinId="9" hidden="1"/>
    <cellStyle name="Hipervínculo visitado" xfId="30945" builtinId="9" hidden="1"/>
    <cellStyle name="Hipervínculo visitado" xfId="30947" builtinId="9" hidden="1"/>
    <cellStyle name="Hipervínculo visitado" xfId="30949" builtinId="9" hidden="1"/>
    <cellStyle name="Hipervínculo visitado" xfId="30951" builtinId="9" hidden="1"/>
    <cellStyle name="Hipervínculo visitado" xfId="30953" builtinId="9" hidden="1"/>
    <cellStyle name="Hipervínculo visitado" xfId="30955" builtinId="9" hidden="1"/>
    <cellStyle name="Hipervínculo visitado" xfId="30957" builtinId="9" hidden="1"/>
    <cellStyle name="Hipervínculo visitado" xfId="30959" builtinId="9" hidden="1"/>
    <cellStyle name="Hipervínculo visitado" xfId="30961" builtinId="9" hidden="1"/>
    <cellStyle name="Hipervínculo visitado" xfId="30963" builtinId="9" hidden="1"/>
    <cellStyle name="Hipervínculo visitado" xfId="30965" builtinId="9" hidden="1"/>
    <cellStyle name="Hipervínculo visitado" xfId="30967" builtinId="9" hidden="1"/>
    <cellStyle name="Hipervínculo visitado" xfId="30969" builtinId="9" hidden="1"/>
    <cellStyle name="Hipervínculo visitado" xfId="30971" builtinId="9" hidden="1"/>
    <cellStyle name="Hipervínculo visitado" xfId="30973" builtinId="9" hidden="1"/>
    <cellStyle name="Hipervínculo visitado" xfId="30975" builtinId="9" hidden="1"/>
    <cellStyle name="Hipervínculo visitado" xfId="30977" builtinId="9" hidden="1"/>
    <cellStyle name="Hipervínculo visitado" xfId="30979" builtinId="9" hidden="1"/>
    <cellStyle name="Hipervínculo visitado" xfId="30981" builtinId="9" hidden="1"/>
    <cellStyle name="Hipervínculo visitado" xfId="30983" builtinId="9" hidden="1"/>
    <cellStyle name="Hipervínculo visitado" xfId="30985" builtinId="9" hidden="1"/>
    <cellStyle name="Hipervínculo visitado" xfId="30987" builtinId="9" hidden="1"/>
    <cellStyle name="Hipervínculo visitado" xfId="30989" builtinId="9" hidden="1"/>
    <cellStyle name="Hipervínculo visitado" xfId="30991" builtinId="9" hidden="1"/>
    <cellStyle name="Hipervínculo visitado" xfId="30993" builtinId="9" hidden="1"/>
    <cellStyle name="Hipervínculo visitado" xfId="30995" builtinId="9" hidden="1"/>
    <cellStyle name="Hipervínculo visitado" xfId="30997" builtinId="9" hidden="1"/>
    <cellStyle name="Hipervínculo visitado" xfId="30999" builtinId="9" hidden="1"/>
    <cellStyle name="Hipervínculo visitado" xfId="31001" builtinId="9" hidden="1"/>
    <cellStyle name="Hipervínculo visitado" xfId="31003" builtinId="9" hidden="1"/>
    <cellStyle name="Hipervínculo visitado" xfId="31005" builtinId="9" hidden="1"/>
    <cellStyle name="Hipervínculo visitado" xfId="31007" builtinId="9" hidden="1"/>
    <cellStyle name="Hipervínculo visitado" xfId="31009" builtinId="9" hidden="1"/>
    <cellStyle name="Hipervínculo visitado" xfId="31011" builtinId="9" hidden="1"/>
    <cellStyle name="Hipervínculo visitado" xfId="31013" builtinId="9" hidden="1"/>
    <cellStyle name="Hipervínculo visitado" xfId="31015" builtinId="9" hidden="1"/>
    <cellStyle name="Hipervínculo visitado" xfId="31017" builtinId="9" hidden="1"/>
    <cellStyle name="Hipervínculo visitado" xfId="31019" builtinId="9" hidden="1"/>
    <cellStyle name="Hipervínculo visitado" xfId="31021" builtinId="9" hidden="1"/>
    <cellStyle name="Hipervínculo visitado" xfId="31023" builtinId="9" hidden="1"/>
    <cellStyle name="Hipervínculo visitado" xfId="31025" builtinId="9" hidden="1"/>
    <cellStyle name="Hipervínculo visitado" xfId="31027" builtinId="9" hidden="1"/>
    <cellStyle name="Hipervínculo visitado" xfId="31029" builtinId="9" hidden="1"/>
    <cellStyle name="Hipervínculo visitado" xfId="31031" builtinId="9" hidden="1"/>
    <cellStyle name="Hipervínculo visitado" xfId="31033" builtinId="9" hidden="1"/>
    <cellStyle name="Hipervínculo visitado" xfId="31035" builtinId="9" hidden="1"/>
    <cellStyle name="Hipervínculo visitado" xfId="31037" builtinId="9" hidden="1"/>
    <cellStyle name="Hipervínculo visitado" xfId="31039" builtinId="9" hidden="1"/>
    <cellStyle name="Hipervínculo visitado" xfId="31041" builtinId="9" hidden="1"/>
    <cellStyle name="Hipervínculo visitado" xfId="31043" builtinId="9" hidden="1"/>
    <cellStyle name="Hipervínculo visitado" xfId="31045" builtinId="9" hidden="1"/>
    <cellStyle name="Hipervínculo visitado" xfId="31047" builtinId="9" hidden="1"/>
    <cellStyle name="Hipervínculo visitado" xfId="31049" builtinId="9" hidden="1"/>
    <cellStyle name="Hipervínculo visitado" xfId="31051" builtinId="9" hidden="1"/>
    <cellStyle name="Hipervínculo visitado" xfId="31053" builtinId="9" hidden="1"/>
    <cellStyle name="Hipervínculo visitado" xfId="31055" builtinId="9" hidden="1"/>
    <cellStyle name="Hipervínculo visitado" xfId="31057" builtinId="9" hidden="1"/>
    <cellStyle name="Hipervínculo visitado" xfId="31059" builtinId="9" hidden="1"/>
    <cellStyle name="Hipervínculo visitado" xfId="31061" builtinId="9" hidden="1"/>
    <cellStyle name="Hipervínculo visitado" xfId="31063" builtinId="9" hidden="1"/>
    <cellStyle name="Hipervínculo visitado" xfId="31065" builtinId="9" hidden="1"/>
    <cellStyle name="Hipervínculo visitado" xfId="31067" builtinId="9" hidden="1"/>
    <cellStyle name="Hipervínculo visitado" xfId="31069" builtinId="9" hidden="1"/>
    <cellStyle name="Hipervínculo visitado" xfId="31071" builtinId="9" hidden="1"/>
    <cellStyle name="Hipervínculo visitado" xfId="31073" builtinId="9" hidden="1"/>
    <cellStyle name="Hipervínculo visitado" xfId="31075" builtinId="9" hidden="1"/>
    <cellStyle name="Hipervínculo visitado" xfId="31077" builtinId="9" hidden="1"/>
    <cellStyle name="Hipervínculo visitado" xfId="31079" builtinId="9" hidden="1"/>
    <cellStyle name="Hipervínculo visitado" xfId="31081" builtinId="9" hidden="1"/>
    <cellStyle name="Hipervínculo visitado" xfId="31083" builtinId="9" hidden="1"/>
    <cellStyle name="Hipervínculo visitado" xfId="31085" builtinId="9" hidden="1"/>
    <cellStyle name="Hipervínculo visitado" xfId="31087" builtinId="9" hidden="1"/>
    <cellStyle name="Hipervínculo visitado" xfId="31089" builtinId="9" hidden="1"/>
    <cellStyle name="Hipervínculo visitado" xfId="31091" builtinId="9" hidden="1"/>
    <cellStyle name="Hipervínculo visitado" xfId="31093" builtinId="9" hidden="1"/>
    <cellStyle name="Hipervínculo visitado" xfId="31095" builtinId="9" hidden="1"/>
    <cellStyle name="Hipervínculo visitado" xfId="31097" builtinId="9" hidden="1"/>
    <cellStyle name="Hipervínculo visitado" xfId="31099" builtinId="9" hidden="1"/>
    <cellStyle name="Hipervínculo visitado" xfId="31101" builtinId="9" hidden="1"/>
    <cellStyle name="Hipervínculo visitado" xfId="31103" builtinId="9" hidden="1"/>
    <cellStyle name="Hipervínculo visitado" xfId="31105" builtinId="9" hidden="1"/>
    <cellStyle name="Hipervínculo visitado" xfId="31107" builtinId="9" hidden="1"/>
    <cellStyle name="Hipervínculo visitado" xfId="31109" builtinId="9" hidden="1"/>
    <cellStyle name="Hipervínculo visitado" xfId="31111" builtinId="9" hidden="1"/>
    <cellStyle name="Hipervínculo visitado" xfId="31113" builtinId="9" hidden="1"/>
    <cellStyle name="Hipervínculo visitado" xfId="31115" builtinId="9" hidden="1"/>
    <cellStyle name="Hipervínculo visitado" xfId="31117" builtinId="9" hidden="1"/>
    <cellStyle name="Hipervínculo visitado" xfId="31119" builtinId="9" hidden="1"/>
    <cellStyle name="Hipervínculo visitado" xfId="31121" builtinId="9" hidden="1"/>
    <cellStyle name="Hipervínculo visitado" xfId="31123" builtinId="9" hidden="1"/>
    <cellStyle name="Hipervínculo visitado" xfId="31125" builtinId="9" hidden="1"/>
    <cellStyle name="Hipervínculo visitado" xfId="31127" builtinId="9" hidden="1"/>
    <cellStyle name="Hipervínculo visitado" xfId="31129" builtinId="9" hidden="1"/>
    <cellStyle name="Hipervínculo visitado" xfId="31131" builtinId="9" hidden="1"/>
    <cellStyle name="Hipervínculo visitado" xfId="31133" builtinId="9" hidden="1"/>
    <cellStyle name="Hipervínculo visitado" xfId="31135" builtinId="9" hidden="1"/>
    <cellStyle name="Hipervínculo visitado" xfId="31137" builtinId="9" hidden="1"/>
    <cellStyle name="Hipervínculo visitado" xfId="31139" builtinId="9" hidden="1"/>
    <cellStyle name="Hipervínculo visitado" xfId="31141" builtinId="9" hidden="1"/>
    <cellStyle name="Hipervínculo visitado" xfId="31143" builtinId="9" hidden="1"/>
    <cellStyle name="Hipervínculo visitado" xfId="31145" builtinId="9" hidden="1"/>
    <cellStyle name="Hipervínculo visitado" xfId="31147" builtinId="9" hidden="1"/>
    <cellStyle name="Hipervínculo visitado" xfId="31149" builtinId="9" hidden="1"/>
    <cellStyle name="Hipervínculo visitado" xfId="31151" builtinId="9" hidden="1"/>
    <cellStyle name="Hipervínculo visitado" xfId="31153" builtinId="9" hidden="1"/>
    <cellStyle name="Hipervínculo visitado" xfId="31155" builtinId="9" hidden="1"/>
    <cellStyle name="Hipervínculo visitado" xfId="31157" builtinId="9" hidden="1"/>
    <cellStyle name="Hipervínculo visitado" xfId="31159" builtinId="9" hidden="1"/>
    <cellStyle name="Hipervínculo visitado" xfId="31161" builtinId="9" hidden="1"/>
    <cellStyle name="Hipervínculo visitado" xfId="31163" builtinId="9" hidden="1"/>
    <cellStyle name="Hipervínculo visitado" xfId="31165" builtinId="9" hidden="1"/>
    <cellStyle name="Hipervínculo visitado" xfId="31167" builtinId="9" hidden="1"/>
    <cellStyle name="Hipervínculo visitado" xfId="31169" builtinId="9" hidden="1"/>
    <cellStyle name="Hipervínculo visitado" xfId="31171" builtinId="9" hidden="1"/>
    <cellStyle name="Hipervínculo visitado" xfId="31173" builtinId="9" hidden="1"/>
    <cellStyle name="Hipervínculo visitado" xfId="31175" builtinId="9" hidden="1"/>
    <cellStyle name="Hipervínculo visitado" xfId="31177" builtinId="9" hidden="1"/>
    <cellStyle name="Hipervínculo visitado" xfId="31179" builtinId="9" hidden="1"/>
    <cellStyle name="Hipervínculo visitado" xfId="31181" builtinId="9" hidden="1"/>
    <cellStyle name="Hipervínculo visitado" xfId="31183" builtinId="9" hidden="1"/>
    <cellStyle name="Hipervínculo visitado" xfId="31185" builtinId="9" hidden="1"/>
    <cellStyle name="Hipervínculo visitado" xfId="31187" builtinId="9" hidden="1"/>
    <cellStyle name="Hipervínculo visitado" xfId="31189" builtinId="9" hidden="1"/>
    <cellStyle name="Hipervínculo visitado" xfId="31191" builtinId="9" hidden="1"/>
    <cellStyle name="Hipervínculo visitado" xfId="31193" builtinId="9" hidden="1"/>
    <cellStyle name="Hipervínculo visitado" xfId="31195" builtinId="9" hidden="1"/>
    <cellStyle name="Hipervínculo visitado" xfId="31197" builtinId="9" hidden="1"/>
    <cellStyle name="Hipervínculo visitado" xfId="31199" builtinId="9" hidden="1"/>
    <cellStyle name="Hipervínculo visitado" xfId="31201" builtinId="9" hidden="1"/>
    <cellStyle name="Hipervínculo visitado" xfId="31203" builtinId="9" hidden="1"/>
    <cellStyle name="Hipervínculo visitado" xfId="31205" builtinId="9" hidden="1"/>
    <cellStyle name="Hipervínculo visitado" xfId="31207" builtinId="9" hidden="1"/>
    <cellStyle name="Hipervínculo visitado" xfId="31209" builtinId="9" hidden="1"/>
    <cellStyle name="Hipervínculo visitado" xfId="31211" builtinId="9" hidden="1"/>
    <cellStyle name="Hipervínculo visitado" xfId="31213" builtinId="9" hidden="1"/>
    <cellStyle name="Hipervínculo visitado" xfId="31215" builtinId="9" hidden="1"/>
    <cellStyle name="Hipervínculo visitado" xfId="31217" builtinId="9" hidden="1"/>
    <cellStyle name="Hipervínculo visitado" xfId="31219" builtinId="9" hidden="1"/>
    <cellStyle name="Hipervínculo visitado" xfId="31221" builtinId="9" hidden="1"/>
    <cellStyle name="Hipervínculo visitado" xfId="31223" builtinId="9" hidden="1"/>
    <cellStyle name="Hipervínculo visitado" xfId="31225" builtinId="9" hidden="1"/>
    <cellStyle name="Hipervínculo visitado" xfId="31227" builtinId="9" hidden="1"/>
    <cellStyle name="Hipervínculo visitado" xfId="31229" builtinId="9" hidden="1"/>
    <cellStyle name="Hipervínculo visitado" xfId="31231" builtinId="9" hidden="1"/>
    <cellStyle name="Hipervínculo visitado" xfId="31233" builtinId="9" hidden="1"/>
    <cellStyle name="Hipervínculo visitado" xfId="31235" builtinId="9" hidden="1"/>
    <cellStyle name="Hipervínculo visitado" xfId="31237" builtinId="9" hidden="1"/>
    <cellStyle name="Hipervínculo visitado" xfId="31239" builtinId="9" hidden="1"/>
    <cellStyle name="Hipervínculo visitado" xfId="31241" builtinId="9" hidden="1"/>
    <cellStyle name="Hipervínculo visitado" xfId="31243" builtinId="9" hidden="1"/>
    <cellStyle name="Hipervínculo visitado" xfId="31245" builtinId="9" hidden="1"/>
    <cellStyle name="Hipervínculo visitado" xfId="31247" builtinId="9" hidden="1"/>
    <cellStyle name="Hipervínculo visitado" xfId="31249" builtinId="9" hidden="1"/>
    <cellStyle name="Hipervínculo visitado" xfId="31251" builtinId="9" hidden="1"/>
    <cellStyle name="Hipervínculo visitado" xfId="31253" builtinId="9" hidden="1"/>
    <cellStyle name="Hipervínculo visitado" xfId="31255" builtinId="9" hidden="1"/>
    <cellStyle name="Hipervínculo visitado" xfId="31257" builtinId="9" hidden="1"/>
    <cellStyle name="Hipervínculo visitado" xfId="31259" builtinId="9" hidden="1"/>
    <cellStyle name="Hipervínculo visitado" xfId="31261" builtinId="9" hidden="1"/>
    <cellStyle name="Hipervínculo visitado" xfId="31263" builtinId="9" hidden="1"/>
    <cellStyle name="Hipervínculo visitado" xfId="31265" builtinId="9" hidden="1"/>
    <cellStyle name="Hipervínculo visitado" xfId="31267" builtinId="9" hidden="1"/>
    <cellStyle name="Hipervínculo visitado" xfId="31269" builtinId="9" hidden="1"/>
    <cellStyle name="Hipervínculo visitado" xfId="31271" builtinId="9" hidden="1"/>
    <cellStyle name="Hipervínculo visitado" xfId="31273" builtinId="9" hidden="1"/>
    <cellStyle name="Hipervínculo visitado" xfId="31275" builtinId="9" hidden="1"/>
    <cellStyle name="Hipervínculo visitado" xfId="31277" builtinId="9" hidden="1"/>
    <cellStyle name="Hipervínculo visitado" xfId="31279" builtinId="9" hidden="1"/>
    <cellStyle name="Hipervínculo visitado" xfId="31281" builtinId="9" hidden="1"/>
    <cellStyle name="Hipervínculo visitado" xfId="31283" builtinId="9" hidden="1"/>
    <cellStyle name="Hipervínculo visitado" xfId="31285" builtinId="9" hidden="1"/>
    <cellStyle name="Hipervínculo visitado" xfId="31287" builtinId="9" hidden="1"/>
    <cellStyle name="Hipervínculo visitado" xfId="31289" builtinId="9" hidden="1"/>
    <cellStyle name="Hipervínculo visitado" xfId="31291" builtinId="9" hidden="1"/>
    <cellStyle name="Hipervínculo visitado" xfId="31293" builtinId="9" hidden="1"/>
    <cellStyle name="Hipervínculo visitado" xfId="31295" builtinId="9" hidden="1"/>
    <cellStyle name="Hipervínculo visitado" xfId="31297" builtinId="9" hidden="1"/>
    <cellStyle name="Hipervínculo visitado" xfId="31299" builtinId="9" hidden="1"/>
    <cellStyle name="Hipervínculo visitado" xfId="31301" builtinId="9" hidden="1"/>
    <cellStyle name="Hipervínculo visitado" xfId="31303" builtinId="9" hidden="1"/>
    <cellStyle name="Hipervínculo visitado" xfId="31305" builtinId="9" hidden="1"/>
    <cellStyle name="Hipervínculo visitado" xfId="31307" builtinId="9" hidden="1"/>
    <cellStyle name="Hipervínculo visitado" xfId="31309" builtinId="9" hidden="1"/>
    <cellStyle name="Hipervínculo visitado" xfId="31311" builtinId="9" hidden="1"/>
    <cellStyle name="Hipervínculo visitado" xfId="31313" builtinId="9" hidden="1"/>
    <cellStyle name="Hipervínculo visitado" xfId="31315" builtinId="9" hidden="1"/>
    <cellStyle name="Hipervínculo visitado" xfId="31317" builtinId="9" hidden="1"/>
    <cellStyle name="Hipervínculo visitado" xfId="31319" builtinId="9" hidden="1"/>
    <cellStyle name="Hipervínculo visitado" xfId="31321" builtinId="9" hidden="1"/>
    <cellStyle name="Hipervínculo visitado" xfId="31323" builtinId="9" hidden="1"/>
    <cellStyle name="Hipervínculo visitado" xfId="31325" builtinId="9" hidden="1"/>
    <cellStyle name="Hipervínculo visitado" xfId="31327" builtinId="9" hidden="1"/>
    <cellStyle name="Hipervínculo visitado" xfId="31329" builtinId="9" hidden="1"/>
    <cellStyle name="Hipervínculo visitado" xfId="31331" builtinId="9" hidden="1"/>
    <cellStyle name="Hipervínculo visitado" xfId="31333" builtinId="9" hidden="1"/>
    <cellStyle name="Hipervínculo visitado" xfId="31335" builtinId="9" hidden="1"/>
    <cellStyle name="Hipervínculo visitado" xfId="31337" builtinId="9" hidden="1"/>
    <cellStyle name="Hipervínculo visitado" xfId="31339" builtinId="9" hidden="1"/>
    <cellStyle name="Hipervínculo visitado" xfId="31341" builtinId="9" hidden="1"/>
    <cellStyle name="Hipervínculo visitado" xfId="31343" builtinId="9" hidden="1"/>
    <cellStyle name="Hipervínculo visitado" xfId="31345" builtinId="9" hidden="1"/>
    <cellStyle name="Hipervínculo visitado" xfId="31347" builtinId="9" hidden="1"/>
    <cellStyle name="Hipervínculo visitado" xfId="31349" builtinId="9" hidden="1"/>
    <cellStyle name="Hipervínculo visitado" xfId="31351" builtinId="9" hidden="1"/>
    <cellStyle name="Hipervínculo visitado" xfId="31353" builtinId="9" hidden="1"/>
    <cellStyle name="Hipervínculo visitado" xfId="31355" builtinId="9" hidden="1"/>
    <cellStyle name="Hipervínculo visitado" xfId="31357" builtinId="9" hidden="1"/>
    <cellStyle name="Hipervínculo visitado" xfId="31359" builtinId="9" hidden="1"/>
    <cellStyle name="Hipervínculo visitado" xfId="31361" builtinId="9" hidden="1"/>
    <cellStyle name="Hipervínculo visitado" xfId="31363" builtinId="9" hidden="1"/>
    <cellStyle name="Hipervínculo visitado" xfId="31365" builtinId="9" hidden="1"/>
    <cellStyle name="Hipervínculo visitado" xfId="31367" builtinId="9" hidden="1"/>
    <cellStyle name="Hipervínculo visitado" xfId="31369" builtinId="9" hidden="1"/>
    <cellStyle name="Hipervínculo visitado" xfId="31371" builtinId="9" hidden="1"/>
    <cellStyle name="Hipervínculo visitado" xfId="31373" builtinId="9" hidden="1"/>
    <cellStyle name="Hipervínculo visitado" xfId="31375" builtinId="9" hidden="1"/>
    <cellStyle name="Hipervínculo visitado" xfId="31377" builtinId="9" hidden="1"/>
    <cellStyle name="Hipervínculo visitado" xfId="31379" builtinId="9" hidden="1"/>
    <cellStyle name="Hipervínculo visitado" xfId="31381" builtinId="9" hidden="1"/>
    <cellStyle name="Hipervínculo visitado" xfId="31383" builtinId="9" hidden="1"/>
    <cellStyle name="Hipervínculo visitado" xfId="31385" builtinId="9" hidden="1"/>
    <cellStyle name="Hipervínculo visitado" xfId="31387" builtinId="9" hidden="1"/>
    <cellStyle name="Hipervínculo visitado" xfId="31389" builtinId="9" hidden="1"/>
    <cellStyle name="Hipervínculo visitado" xfId="31391" builtinId="9" hidden="1"/>
    <cellStyle name="Hipervínculo visitado" xfId="31393" builtinId="9" hidden="1"/>
    <cellStyle name="Hipervínculo visitado" xfId="31395" builtinId="9" hidden="1"/>
    <cellStyle name="Hipervínculo visitado" xfId="31397" builtinId="9" hidden="1"/>
    <cellStyle name="Hipervínculo visitado" xfId="31399" builtinId="9" hidden="1"/>
    <cellStyle name="Hipervínculo visitado" xfId="31401" builtinId="9" hidden="1"/>
    <cellStyle name="Hipervínculo visitado" xfId="31403" builtinId="9" hidden="1"/>
    <cellStyle name="Hipervínculo visitado" xfId="31405" builtinId="9" hidden="1"/>
    <cellStyle name="Hipervínculo visitado" xfId="31407" builtinId="9" hidden="1"/>
    <cellStyle name="Hipervínculo visitado" xfId="31409" builtinId="9" hidden="1"/>
    <cellStyle name="Hipervínculo visitado" xfId="31411" builtinId="9" hidden="1"/>
    <cellStyle name="Hipervínculo visitado" xfId="31413" builtinId="9" hidden="1"/>
    <cellStyle name="Hipervínculo visitado" xfId="31415" builtinId="9" hidden="1"/>
    <cellStyle name="Hipervínculo visitado" xfId="31417" builtinId="9" hidden="1"/>
    <cellStyle name="Hipervínculo visitado" xfId="31419" builtinId="9" hidden="1"/>
    <cellStyle name="Hipervínculo visitado" xfId="31421" builtinId="9" hidden="1"/>
    <cellStyle name="Hipervínculo visitado" xfId="31423" builtinId="9" hidden="1"/>
    <cellStyle name="Hipervínculo visitado" xfId="31425" builtinId="9" hidden="1"/>
    <cellStyle name="Hipervínculo visitado" xfId="31427" builtinId="9" hidden="1"/>
    <cellStyle name="Hipervínculo visitado" xfId="31429" builtinId="9" hidden="1"/>
    <cellStyle name="Hipervínculo visitado" xfId="31431" builtinId="9" hidden="1"/>
    <cellStyle name="Hipervínculo visitado" xfId="31433" builtinId="9" hidden="1"/>
    <cellStyle name="Hipervínculo visitado" xfId="31435" builtinId="9" hidden="1"/>
    <cellStyle name="Hipervínculo visitado" xfId="31437" builtinId="9" hidden="1"/>
    <cellStyle name="Hipervínculo visitado" xfId="31439" builtinId="9" hidden="1"/>
    <cellStyle name="Hipervínculo visitado" xfId="31441" builtinId="9" hidden="1"/>
    <cellStyle name="Hipervínculo visitado" xfId="31443" builtinId="9" hidden="1"/>
    <cellStyle name="Hipervínculo visitado" xfId="31445" builtinId="9" hidden="1"/>
    <cellStyle name="Hipervínculo visitado" xfId="31447" builtinId="9" hidden="1"/>
    <cellStyle name="Hipervínculo visitado" xfId="31449" builtinId="9" hidden="1"/>
    <cellStyle name="Hipervínculo visitado" xfId="31451" builtinId="9" hidden="1"/>
    <cellStyle name="Hipervínculo visitado" xfId="31453" builtinId="9" hidden="1"/>
    <cellStyle name="Hipervínculo visitado" xfId="31455" builtinId="9" hidden="1"/>
    <cellStyle name="Hipervínculo visitado" xfId="31457" builtinId="9" hidden="1"/>
    <cellStyle name="Hipervínculo visitado" xfId="31459" builtinId="9" hidden="1"/>
    <cellStyle name="Hipervínculo visitado" xfId="31461" builtinId="9" hidden="1"/>
    <cellStyle name="Hipervínculo visitado" xfId="31463" builtinId="9" hidden="1"/>
    <cellStyle name="Hipervínculo visitado" xfId="31465" builtinId="9" hidden="1"/>
    <cellStyle name="Hipervínculo visitado" xfId="31467" builtinId="9" hidden="1"/>
    <cellStyle name="Hipervínculo visitado" xfId="31469" builtinId="9" hidden="1"/>
    <cellStyle name="Hipervínculo visitado" xfId="31471" builtinId="9" hidden="1"/>
    <cellStyle name="Hipervínculo visitado" xfId="31473" builtinId="9" hidden="1"/>
    <cellStyle name="Hipervínculo visitado" xfId="31475" builtinId="9" hidden="1"/>
    <cellStyle name="Hipervínculo visitado" xfId="31477" builtinId="9" hidden="1"/>
    <cellStyle name="Hipervínculo visitado" xfId="31479" builtinId="9" hidden="1"/>
    <cellStyle name="Hipervínculo visitado" xfId="31481" builtinId="9" hidden="1"/>
    <cellStyle name="Hipervínculo visitado" xfId="31483" builtinId="9" hidden="1"/>
    <cellStyle name="Hipervínculo visitado" xfId="31485" builtinId="9" hidden="1"/>
    <cellStyle name="Hipervínculo visitado" xfId="31487" builtinId="9" hidden="1"/>
    <cellStyle name="Hipervínculo visitado" xfId="31489" builtinId="9" hidden="1"/>
    <cellStyle name="Hipervínculo visitado" xfId="31491" builtinId="9" hidden="1"/>
    <cellStyle name="Hipervínculo visitado" xfId="31493" builtinId="9" hidden="1"/>
    <cellStyle name="Hipervínculo visitado" xfId="31495" builtinId="9" hidden="1"/>
    <cellStyle name="Hipervínculo visitado" xfId="31497" builtinId="9" hidden="1"/>
    <cellStyle name="Hipervínculo visitado" xfId="31499" builtinId="9" hidden="1"/>
    <cellStyle name="Hipervínculo visitado" xfId="31501" builtinId="9" hidden="1"/>
    <cellStyle name="Hipervínculo visitado" xfId="31503" builtinId="9" hidden="1"/>
    <cellStyle name="Hipervínculo visitado" xfId="31505" builtinId="9" hidden="1"/>
    <cellStyle name="Hipervínculo visitado" xfId="31507" builtinId="9" hidden="1"/>
    <cellStyle name="Hipervínculo visitado" xfId="31509" builtinId="9" hidden="1"/>
    <cellStyle name="Hipervínculo visitado" xfId="31511" builtinId="9" hidden="1"/>
    <cellStyle name="Hipervínculo visitado" xfId="31513" builtinId="9" hidden="1"/>
    <cellStyle name="Hipervínculo visitado" xfId="31515" builtinId="9" hidden="1"/>
    <cellStyle name="Hipervínculo visitado" xfId="31517" builtinId="9" hidden="1"/>
    <cellStyle name="Hipervínculo visitado" xfId="31519" builtinId="9" hidden="1"/>
    <cellStyle name="Hipervínculo visitado" xfId="31521" builtinId="9" hidden="1"/>
    <cellStyle name="Hipervínculo visitado" xfId="31523" builtinId="9" hidden="1"/>
    <cellStyle name="Hipervínculo visitado" xfId="31525" builtinId="9" hidden="1"/>
    <cellStyle name="Hipervínculo visitado" xfId="31527" builtinId="9" hidden="1"/>
    <cellStyle name="Hipervínculo visitado" xfId="31529" builtinId="9" hidden="1"/>
    <cellStyle name="Hipervínculo visitado" xfId="31531" builtinId="9" hidden="1"/>
    <cellStyle name="Hipervínculo visitado" xfId="31533" builtinId="9" hidden="1"/>
    <cellStyle name="Hipervínculo visitado" xfId="31535" builtinId="9" hidden="1"/>
    <cellStyle name="Hipervínculo visitado" xfId="31537" builtinId="9" hidden="1"/>
    <cellStyle name="Hipervínculo visitado" xfId="31539" builtinId="9" hidden="1"/>
    <cellStyle name="Hipervínculo visitado" xfId="31541" builtinId="9" hidden="1"/>
    <cellStyle name="Hipervínculo visitado" xfId="31543" builtinId="9" hidden="1"/>
    <cellStyle name="Hipervínculo visitado" xfId="31545" builtinId="9" hidden="1"/>
    <cellStyle name="Hipervínculo visitado" xfId="31547" builtinId="9" hidden="1"/>
    <cellStyle name="Hipervínculo visitado" xfId="31549" builtinId="9" hidden="1"/>
    <cellStyle name="Hipervínculo visitado" xfId="31551" builtinId="9" hidden="1"/>
    <cellStyle name="Hipervínculo visitado" xfId="31553" builtinId="9" hidden="1"/>
    <cellStyle name="Hipervínculo visitado" xfId="31555" builtinId="9" hidden="1"/>
    <cellStyle name="Hipervínculo visitado" xfId="31557" builtinId="9" hidden="1"/>
    <cellStyle name="Hipervínculo visitado" xfId="31559" builtinId="9" hidden="1"/>
    <cellStyle name="Hipervínculo visitado" xfId="31561" builtinId="9" hidden="1"/>
    <cellStyle name="Hipervínculo visitado" xfId="31563" builtinId="9" hidden="1"/>
    <cellStyle name="Hipervínculo visitado" xfId="31565" builtinId="9" hidden="1"/>
    <cellStyle name="Hipervínculo visitado" xfId="31567" builtinId="9" hidden="1"/>
    <cellStyle name="Hipervínculo visitado" xfId="31569" builtinId="9" hidden="1"/>
    <cellStyle name="Hipervínculo visitado" xfId="31571" builtinId="9" hidden="1"/>
    <cellStyle name="Hipervínculo visitado" xfId="31573" builtinId="9" hidden="1"/>
    <cellStyle name="Hipervínculo visitado" xfId="31575" builtinId="9" hidden="1"/>
    <cellStyle name="Hipervínculo visitado" xfId="31577" builtinId="9" hidden="1"/>
    <cellStyle name="Hipervínculo visitado" xfId="31579" builtinId="9" hidden="1"/>
    <cellStyle name="Hipervínculo visitado" xfId="31581" builtinId="9" hidden="1"/>
    <cellStyle name="Hipervínculo visitado" xfId="31583" builtinId="9" hidden="1"/>
    <cellStyle name="Hipervínculo visitado" xfId="31585" builtinId="9" hidden="1"/>
    <cellStyle name="Hipervínculo visitado" xfId="31587" builtinId="9" hidden="1"/>
    <cellStyle name="Hipervínculo visitado" xfId="31589" builtinId="9" hidden="1"/>
    <cellStyle name="Hipervínculo visitado" xfId="31591" builtinId="9" hidden="1"/>
    <cellStyle name="Hipervínculo visitado" xfId="31593" builtinId="9" hidden="1"/>
    <cellStyle name="Hipervínculo visitado" xfId="31595" builtinId="9" hidden="1"/>
    <cellStyle name="Hipervínculo visitado" xfId="31597" builtinId="9" hidden="1"/>
    <cellStyle name="Hipervínculo visitado" xfId="31599" builtinId="9" hidden="1"/>
    <cellStyle name="Hipervínculo visitado" xfId="31601" builtinId="9" hidden="1"/>
    <cellStyle name="Hipervínculo visitado" xfId="31603" builtinId="9" hidden="1"/>
    <cellStyle name="Hipervínculo visitado" xfId="31605" builtinId="9" hidden="1"/>
    <cellStyle name="Hipervínculo visitado" xfId="31607" builtinId="9" hidden="1"/>
    <cellStyle name="Hipervínculo visitado" xfId="31609" builtinId="9" hidden="1"/>
    <cellStyle name="Hipervínculo visitado" xfId="31611" builtinId="9" hidden="1"/>
    <cellStyle name="Hipervínculo visitado" xfId="31613" builtinId="9" hidden="1"/>
    <cellStyle name="Hipervínculo visitado" xfId="31615" builtinId="9" hidden="1"/>
    <cellStyle name="Hipervínculo visitado" xfId="31617" builtinId="9" hidden="1"/>
    <cellStyle name="Hipervínculo visitado" xfId="31619" builtinId="9" hidden="1"/>
    <cellStyle name="Hipervínculo visitado" xfId="31621" builtinId="9" hidden="1"/>
    <cellStyle name="Hipervínculo visitado" xfId="31623" builtinId="9" hidden="1"/>
    <cellStyle name="Hipervínculo visitado" xfId="31625" builtinId="9" hidden="1"/>
    <cellStyle name="Hipervínculo visitado" xfId="31627" builtinId="9" hidden="1"/>
    <cellStyle name="Hipervínculo visitado" xfId="31629" builtinId="9" hidden="1"/>
    <cellStyle name="Hipervínculo visitado" xfId="31631" builtinId="9" hidden="1"/>
    <cellStyle name="Hipervínculo visitado" xfId="31633" builtinId="9" hidden="1"/>
    <cellStyle name="Hipervínculo visitado" xfId="31635" builtinId="9" hidden="1"/>
    <cellStyle name="Hipervínculo visitado" xfId="31637" builtinId="9" hidden="1"/>
    <cellStyle name="Hipervínculo visitado" xfId="31639" builtinId="9" hidden="1"/>
    <cellStyle name="Hipervínculo visitado" xfId="31641" builtinId="9" hidden="1"/>
    <cellStyle name="Hipervínculo visitado" xfId="31643" builtinId="9" hidden="1"/>
    <cellStyle name="Hipervínculo visitado" xfId="31645" builtinId="9" hidden="1"/>
    <cellStyle name="Hipervínculo visitado" xfId="31647" builtinId="9" hidden="1"/>
    <cellStyle name="Hipervínculo visitado" xfId="31649" builtinId="9" hidden="1"/>
    <cellStyle name="Hipervínculo visitado" xfId="31651" builtinId="9" hidden="1"/>
    <cellStyle name="Hipervínculo visitado" xfId="31653" builtinId="9" hidden="1"/>
    <cellStyle name="Hipervínculo visitado" xfId="31655" builtinId="9" hidden="1"/>
    <cellStyle name="Hipervínculo visitado" xfId="31657" builtinId="9" hidden="1"/>
    <cellStyle name="Hipervínculo visitado" xfId="31659" builtinId="9" hidden="1"/>
    <cellStyle name="Hipervínculo visitado" xfId="31661" builtinId="9" hidden="1"/>
    <cellStyle name="Hipervínculo visitado" xfId="31663" builtinId="9" hidden="1"/>
    <cellStyle name="Hipervínculo visitado" xfId="31665" builtinId="9" hidden="1"/>
    <cellStyle name="Hipervínculo visitado" xfId="31667" builtinId="9" hidden="1"/>
    <cellStyle name="Hipervínculo visitado" xfId="31669" builtinId="9" hidden="1"/>
    <cellStyle name="Hipervínculo visitado" xfId="31671" builtinId="9" hidden="1"/>
    <cellStyle name="Hipervínculo visitado" xfId="31673" builtinId="9" hidden="1"/>
    <cellStyle name="Hipervínculo visitado" xfId="31675" builtinId="9" hidden="1"/>
    <cellStyle name="Hipervínculo visitado" xfId="31677" builtinId="9" hidden="1"/>
    <cellStyle name="Hipervínculo visitado" xfId="31679" builtinId="9" hidden="1"/>
    <cellStyle name="Hipervínculo visitado" xfId="31681" builtinId="9" hidden="1"/>
    <cellStyle name="Hipervínculo visitado" xfId="31683" builtinId="9" hidden="1"/>
    <cellStyle name="Hipervínculo visitado" xfId="31685" builtinId="9" hidden="1"/>
    <cellStyle name="Hipervínculo visitado" xfId="31687" builtinId="9" hidden="1"/>
    <cellStyle name="Hipervínculo visitado" xfId="31689" builtinId="9" hidden="1"/>
    <cellStyle name="Hipervínculo visitado" xfId="31691" builtinId="9" hidden="1"/>
    <cellStyle name="Hipervínculo visitado" xfId="31693" builtinId="9" hidden="1"/>
    <cellStyle name="Hipervínculo visitado" xfId="31695" builtinId="9" hidden="1"/>
    <cellStyle name="Hipervínculo visitado" xfId="31697" builtinId="9" hidden="1"/>
    <cellStyle name="Hipervínculo visitado" xfId="31699" builtinId="9" hidden="1"/>
    <cellStyle name="Hipervínculo visitado" xfId="31701" builtinId="9" hidden="1"/>
    <cellStyle name="Hipervínculo visitado" xfId="31703" builtinId="9" hidden="1"/>
    <cellStyle name="Hipervínculo visitado" xfId="31705" builtinId="9" hidden="1"/>
    <cellStyle name="Hipervínculo visitado" xfId="31707" builtinId="9" hidden="1"/>
    <cellStyle name="Hipervínculo visitado" xfId="31709" builtinId="9" hidden="1"/>
    <cellStyle name="Hipervínculo visitado" xfId="31711" builtinId="9" hidden="1"/>
    <cellStyle name="Hipervínculo visitado" xfId="31713" builtinId="9" hidden="1"/>
    <cellStyle name="Hipervínculo visitado" xfId="31715" builtinId="9" hidden="1"/>
    <cellStyle name="Hipervínculo visitado" xfId="31717" builtinId="9" hidden="1"/>
    <cellStyle name="Hipervínculo visitado" xfId="31719" builtinId="9" hidden="1"/>
    <cellStyle name="Hipervínculo visitado" xfId="31721" builtinId="9" hidden="1"/>
    <cellStyle name="Hipervínculo visitado" xfId="31723" builtinId="9" hidden="1"/>
    <cellStyle name="Hipervínculo visitado" xfId="31725" builtinId="9" hidden="1"/>
    <cellStyle name="Hipervínculo visitado" xfId="31727" builtinId="9" hidden="1"/>
    <cellStyle name="Hipervínculo visitado" xfId="31729" builtinId="9" hidden="1"/>
    <cellStyle name="Hipervínculo visitado" xfId="31731" builtinId="9" hidden="1"/>
    <cellStyle name="Hipervínculo visitado" xfId="31733" builtinId="9" hidden="1"/>
    <cellStyle name="Hipervínculo visitado" xfId="31735" builtinId="9" hidden="1"/>
    <cellStyle name="Hipervínculo visitado" xfId="31737" builtinId="9" hidden="1"/>
    <cellStyle name="Hipervínculo visitado" xfId="31739" builtinId="9" hidden="1"/>
    <cellStyle name="Hipervínculo visitado" xfId="31741" builtinId="9" hidden="1"/>
    <cellStyle name="Hipervínculo visitado" xfId="31743" builtinId="9" hidden="1"/>
    <cellStyle name="Hipervínculo visitado" xfId="31745" builtinId="9" hidden="1"/>
    <cellStyle name="Hipervínculo visitado" xfId="31747" builtinId="9" hidden="1"/>
    <cellStyle name="Hipervínculo visitado" xfId="31749" builtinId="9" hidden="1"/>
    <cellStyle name="Hipervínculo visitado" xfId="31751" builtinId="9" hidden="1"/>
    <cellStyle name="Hipervínculo visitado" xfId="31753" builtinId="9" hidden="1"/>
    <cellStyle name="Hipervínculo visitado" xfId="31755" builtinId="9" hidden="1"/>
    <cellStyle name="Hipervínculo visitado" xfId="31757" builtinId="9" hidden="1"/>
    <cellStyle name="Hipervínculo visitado" xfId="31759" builtinId="9" hidden="1"/>
    <cellStyle name="Hipervínculo visitado" xfId="31761" builtinId="9" hidden="1"/>
    <cellStyle name="Hipervínculo visitado" xfId="31763" builtinId="9" hidden="1"/>
    <cellStyle name="Hipervínculo visitado" xfId="31765" builtinId="9" hidden="1"/>
    <cellStyle name="Hipervínculo visitado" xfId="31767" builtinId="9" hidden="1"/>
    <cellStyle name="Hipervínculo visitado" xfId="31769" builtinId="9" hidden="1"/>
    <cellStyle name="Hipervínculo visitado" xfId="31771" builtinId="9" hidden="1"/>
    <cellStyle name="Hipervínculo visitado" xfId="31773" builtinId="9" hidden="1"/>
    <cellStyle name="Hipervínculo visitado" xfId="31775" builtinId="9" hidden="1"/>
    <cellStyle name="Hipervínculo visitado" xfId="31777" builtinId="9" hidden="1"/>
    <cellStyle name="Hipervínculo visitado" xfId="31779" builtinId="9" hidden="1"/>
    <cellStyle name="Hipervínculo visitado" xfId="31781" builtinId="9" hidden="1"/>
    <cellStyle name="Hipervínculo visitado" xfId="31783" builtinId="9" hidden="1"/>
    <cellStyle name="Hipervínculo visitado" xfId="31785" builtinId="9" hidden="1"/>
    <cellStyle name="Hipervínculo visitado" xfId="31787" builtinId="9" hidden="1"/>
    <cellStyle name="Hipervínculo visitado" xfId="31789" builtinId="9" hidden="1"/>
    <cellStyle name="Hipervínculo visitado" xfId="31791" builtinId="9" hidden="1"/>
    <cellStyle name="Hipervínculo visitado" xfId="31793" builtinId="9" hidden="1"/>
    <cellStyle name="Hipervínculo visitado" xfId="31795" builtinId="9" hidden="1"/>
    <cellStyle name="Hipervínculo visitado" xfId="31797" builtinId="9" hidden="1"/>
    <cellStyle name="Hipervínculo visitado" xfId="31799" builtinId="9" hidden="1"/>
    <cellStyle name="Hipervínculo visitado" xfId="31801" builtinId="9" hidden="1"/>
    <cellStyle name="Hipervínculo visitado" xfId="31803" builtinId="9" hidden="1"/>
    <cellStyle name="Hipervínculo visitado" xfId="31805" builtinId="9" hidden="1"/>
    <cellStyle name="Hipervínculo visitado" xfId="31807" builtinId="9" hidden="1"/>
    <cellStyle name="Hipervínculo visitado" xfId="31809" builtinId="9" hidden="1"/>
    <cellStyle name="Hipervínculo visitado" xfId="31811" builtinId="9" hidden="1"/>
    <cellStyle name="Hipervínculo visitado" xfId="31813" builtinId="9" hidden="1"/>
    <cellStyle name="Hipervínculo visitado" xfId="31815" builtinId="9" hidden="1"/>
    <cellStyle name="Hipervínculo visitado" xfId="31817" builtinId="9" hidden="1"/>
    <cellStyle name="Hipervínculo visitado" xfId="31819" builtinId="9" hidden="1"/>
    <cellStyle name="Hipervínculo visitado" xfId="31821" builtinId="9" hidden="1"/>
    <cellStyle name="Hipervínculo visitado" xfId="31823" builtinId="9" hidden="1"/>
    <cellStyle name="Hipervínculo visitado" xfId="31825" builtinId="9" hidden="1"/>
    <cellStyle name="Hipervínculo visitado" xfId="31827" builtinId="9" hidden="1"/>
    <cellStyle name="Hipervínculo visitado" xfId="31829" builtinId="9" hidden="1"/>
    <cellStyle name="Hipervínculo visitado" xfId="31831" builtinId="9" hidden="1"/>
    <cellStyle name="Hipervínculo visitado" xfId="31833" builtinId="9" hidden="1"/>
    <cellStyle name="Hipervínculo visitado" xfId="31835" builtinId="9" hidden="1"/>
    <cellStyle name="Hipervínculo visitado" xfId="31837" builtinId="9" hidden="1"/>
    <cellStyle name="Hipervínculo visitado" xfId="31839" builtinId="9" hidden="1"/>
    <cellStyle name="Hipervínculo visitado" xfId="31841" builtinId="9" hidden="1"/>
    <cellStyle name="Hipervínculo visitado" xfId="31843" builtinId="9" hidden="1"/>
    <cellStyle name="Hipervínculo visitado" xfId="31845" builtinId="9" hidden="1"/>
    <cellStyle name="Hipervínculo visitado" xfId="31847" builtinId="9" hidden="1"/>
    <cellStyle name="Hipervínculo visitado" xfId="31849" builtinId="9" hidden="1"/>
    <cellStyle name="Hipervínculo visitado" xfId="31851" builtinId="9" hidden="1"/>
    <cellStyle name="Hipervínculo visitado" xfId="31853" builtinId="9" hidden="1"/>
    <cellStyle name="Hipervínculo visitado" xfId="31855" builtinId="9" hidden="1"/>
    <cellStyle name="Hipervínculo visitado" xfId="31857" builtinId="9" hidden="1"/>
    <cellStyle name="Hipervínculo visitado" xfId="31859" builtinId="9" hidden="1"/>
    <cellStyle name="Hipervínculo visitado" xfId="31861" builtinId="9" hidden="1"/>
    <cellStyle name="Hipervínculo visitado" xfId="31863" builtinId="9" hidden="1"/>
    <cellStyle name="Hipervínculo visitado" xfId="31865" builtinId="9" hidden="1"/>
    <cellStyle name="Hipervínculo visitado" xfId="31867" builtinId="9" hidden="1"/>
    <cellStyle name="Hipervínculo visitado" xfId="31869" builtinId="9" hidden="1"/>
    <cellStyle name="Hipervínculo visitado" xfId="31871" builtinId="9" hidden="1"/>
    <cellStyle name="Hipervínculo visitado" xfId="31873" builtinId="9" hidden="1"/>
    <cellStyle name="Hipervínculo visitado" xfId="31875" builtinId="9" hidden="1"/>
    <cellStyle name="Hipervínculo visitado" xfId="31877" builtinId="9" hidden="1"/>
    <cellStyle name="Hipervínculo visitado" xfId="31879" builtinId="9" hidden="1"/>
    <cellStyle name="Hipervínculo visitado" xfId="31881" builtinId="9" hidden="1"/>
    <cellStyle name="Hipervínculo visitado" xfId="31883" builtinId="9" hidden="1"/>
    <cellStyle name="Hipervínculo visitado" xfId="31885" builtinId="9" hidden="1"/>
    <cellStyle name="Hipervínculo visitado" xfId="31887" builtinId="9" hidden="1"/>
    <cellStyle name="Hipervínculo visitado" xfId="31889" builtinId="9" hidden="1"/>
    <cellStyle name="Hipervínculo visitado" xfId="31891" builtinId="9" hidden="1"/>
    <cellStyle name="Hipervínculo visitado" xfId="31893" builtinId="9" hidden="1"/>
    <cellStyle name="Hipervínculo visitado" xfId="31895" builtinId="9" hidden="1"/>
    <cellStyle name="Hipervínculo visitado" xfId="31897" builtinId="9" hidden="1"/>
    <cellStyle name="Hipervínculo visitado" xfId="31899" builtinId="9" hidden="1"/>
    <cellStyle name="Hipervínculo visitado" xfId="31901" builtinId="9" hidden="1"/>
    <cellStyle name="Hipervínculo visitado" xfId="31903" builtinId="9" hidden="1"/>
    <cellStyle name="Hipervínculo visitado" xfId="31905" builtinId="9" hidden="1"/>
    <cellStyle name="Hipervínculo visitado" xfId="31907" builtinId="9" hidden="1"/>
    <cellStyle name="Hipervínculo visitado" xfId="31909" builtinId="9" hidden="1"/>
    <cellStyle name="Hipervínculo visitado" xfId="31911" builtinId="9" hidden="1"/>
    <cellStyle name="Hipervínculo visitado" xfId="31913" builtinId="9" hidden="1"/>
    <cellStyle name="Hipervínculo visitado" xfId="31915" builtinId="9" hidden="1"/>
    <cellStyle name="Hipervínculo visitado" xfId="31917" builtinId="9" hidden="1"/>
    <cellStyle name="Hipervínculo visitado" xfId="31919" builtinId="9" hidden="1"/>
    <cellStyle name="Hipervínculo visitado" xfId="31921" builtinId="9" hidden="1"/>
    <cellStyle name="Hipervínculo visitado" xfId="31923" builtinId="9" hidden="1"/>
    <cellStyle name="Hipervínculo visitado" xfId="31925" builtinId="9" hidden="1"/>
    <cellStyle name="Hipervínculo visitado" xfId="31927" builtinId="9" hidden="1"/>
    <cellStyle name="Hipervínculo visitado" xfId="31929" builtinId="9" hidden="1"/>
    <cellStyle name="Hipervínculo visitado" xfId="31931" builtinId="9" hidden="1"/>
    <cellStyle name="Hipervínculo visitado" xfId="31933" builtinId="9" hidden="1"/>
    <cellStyle name="Hipervínculo visitado" xfId="31935" builtinId="9" hidden="1"/>
    <cellStyle name="Hipervínculo visitado" xfId="31937" builtinId="9" hidden="1"/>
    <cellStyle name="Hipervínculo visitado" xfId="31939" builtinId="9" hidden="1"/>
    <cellStyle name="Hipervínculo visitado" xfId="31941" builtinId="9" hidden="1"/>
    <cellStyle name="Hipervínculo visitado" xfId="31943" builtinId="9" hidden="1"/>
    <cellStyle name="Hipervínculo visitado" xfId="31945" builtinId="9" hidden="1"/>
    <cellStyle name="Hipervínculo visitado" xfId="31947" builtinId="9" hidden="1"/>
    <cellStyle name="Hipervínculo visitado" xfId="31949" builtinId="9" hidden="1"/>
    <cellStyle name="Hipervínculo visitado" xfId="31951" builtinId="9" hidden="1"/>
    <cellStyle name="Hipervínculo visitado" xfId="31953" builtinId="9" hidden="1"/>
    <cellStyle name="Hipervínculo visitado" xfId="31955" builtinId="9" hidden="1"/>
    <cellStyle name="Hipervínculo visitado" xfId="31957" builtinId="9" hidden="1"/>
    <cellStyle name="Hipervínculo visitado" xfId="31959" builtinId="9" hidden="1"/>
    <cellStyle name="Hipervínculo visitado" xfId="31961" builtinId="9" hidden="1"/>
    <cellStyle name="Hipervínculo visitado" xfId="31963" builtinId="9" hidden="1"/>
    <cellStyle name="Hipervínculo visitado" xfId="31965" builtinId="9" hidden="1"/>
    <cellStyle name="Hipervínculo visitado" xfId="31967" builtinId="9" hidden="1"/>
    <cellStyle name="Hipervínculo visitado" xfId="31969" builtinId="9" hidden="1"/>
    <cellStyle name="Hipervínculo visitado" xfId="31971" builtinId="9" hidden="1"/>
    <cellStyle name="Hipervínculo visitado" xfId="31973" builtinId="9" hidden="1"/>
    <cellStyle name="Hipervínculo visitado" xfId="31975" builtinId="9" hidden="1"/>
    <cellStyle name="Hipervínculo visitado" xfId="31977" builtinId="9" hidden="1"/>
    <cellStyle name="Hipervínculo visitado" xfId="31979" builtinId="9" hidden="1"/>
    <cellStyle name="Hipervínculo visitado" xfId="31981" builtinId="9" hidden="1"/>
    <cellStyle name="Hipervínculo visitado" xfId="31983" builtinId="9" hidden="1"/>
    <cellStyle name="Hipervínculo visitado" xfId="31985" builtinId="9" hidden="1"/>
    <cellStyle name="Hipervínculo visitado" xfId="31987" builtinId="9" hidden="1"/>
    <cellStyle name="Hipervínculo visitado" xfId="31989" builtinId="9" hidden="1"/>
    <cellStyle name="Hipervínculo visitado" xfId="31991" builtinId="9" hidden="1"/>
    <cellStyle name="Hipervínculo visitado" xfId="31993" builtinId="9" hidden="1"/>
    <cellStyle name="Hipervínculo visitado" xfId="31995" builtinId="9" hidden="1"/>
    <cellStyle name="Hipervínculo visitado" xfId="31997" builtinId="9" hidden="1"/>
    <cellStyle name="Hipervínculo visitado" xfId="31999" builtinId="9" hidden="1"/>
    <cellStyle name="Hipervínculo visitado" xfId="32001" builtinId="9" hidden="1"/>
    <cellStyle name="Hipervínculo visitado" xfId="32003" builtinId="9" hidden="1"/>
    <cellStyle name="Hipervínculo visitado" xfId="32005" builtinId="9" hidden="1"/>
    <cellStyle name="Hipervínculo visitado" xfId="32007" builtinId="9" hidden="1"/>
    <cellStyle name="Hipervínculo visitado" xfId="32009" builtinId="9" hidden="1"/>
    <cellStyle name="Hipervínculo visitado" xfId="32011" builtinId="9" hidden="1"/>
    <cellStyle name="Hipervínculo visitado" xfId="32013" builtinId="9" hidden="1"/>
    <cellStyle name="Hipervínculo visitado" xfId="32015" builtinId="9" hidden="1"/>
    <cellStyle name="Hipervínculo visitado" xfId="32017" builtinId="9" hidden="1"/>
    <cellStyle name="Hipervínculo visitado" xfId="32019" builtinId="9" hidden="1"/>
    <cellStyle name="Hipervínculo visitado" xfId="32021" builtinId="9" hidden="1"/>
    <cellStyle name="Hipervínculo visitado" xfId="32023" builtinId="9" hidden="1"/>
    <cellStyle name="Hipervínculo visitado" xfId="32025" builtinId="9" hidden="1"/>
    <cellStyle name="Hipervínculo visitado" xfId="32027" builtinId="9" hidden="1"/>
    <cellStyle name="Hipervínculo visitado" xfId="32029" builtinId="9" hidden="1"/>
    <cellStyle name="Hipervínculo visitado" xfId="32031" builtinId="9" hidden="1"/>
    <cellStyle name="Hipervínculo visitado" xfId="32033" builtinId="9" hidden="1"/>
    <cellStyle name="Hipervínculo visitado" xfId="32035" builtinId="9" hidden="1"/>
    <cellStyle name="Hipervínculo visitado" xfId="32037" builtinId="9" hidden="1"/>
    <cellStyle name="Hipervínculo visitado" xfId="32039" builtinId="9" hidden="1"/>
    <cellStyle name="Hipervínculo visitado" xfId="32041" builtinId="9" hidden="1"/>
    <cellStyle name="Hipervínculo visitado" xfId="32043" builtinId="9" hidden="1"/>
    <cellStyle name="Hipervínculo visitado" xfId="32045" builtinId="9" hidden="1"/>
    <cellStyle name="Hipervínculo visitado" xfId="32047" builtinId="9" hidden="1"/>
    <cellStyle name="Hipervínculo visitado" xfId="32049" builtinId="9" hidden="1"/>
    <cellStyle name="Hipervínculo visitado" xfId="32051" builtinId="9" hidden="1"/>
    <cellStyle name="Hipervínculo visitado" xfId="32053" builtinId="9" hidden="1"/>
    <cellStyle name="Hipervínculo visitado" xfId="32055" builtinId="9" hidden="1"/>
    <cellStyle name="Hipervínculo visitado" xfId="32057" builtinId="9" hidden="1"/>
    <cellStyle name="Hipervínculo visitado" xfId="32059" builtinId="9" hidden="1"/>
    <cellStyle name="Hipervínculo visitado" xfId="32061" builtinId="9" hidden="1"/>
    <cellStyle name="Hipervínculo visitado" xfId="32063" builtinId="9" hidden="1"/>
    <cellStyle name="Hipervínculo visitado" xfId="32065" builtinId="9" hidden="1"/>
    <cellStyle name="Hipervínculo visitado" xfId="32067" builtinId="9" hidden="1"/>
    <cellStyle name="Hipervínculo visitado" xfId="32069" builtinId="9" hidden="1"/>
    <cellStyle name="Hipervínculo visitado" xfId="32071" builtinId="9" hidden="1"/>
    <cellStyle name="Hipervínculo visitado" xfId="32073" builtinId="9" hidden="1"/>
    <cellStyle name="Hipervínculo visitado" xfId="32075" builtinId="9" hidden="1"/>
    <cellStyle name="Hipervínculo visitado" xfId="32077" builtinId="9" hidden="1"/>
    <cellStyle name="Hipervínculo visitado" xfId="32079" builtinId="9" hidden="1"/>
    <cellStyle name="Hipervínculo visitado" xfId="32081" builtinId="9" hidden="1"/>
    <cellStyle name="Hipervínculo visitado" xfId="32083" builtinId="9" hidden="1"/>
    <cellStyle name="Hipervínculo visitado" xfId="32085" builtinId="9" hidden="1"/>
    <cellStyle name="Hipervínculo visitado" xfId="32087" builtinId="9" hidden="1"/>
    <cellStyle name="Hipervínculo visitado" xfId="32089" builtinId="9" hidden="1"/>
    <cellStyle name="Hipervínculo visitado" xfId="32091" builtinId="9" hidden="1"/>
    <cellStyle name="Hipervínculo visitado" xfId="32093" builtinId="9" hidden="1"/>
    <cellStyle name="Hipervínculo visitado" xfId="32095" builtinId="9" hidden="1"/>
    <cellStyle name="Hipervínculo visitado" xfId="32097" builtinId="9" hidden="1"/>
    <cellStyle name="Hipervínculo visitado" xfId="32099" builtinId="9" hidden="1"/>
    <cellStyle name="Hipervínculo visitado" xfId="32101" builtinId="9" hidden="1"/>
    <cellStyle name="Hipervínculo visitado" xfId="32103" builtinId="9" hidden="1"/>
    <cellStyle name="Hipervínculo visitado" xfId="32105" builtinId="9" hidden="1"/>
    <cellStyle name="Hipervínculo visitado" xfId="32107" builtinId="9" hidden="1"/>
    <cellStyle name="Hipervínculo visitado" xfId="32109" builtinId="9" hidden="1"/>
    <cellStyle name="Hipervínculo visitado" xfId="32111" builtinId="9" hidden="1"/>
    <cellStyle name="Hipervínculo visitado" xfId="32113" builtinId="9" hidden="1"/>
    <cellStyle name="Hipervínculo visitado" xfId="32115" builtinId="9" hidden="1"/>
    <cellStyle name="Hipervínculo visitado" xfId="32117" builtinId="9" hidden="1"/>
    <cellStyle name="Hipervínculo visitado" xfId="32119" builtinId="9" hidden="1"/>
    <cellStyle name="Hipervínculo visitado" xfId="32121" builtinId="9" hidden="1"/>
    <cellStyle name="Hipervínculo visitado" xfId="32123" builtinId="9" hidden="1"/>
    <cellStyle name="Hipervínculo visitado" xfId="32125" builtinId="9" hidden="1"/>
    <cellStyle name="Hipervínculo visitado" xfId="32127" builtinId="9" hidden="1"/>
    <cellStyle name="Hipervínculo visitado" xfId="32129" builtinId="9" hidden="1"/>
    <cellStyle name="Hipervínculo visitado" xfId="32131" builtinId="9" hidden="1"/>
    <cellStyle name="Hipervínculo visitado" xfId="32133" builtinId="9" hidden="1"/>
    <cellStyle name="Hipervínculo visitado" xfId="32135" builtinId="9" hidden="1"/>
    <cellStyle name="Hipervínculo visitado" xfId="32137" builtinId="9" hidden="1"/>
    <cellStyle name="Hipervínculo visitado" xfId="32139" builtinId="9" hidden="1"/>
    <cellStyle name="Hipervínculo visitado" xfId="32141" builtinId="9" hidden="1"/>
    <cellStyle name="Hipervínculo visitado" xfId="32143" builtinId="9" hidden="1"/>
    <cellStyle name="Hipervínculo visitado" xfId="32145" builtinId="9" hidden="1"/>
    <cellStyle name="Hipervínculo visitado" xfId="32147" builtinId="9" hidden="1"/>
    <cellStyle name="Hipervínculo visitado" xfId="32149" builtinId="9" hidden="1"/>
    <cellStyle name="Hipervínculo visitado" xfId="32151" builtinId="9" hidden="1"/>
    <cellStyle name="Hipervínculo visitado" xfId="32153" builtinId="9" hidden="1"/>
    <cellStyle name="Hipervínculo visitado" xfId="32155" builtinId="9" hidden="1"/>
    <cellStyle name="Hipervínculo visitado" xfId="32157" builtinId="9" hidden="1"/>
    <cellStyle name="Hipervínculo visitado" xfId="32159" builtinId="9" hidden="1"/>
    <cellStyle name="Hipervínculo visitado" xfId="32161" builtinId="9" hidden="1"/>
    <cellStyle name="Hipervínculo visitado" xfId="32163" builtinId="9" hidden="1"/>
    <cellStyle name="Hipervínculo visitado" xfId="32165" builtinId="9" hidden="1"/>
    <cellStyle name="Hipervínculo visitado" xfId="32167" builtinId="9" hidden="1"/>
    <cellStyle name="Hipervínculo visitado" xfId="32169" builtinId="9" hidden="1"/>
    <cellStyle name="Hipervínculo visitado" xfId="32171" builtinId="9" hidden="1"/>
    <cellStyle name="Hipervínculo visitado" xfId="32173" builtinId="9" hidden="1"/>
    <cellStyle name="Hipervínculo visitado" xfId="32175" builtinId="9" hidden="1"/>
    <cellStyle name="Hipervínculo visitado" xfId="32177" builtinId="9" hidden="1"/>
    <cellStyle name="Hipervínculo visitado" xfId="32179" builtinId="9" hidden="1"/>
    <cellStyle name="Hipervínculo visitado" xfId="32181" builtinId="9" hidden="1"/>
    <cellStyle name="Hipervínculo visitado" xfId="32183" builtinId="9" hidden="1"/>
    <cellStyle name="Hipervínculo visitado" xfId="32185" builtinId="9" hidden="1"/>
    <cellStyle name="Hipervínculo visitado" xfId="32187" builtinId="9" hidden="1"/>
    <cellStyle name="Hipervínculo visitado" xfId="32189" builtinId="9" hidden="1"/>
    <cellStyle name="Hipervínculo visitado" xfId="32191" builtinId="9" hidden="1"/>
    <cellStyle name="Hipervínculo visitado" xfId="32193" builtinId="9" hidden="1"/>
    <cellStyle name="Hipervínculo visitado" xfId="32195" builtinId="9" hidden="1"/>
    <cellStyle name="Hipervínculo visitado" xfId="32197" builtinId="9" hidden="1"/>
    <cellStyle name="Hipervínculo visitado" xfId="32199" builtinId="9" hidden="1"/>
    <cellStyle name="Hipervínculo visitado" xfId="32201" builtinId="9" hidden="1"/>
    <cellStyle name="Hipervínculo visitado" xfId="32203" builtinId="9" hidden="1"/>
    <cellStyle name="Hipervínculo visitado" xfId="32205" builtinId="9" hidden="1"/>
    <cellStyle name="Hipervínculo visitado" xfId="32207" builtinId="9" hidden="1"/>
    <cellStyle name="Hipervínculo visitado" xfId="32209" builtinId="9" hidden="1"/>
    <cellStyle name="Hipervínculo visitado" xfId="32211" builtinId="9" hidden="1"/>
    <cellStyle name="Hipervínculo visitado" xfId="32213" builtinId="9" hidden="1"/>
    <cellStyle name="Hipervínculo visitado" xfId="32215" builtinId="9" hidden="1"/>
    <cellStyle name="Hipervínculo visitado" xfId="32217" builtinId="9" hidden="1"/>
    <cellStyle name="Hipervínculo visitado" xfId="32219" builtinId="9" hidden="1"/>
    <cellStyle name="Hipervínculo visitado" xfId="32221" builtinId="9" hidden="1"/>
    <cellStyle name="Hipervínculo visitado" xfId="32223" builtinId="9" hidden="1"/>
    <cellStyle name="Hipervínculo visitado" xfId="32225" builtinId="9" hidden="1"/>
    <cellStyle name="Hipervínculo visitado" xfId="32227" builtinId="9" hidden="1"/>
    <cellStyle name="Hipervínculo visitado" xfId="32229" builtinId="9" hidden="1"/>
    <cellStyle name="Hipervínculo visitado" xfId="32231" builtinId="9" hidden="1"/>
    <cellStyle name="Hipervínculo visitado" xfId="32233" builtinId="9" hidden="1"/>
    <cellStyle name="Hipervínculo visitado" xfId="32235" builtinId="9" hidden="1"/>
    <cellStyle name="Hipervínculo visitado" xfId="32237" builtinId="9" hidden="1"/>
    <cellStyle name="Hipervínculo visitado" xfId="32239" builtinId="9" hidden="1"/>
    <cellStyle name="Hipervínculo visitado" xfId="32241" builtinId="9" hidden="1"/>
    <cellStyle name="Hipervínculo visitado" xfId="32243" builtinId="9" hidden="1"/>
    <cellStyle name="Hipervínculo visitado" xfId="32245" builtinId="9" hidden="1"/>
    <cellStyle name="Hipervínculo visitado" xfId="32247" builtinId="9" hidden="1"/>
    <cellStyle name="Hipervínculo visitado" xfId="32249" builtinId="9" hidden="1"/>
    <cellStyle name="Hipervínculo visitado" xfId="32251" builtinId="9" hidden="1"/>
    <cellStyle name="Hipervínculo visitado" xfId="32253" builtinId="9" hidden="1"/>
    <cellStyle name="Hipervínculo visitado" xfId="32255" builtinId="9" hidden="1"/>
    <cellStyle name="Hipervínculo visitado" xfId="32257" builtinId="9" hidden="1"/>
    <cellStyle name="Hipervínculo visitado" xfId="32259" builtinId="9" hidden="1"/>
    <cellStyle name="Hipervínculo visitado" xfId="32261" builtinId="9" hidden="1"/>
    <cellStyle name="Hipervínculo visitado" xfId="32263" builtinId="9" hidden="1"/>
    <cellStyle name="Hipervínculo visitado" xfId="32265" builtinId="9" hidden="1"/>
    <cellStyle name="Hipervínculo visitado" xfId="32267" builtinId="9" hidden="1"/>
    <cellStyle name="Hipervínculo visitado" xfId="32269" builtinId="9" hidden="1"/>
    <cellStyle name="Hipervínculo visitado" xfId="32271" builtinId="9" hidden="1"/>
    <cellStyle name="Hipervínculo visitado" xfId="32273" builtinId="9" hidden="1"/>
    <cellStyle name="Hipervínculo visitado" xfId="32275" builtinId="9" hidden="1"/>
    <cellStyle name="Hipervínculo visitado" xfId="32277" builtinId="9" hidden="1"/>
    <cellStyle name="Hipervínculo visitado" xfId="32279" builtinId="9" hidden="1"/>
    <cellStyle name="Hipervínculo visitado" xfId="32281" builtinId="9" hidden="1"/>
    <cellStyle name="Hipervínculo visitado" xfId="32283" builtinId="9" hidden="1"/>
    <cellStyle name="Hipervínculo visitado" xfId="32285" builtinId="9" hidden="1"/>
    <cellStyle name="Hipervínculo visitado" xfId="32287" builtinId="9" hidden="1"/>
    <cellStyle name="Hipervínculo visitado" xfId="32289" builtinId="9" hidden="1"/>
    <cellStyle name="Hipervínculo visitado" xfId="32291" builtinId="9" hidden="1"/>
    <cellStyle name="Hipervínculo visitado" xfId="32293" builtinId="9" hidden="1"/>
    <cellStyle name="Hipervínculo visitado" xfId="32295" builtinId="9" hidden="1"/>
    <cellStyle name="Hipervínculo visitado" xfId="32297" builtinId="9" hidden="1"/>
    <cellStyle name="Hipervínculo visitado" xfId="32299" builtinId="9" hidden="1"/>
    <cellStyle name="Hipervínculo visitado" xfId="32301" builtinId="9" hidden="1"/>
    <cellStyle name="Hipervínculo visitado" xfId="32303" builtinId="9" hidden="1"/>
    <cellStyle name="Hipervínculo visitado" xfId="32305" builtinId="9" hidden="1"/>
    <cellStyle name="Hipervínculo visitado" xfId="32307" builtinId="9" hidden="1"/>
    <cellStyle name="Hipervínculo visitado" xfId="32309" builtinId="9" hidden="1"/>
    <cellStyle name="Hipervínculo visitado" xfId="32311" builtinId="9" hidden="1"/>
    <cellStyle name="Hipervínculo visitado" xfId="32313" builtinId="9" hidden="1"/>
    <cellStyle name="Hipervínculo visitado" xfId="32315" builtinId="9" hidden="1"/>
    <cellStyle name="Hipervínculo visitado" xfId="32317" builtinId="9" hidden="1"/>
    <cellStyle name="Hipervínculo visitado" xfId="32319" builtinId="9" hidden="1"/>
    <cellStyle name="Hipervínculo visitado" xfId="32321" builtinId="9" hidden="1"/>
    <cellStyle name="Hipervínculo visitado" xfId="32323" builtinId="9" hidden="1"/>
    <cellStyle name="Hipervínculo visitado" xfId="32325" builtinId="9" hidden="1"/>
    <cellStyle name="Hipervínculo visitado" xfId="32327" builtinId="9" hidden="1"/>
    <cellStyle name="Hipervínculo visitado" xfId="32329" builtinId="9" hidden="1"/>
    <cellStyle name="Hipervínculo visitado" xfId="32331" builtinId="9" hidden="1"/>
    <cellStyle name="Hipervínculo visitado" xfId="32333" builtinId="9" hidden="1"/>
    <cellStyle name="Hipervínculo visitado" xfId="32335" builtinId="9" hidden="1"/>
    <cellStyle name="Hipervínculo visitado" xfId="32337" builtinId="9" hidden="1"/>
    <cellStyle name="Hipervínculo visitado" xfId="32339" builtinId="9" hidden="1"/>
    <cellStyle name="Hipervínculo visitado" xfId="32341" builtinId="9" hidden="1"/>
    <cellStyle name="Hipervínculo visitado" xfId="32343" builtinId="9" hidden="1"/>
    <cellStyle name="Hipervínculo visitado" xfId="32345" builtinId="9" hidden="1"/>
    <cellStyle name="Hipervínculo visitado" xfId="32347" builtinId="9" hidden="1"/>
    <cellStyle name="Hipervínculo visitado" xfId="32349" builtinId="9" hidden="1"/>
    <cellStyle name="Hipervínculo visitado" xfId="32351" builtinId="9" hidden="1"/>
    <cellStyle name="Hipervínculo visitado" xfId="32353" builtinId="9" hidden="1"/>
    <cellStyle name="Hipervínculo visitado" xfId="32355" builtinId="9" hidden="1"/>
    <cellStyle name="Hipervínculo visitado" xfId="32357" builtinId="9" hidden="1"/>
    <cellStyle name="Hipervínculo visitado" xfId="32359" builtinId="9" hidden="1"/>
    <cellStyle name="Hipervínculo visitado" xfId="32361" builtinId="9" hidden="1"/>
    <cellStyle name="Hipervínculo visitado" xfId="32363" builtinId="9" hidden="1"/>
    <cellStyle name="Hipervínculo visitado" xfId="32365" builtinId="9" hidden="1"/>
    <cellStyle name="Hipervínculo visitado" xfId="32367" builtinId="9" hidden="1"/>
    <cellStyle name="Hipervínculo visitado" xfId="32369" builtinId="9" hidden="1"/>
    <cellStyle name="Hipervínculo visitado" xfId="32371" builtinId="9" hidden="1"/>
    <cellStyle name="Hipervínculo visitado" xfId="32373" builtinId="9" hidden="1"/>
    <cellStyle name="Hipervínculo visitado" xfId="32375" builtinId="9" hidden="1"/>
    <cellStyle name="Hipervínculo visitado" xfId="32377" builtinId="9" hidden="1"/>
    <cellStyle name="Hipervínculo visitado" xfId="32379" builtinId="9" hidden="1"/>
    <cellStyle name="Hipervínculo visitado" xfId="32381" builtinId="9" hidden="1"/>
    <cellStyle name="Hipervínculo visitado" xfId="32383" builtinId="9" hidden="1"/>
    <cellStyle name="Hipervínculo visitado" xfId="32385" builtinId="9" hidden="1"/>
    <cellStyle name="Hipervínculo visitado" xfId="32387" builtinId="9" hidden="1"/>
    <cellStyle name="Hipervínculo visitado" xfId="32389" builtinId="9" hidden="1"/>
    <cellStyle name="Hipervínculo visitado" xfId="32391" builtinId="9" hidden="1"/>
    <cellStyle name="Hipervínculo visitado" xfId="32393" builtinId="9" hidden="1"/>
    <cellStyle name="Hipervínculo visitado" xfId="32395" builtinId="9" hidden="1"/>
    <cellStyle name="Hipervínculo visitado" xfId="32397" builtinId="9" hidden="1"/>
    <cellStyle name="Hipervínculo visitado" xfId="32399" builtinId="9" hidden="1"/>
    <cellStyle name="Hipervínculo visitado" xfId="32401" builtinId="9" hidden="1"/>
    <cellStyle name="Hipervínculo visitado" xfId="32403" builtinId="9" hidden="1"/>
    <cellStyle name="Hipervínculo visitado" xfId="32405" builtinId="9" hidden="1"/>
    <cellStyle name="Hipervínculo visitado" xfId="32407" builtinId="9" hidden="1"/>
    <cellStyle name="Hipervínculo visitado" xfId="32409" builtinId="9" hidden="1"/>
    <cellStyle name="Hipervínculo visitado" xfId="32411" builtinId="9" hidden="1"/>
    <cellStyle name="Hipervínculo visitado" xfId="32413" builtinId="9" hidden="1"/>
    <cellStyle name="Hipervínculo visitado" xfId="32415" builtinId="9" hidden="1"/>
    <cellStyle name="Hipervínculo visitado" xfId="32417" builtinId="9" hidden="1"/>
    <cellStyle name="Hipervínculo visitado" xfId="32419" builtinId="9" hidden="1"/>
    <cellStyle name="Hipervínculo visitado" xfId="32421" builtinId="9" hidden="1"/>
    <cellStyle name="Hipervínculo visitado" xfId="32423" builtinId="9" hidden="1"/>
    <cellStyle name="Hipervínculo visitado" xfId="32425" builtinId="9" hidden="1"/>
    <cellStyle name="Hipervínculo visitado" xfId="32427" builtinId="9" hidden="1"/>
    <cellStyle name="Hipervínculo visitado" xfId="32429" builtinId="9" hidden="1"/>
    <cellStyle name="Hipervínculo visitado" xfId="32431" builtinId="9" hidden="1"/>
    <cellStyle name="Hipervínculo visitado" xfId="32433" builtinId="9" hidden="1"/>
    <cellStyle name="Hipervínculo visitado" xfId="32435" builtinId="9" hidden="1"/>
    <cellStyle name="Hipervínculo visitado" xfId="32437" builtinId="9" hidden="1"/>
    <cellStyle name="Hipervínculo visitado" xfId="32439" builtinId="9" hidden="1"/>
    <cellStyle name="Hipervínculo visitado" xfId="32441" builtinId="9" hidden="1"/>
    <cellStyle name="Hipervínculo visitado" xfId="32443" builtinId="9" hidden="1"/>
    <cellStyle name="Hipervínculo visitado" xfId="32445" builtinId="9" hidden="1"/>
    <cellStyle name="Hipervínculo visitado" xfId="32447" builtinId="9" hidden="1"/>
    <cellStyle name="Hipervínculo visitado" xfId="32449" builtinId="9" hidden="1"/>
    <cellStyle name="Hipervínculo visitado" xfId="32451" builtinId="9" hidden="1"/>
    <cellStyle name="Hipervínculo visitado" xfId="32453" builtinId="9" hidden="1"/>
    <cellStyle name="Hipervínculo visitado" xfId="32455" builtinId="9" hidden="1"/>
    <cellStyle name="Hipervínculo visitado" xfId="32457" builtinId="9" hidden="1"/>
    <cellStyle name="Hipervínculo visitado" xfId="32459" builtinId="9" hidden="1"/>
    <cellStyle name="Hipervínculo visitado" xfId="32461" builtinId="9" hidden="1"/>
    <cellStyle name="Hipervínculo visitado" xfId="32463" builtinId="9" hidden="1"/>
    <cellStyle name="Hipervínculo visitado" xfId="32465" builtinId="9" hidden="1"/>
    <cellStyle name="Hipervínculo visitado" xfId="32467" builtinId="9" hidden="1"/>
    <cellStyle name="Hipervínculo visitado" xfId="32469" builtinId="9" hidden="1"/>
    <cellStyle name="Hipervínculo visitado" xfId="32471" builtinId="9" hidden="1"/>
    <cellStyle name="Hipervínculo visitado" xfId="32473" builtinId="9" hidden="1"/>
    <cellStyle name="Hipervínculo visitado" xfId="32475" builtinId="9" hidden="1"/>
    <cellStyle name="Hipervínculo visitado" xfId="32477" builtinId="9" hidden="1"/>
    <cellStyle name="Hipervínculo visitado" xfId="32479" builtinId="9" hidden="1"/>
    <cellStyle name="Hipervínculo visitado" xfId="32481" builtinId="9" hidden="1"/>
    <cellStyle name="Hipervínculo visitado" xfId="32483" builtinId="9" hidden="1"/>
    <cellStyle name="Hipervínculo visitado" xfId="32485" builtinId="9" hidden="1"/>
    <cellStyle name="Hipervínculo visitado" xfId="32487" builtinId="9" hidden="1"/>
    <cellStyle name="Hipervínculo visitado" xfId="32489" builtinId="9" hidden="1"/>
    <cellStyle name="Hipervínculo visitado" xfId="32491" builtinId="9" hidden="1"/>
    <cellStyle name="Hipervínculo visitado" xfId="32493" builtinId="9" hidden="1"/>
    <cellStyle name="Hipervínculo visitado" xfId="32495" builtinId="9" hidden="1"/>
    <cellStyle name="Hipervínculo visitado" xfId="32497" builtinId="9" hidden="1"/>
    <cellStyle name="Hipervínculo visitado" xfId="32499" builtinId="9" hidden="1"/>
    <cellStyle name="Hipervínculo visitado" xfId="32501" builtinId="9" hidden="1"/>
    <cellStyle name="Hipervínculo visitado" xfId="32503" builtinId="9" hidden="1"/>
    <cellStyle name="Hipervínculo visitado" xfId="32505" builtinId="9" hidden="1"/>
    <cellStyle name="Hipervínculo visitado" xfId="32507" builtinId="9" hidden="1"/>
    <cellStyle name="Hipervínculo visitado" xfId="32509" builtinId="9" hidden="1"/>
    <cellStyle name="Hipervínculo visitado" xfId="32511" builtinId="9" hidden="1"/>
    <cellStyle name="Hipervínculo visitado" xfId="32513" builtinId="9" hidden="1"/>
    <cellStyle name="Hipervínculo visitado" xfId="32515" builtinId="9" hidden="1"/>
    <cellStyle name="Hipervínculo visitado" xfId="32517" builtinId="9" hidden="1"/>
    <cellStyle name="Hipervínculo visitado" xfId="32519" builtinId="9" hidden="1"/>
    <cellStyle name="Hipervínculo visitado" xfId="32521" builtinId="9" hidden="1"/>
    <cellStyle name="Hipervínculo visitado" xfId="32523" builtinId="9" hidden="1"/>
    <cellStyle name="Hipervínculo visitado" xfId="32525" builtinId="9" hidden="1"/>
    <cellStyle name="Hipervínculo visitado" xfId="32527" builtinId="9" hidden="1"/>
    <cellStyle name="Hipervínculo visitado" xfId="32529" builtinId="9" hidden="1"/>
    <cellStyle name="Hipervínculo visitado" xfId="32531" builtinId="9" hidden="1"/>
    <cellStyle name="Hipervínculo visitado" xfId="32533" builtinId="9" hidden="1"/>
    <cellStyle name="Hipervínculo visitado" xfId="32535" builtinId="9" hidden="1"/>
    <cellStyle name="Hipervínculo visitado" xfId="32537" builtinId="9" hidden="1"/>
    <cellStyle name="Hipervínculo visitado" xfId="32539" builtinId="9" hidden="1"/>
    <cellStyle name="Hipervínculo visitado" xfId="32541" builtinId="9" hidden="1"/>
    <cellStyle name="Hipervínculo visitado" xfId="32543" builtinId="9" hidden="1"/>
    <cellStyle name="Hipervínculo visitado" xfId="32545" builtinId="9" hidden="1"/>
    <cellStyle name="Hipervínculo visitado" xfId="32547" builtinId="9" hidden="1"/>
    <cellStyle name="Hipervínculo visitado" xfId="32549" builtinId="9" hidden="1"/>
    <cellStyle name="Hipervínculo visitado" xfId="32551" builtinId="9" hidden="1"/>
    <cellStyle name="Hipervínculo visitado" xfId="32553" builtinId="9" hidden="1"/>
    <cellStyle name="Hipervínculo visitado" xfId="32555" builtinId="9" hidden="1"/>
    <cellStyle name="Hipervínculo visitado" xfId="32557" builtinId="9" hidden="1"/>
    <cellStyle name="Hipervínculo visitado" xfId="32559" builtinId="9" hidden="1"/>
    <cellStyle name="Hipervínculo visitado" xfId="32561" builtinId="9" hidden="1"/>
    <cellStyle name="Hipervínculo visitado" xfId="32563" builtinId="9" hidden="1"/>
    <cellStyle name="Hipervínculo visitado" xfId="32565" builtinId="9" hidden="1"/>
    <cellStyle name="Hipervínculo visitado" xfId="32567" builtinId="9" hidden="1"/>
    <cellStyle name="Hipervínculo visitado" xfId="32569" builtinId="9" hidden="1"/>
    <cellStyle name="Hipervínculo visitado" xfId="32571" builtinId="9" hidden="1"/>
    <cellStyle name="Hipervínculo visitado" xfId="32573" builtinId="9" hidden="1"/>
    <cellStyle name="Hipervínculo visitado" xfId="32575" builtinId="9" hidden="1"/>
    <cellStyle name="Hipervínculo visitado" xfId="32577" builtinId="9" hidden="1"/>
    <cellStyle name="Hipervínculo visitado" xfId="32579" builtinId="9" hidden="1"/>
    <cellStyle name="Hipervínculo visitado" xfId="32581" builtinId="9" hidden="1"/>
    <cellStyle name="Hipervínculo visitado" xfId="32583" builtinId="9" hidden="1"/>
    <cellStyle name="Hipervínculo visitado" xfId="32585" builtinId="9" hidden="1"/>
    <cellStyle name="Hipervínculo visitado" xfId="32587" builtinId="9" hidden="1"/>
    <cellStyle name="Hipervínculo visitado" xfId="32589" builtinId="9" hidden="1"/>
    <cellStyle name="Hipervínculo visitado" xfId="32591" builtinId="9" hidden="1"/>
    <cellStyle name="Hipervínculo visitado" xfId="32593" builtinId="9" hidden="1"/>
    <cellStyle name="Hipervínculo visitado" xfId="32595" builtinId="9" hidden="1"/>
    <cellStyle name="Hipervínculo visitado" xfId="32597" builtinId="9" hidden="1"/>
    <cellStyle name="Hipervínculo visitado" xfId="32599" builtinId="9" hidden="1"/>
    <cellStyle name="Hipervínculo visitado" xfId="32601" builtinId="9" hidden="1"/>
    <cellStyle name="Hipervínculo visitado" xfId="32603" builtinId="9" hidden="1"/>
    <cellStyle name="Hipervínculo visitado" xfId="32605" builtinId="9" hidden="1"/>
    <cellStyle name="Hipervínculo visitado" xfId="32607" builtinId="9" hidden="1"/>
    <cellStyle name="Hipervínculo visitado" xfId="32609" builtinId="9" hidden="1"/>
    <cellStyle name="Hipervínculo visitado" xfId="32611" builtinId="9" hidden="1"/>
    <cellStyle name="Hipervínculo visitado" xfId="32613" builtinId="9" hidden="1"/>
    <cellStyle name="Hipervínculo visitado" xfId="32615" builtinId="9" hidden="1"/>
    <cellStyle name="Hipervínculo visitado" xfId="32617" builtinId="9" hidden="1"/>
    <cellStyle name="Hipervínculo visitado" xfId="32619" builtinId="9" hidden="1"/>
    <cellStyle name="Hipervínculo visitado" xfId="32621" builtinId="9" hidden="1"/>
    <cellStyle name="Hipervínculo visitado" xfId="32623" builtinId="9" hidden="1"/>
    <cellStyle name="Hipervínculo visitado" xfId="32625" builtinId="9" hidden="1"/>
    <cellStyle name="Hipervínculo visitado" xfId="32627" builtinId="9" hidden="1"/>
    <cellStyle name="Hipervínculo visitado" xfId="32629" builtinId="9" hidden="1"/>
    <cellStyle name="Hipervínculo visitado" xfId="32631" builtinId="9" hidden="1"/>
    <cellStyle name="Hipervínculo visitado" xfId="32633" builtinId="9" hidden="1"/>
    <cellStyle name="Hipervínculo visitado" xfId="32635" builtinId="9" hidden="1"/>
    <cellStyle name="Hipervínculo visitado" xfId="32637" builtinId="9" hidden="1"/>
    <cellStyle name="Hipervínculo visitado" xfId="32639" builtinId="9" hidden="1"/>
    <cellStyle name="Hipervínculo visitado" xfId="32641" builtinId="9" hidden="1"/>
    <cellStyle name="Hipervínculo visitado" xfId="32643" builtinId="9" hidden="1"/>
    <cellStyle name="Hipervínculo visitado" xfId="32645" builtinId="9" hidden="1"/>
    <cellStyle name="Hipervínculo visitado" xfId="32647" builtinId="9" hidden="1"/>
    <cellStyle name="Hipervínculo visitado" xfId="32649" builtinId="9" hidden="1"/>
    <cellStyle name="Hipervínculo visitado" xfId="32651" builtinId="9" hidden="1"/>
    <cellStyle name="Hipervínculo visitado" xfId="32653" builtinId="9" hidden="1"/>
    <cellStyle name="Hipervínculo visitado" xfId="32655" builtinId="9" hidden="1"/>
    <cellStyle name="Hipervínculo visitado" xfId="32657" builtinId="9" hidden="1"/>
    <cellStyle name="Hipervínculo visitado" xfId="32659" builtinId="9" hidden="1"/>
    <cellStyle name="Hipervínculo visitado" xfId="32661" builtinId="9" hidden="1"/>
    <cellStyle name="Hipervínculo visitado" xfId="32663" builtinId="9" hidden="1"/>
    <cellStyle name="Hipervínculo visitado" xfId="32665" builtinId="9" hidden="1"/>
    <cellStyle name="Hipervínculo visitado" xfId="32667" builtinId="9" hidden="1"/>
    <cellStyle name="Hipervínculo visitado" xfId="32669" builtinId="9" hidden="1"/>
    <cellStyle name="Hipervínculo visitado" xfId="32671" builtinId="9" hidden="1"/>
    <cellStyle name="Hipervínculo visitado" xfId="32673" builtinId="9" hidden="1"/>
    <cellStyle name="Hipervínculo visitado" xfId="32675" builtinId="9" hidden="1"/>
    <cellStyle name="Hipervínculo visitado" xfId="32677" builtinId="9" hidden="1"/>
    <cellStyle name="Hipervínculo visitado" xfId="32679" builtinId="9" hidden="1"/>
    <cellStyle name="Hipervínculo visitado" xfId="32681" builtinId="9" hidden="1"/>
    <cellStyle name="Hipervínculo visitado" xfId="32683" builtinId="9" hidden="1"/>
    <cellStyle name="Hipervínculo visitado" xfId="32685" builtinId="9" hidden="1"/>
    <cellStyle name="Hipervínculo visitado" xfId="32687" builtinId="9" hidden="1"/>
    <cellStyle name="Hipervínculo visitado" xfId="32689" builtinId="9" hidden="1"/>
    <cellStyle name="Hipervínculo visitado" xfId="32691" builtinId="9" hidden="1"/>
    <cellStyle name="Hipervínculo visitado" xfId="32693" builtinId="9" hidden="1"/>
    <cellStyle name="Hipervínculo visitado" xfId="32695" builtinId="9" hidden="1"/>
    <cellStyle name="Hipervínculo visitado" xfId="32697" builtinId="9" hidden="1"/>
    <cellStyle name="Hipervínculo visitado" xfId="32699" builtinId="9" hidden="1"/>
    <cellStyle name="Hipervínculo visitado" xfId="32701" builtinId="9" hidden="1"/>
    <cellStyle name="Hipervínculo visitado" xfId="32703" builtinId="9" hidden="1"/>
    <cellStyle name="Hipervínculo visitado" xfId="32705" builtinId="9" hidden="1"/>
    <cellStyle name="Hipervínculo visitado" xfId="32707" builtinId="9" hidden="1"/>
    <cellStyle name="Hipervínculo visitado" xfId="32709" builtinId="9" hidden="1"/>
    <cellStyle name="Hipervínculo visitado" xfId="32711" builtinId="9" hidden="1"/>
    <cellStyle name="Hipervínculo visitado" xfId="32713" builtinId="9" hidden="1"/>
    <cellStyle name="Hipervínculo visitado" xfId="32715" builtinId="9" hidden="1"/>
    <cellStyle name="Hipervínculo visitado" xfId="32717" builtinId="9" hidden="1"/>
    <cellStyle name="Hipervínculo visitado" xfId="32719" builtinId="9" hidden="1"/>
    <cellStyle name="Hipervínculo visitado" xfId="32721" builtinId="9" hidden="1"/>
    <cellStyle name="Hipervínculo visitado" xfId="32723" builtinId="9" hidden="1"/>
    <cellStyle name="Hipervínculo visitado" xfId="32725" builtinId="9" hidden="1"/>
    <cellStyle name="Hipervínculo visitado" xfId="32727" builtinId="9" hidden="1"/>
    <cellStyle name="Hipervínculo visitado" xfId="32729" builtinId="9" hidden="1"/>
    <cellStyle name="Hipervínculo visitado" xfId="32731" builtinId="9" hidden="1"/>
    <cellStyle name="Hipervínculo visitado" xfId="32733" builtinId="9" hidden="1"/>
    <cellStyle name="Hipervínculo visitado" xfId="32735" builtinId="9" hidden="1"/>
    <cellStyle name="Hipervínculo visitado" xfId="32737" builtinId="9" hidden="1"/>
    <cellStyle name="Hipervínculo visitado" xfId="32739" builtinId="9" hidden="1"/>
    <cellStyle name="Hipervínculo visitado" xfId="32741" builtinId="9" hidden="1"/>
    <cellStyle name="Hipervínculo visitado" xfId="32743" builtinId="9" hidden="1"/>
    <cellStyle name="Hipervínculo visitado" xfId="32745" builtinId="9" hidden="1"/>
    <cellStyle name="Hipervínculo visitado" xfId="32747" builtinId="9" hidden="1"/>
    <cellStyle name="Hipervínculo visitado" xfId="32749" builtinId="9" hidden="1"/>
    <cellStyle name="Hipervínculo visitado" xfId="32751" builtinId="9" hidden="1"/>
    <cellStyle name="Hipervínculo visitado" xfId="32753" builtinId="9" hidden="1"/>
    <cellStyle name="Hipervínculo visitado" xfId="32755" builtinId="9" hidden="1"/>
    <cellStyle name="Hipervínculo visitado" xfId="32757" builtinId="9" hidden="1"/>
    <cellStyle name="Hipervínculo visitado" xfId="32759" builtinId="9" hidden="1"/>
    <cellStyle name="Hipervínculo visitado" xfId="32761" builtinId="9" hidden="1"/>
    <cellStyle name="Hipervínculo visitado" xfId="32763" builtinId="9" hidden="1"/>
    <cellStyle name="Hipervínculo visitado" xfId="32765" builtinId="9" hidden="1"/>
    <cellStyle name="Hipervínculo visitado" xfId="32767" builtinId="9" hidden="1"/>
    <cellStyle name="Hipervínculo visitado" xfId="32769" builtinId="9" hidden="1"/>
    <cellStyle name="Hipervínculo visitado" xfId="32771" builtinId="9" hidden="1"/>
    <cellStyle name="Hipervínculo visitado" xfId="32773" builtinId="9" hidden="1"/>
    <cellStyle name="Hipervínculo visitado" xfId="32775" builtinId="9" hidden="1"/>
    <cellStyle name="Hipervínculo visitado" xfId="32777" builtinId="9" hidden="1"/>
    <cellStyle name="Hipervínculo visitado" xfId="32779" builtinId="9" hidden="1"/>
    <cellStyle name="Hipervínculo visitado" xfId="32781" builtinId="9" hidden="1"/>
    <cellStyle name="Hipervínculo visitado" xfId="32783" builtinId="9" hidden="1"/>
    <cellStyle name="Hipervínculo visitado" xfId="32785" builtinId="9" hidden="1"/>
    <cellStyle name="Hipervínculo visitado" xfId="32787" builtinId="9" hidden="1"/>
    <cellStyle name="Hipervínculo visitado" xfId="32789" builtinId="9" hidden="1"/>
    <cellStyle name="Hipervínculo visitado" xfId="32791" builtinId="9" hidden="1"/>
    <cellStyle name="Hipervínculo visitado" xfId="32793" builtinId="9" hidden="1"/>
    <cellStyle name="Hipervínculo visitado" xfId="32795" builtinId="9" hidden="1"/>
    <cellStyle name="Hipervínculo visitado" xfId="32797" builtinId="9" hidden="1"/>
    <cellStyle name="Hipervínculo visitado" xfId="32799" builtinId="9" hidden="1"/>
    <cellStyle name="Hipervínculo visitado" xfId="32801" builtinId="9" hidden="1"/>
    <cellStyle name="Hipervínculo visitado" xfId="32803" builtinId="9" hidden="1"/>
    <cellStyle name="Hipervínculo visitado" xfId="32805" builtinId="9" hidden="1"/>
    <cellStyle name="Hipervínculo visitado" xfId="32807" builtinId="9" hidden="1"/>
    <cellStyle name="Hipervínculo visitado" xfId="32809" builtinId="9" hidden="1"/>
    <cellStyle name="Hipervínculo visitado" xfId="32811" builtinId="9" hidden="1"/>
    <cellStyle name="Hipervínculo visitado" xfId="32813" builtinId="9" hidden="1"/>
    <cellStyle name="Hipervínculo visitado" xfId="32815" builtinId="9" hidden="1"/>
    <cellStyle name="Hipervínculo visitado" xfId="32817" builtinId="9" hidden="1"/>
    <cellStyle name="Hipervínculo visitado" xfId="32819" builtinId="9" hidden="1"/>
    <cellStyle name="Hipervínculo visitado" xfId="32821" builtinId="9" hidden="1"/>
    <cellStyle name="Hipervínculo visitado" xfId="32823" builtinId="9" hidden="1"/>
    <cellStyle name="Hipervínculo visitado" xfId="32825" builtinId="9" hidden="1"/>
    <cellStyle name="Hipervínculo visitado" xfId="32827" builtinId="9" hidden="1"/>
    <cellStyle name="Hipervínculo visitado" xfId="32829" builtinId="9" hidden="1"/>
    <cellStyle name="Hipervínculo visitado" xfId="32831" builtinId="9" hidden="1"/>
    <cellStyle name="Hipervínculo visitado" xfId="32833" builtinId="9" hidden="1"/>
    <cellStyle name="Hipervínculo visitado" xfId="32835" builtinId="9" hidden="1"/>
    <cellStyle name="Hipervínculo visitado" xfId="32837" builtinId="9" hidden="1"/>
    <cellStyle name="Hipervínculo visitado" xfId="32839" builtinId="9" hidden="1"/>
    <cellStyle name="Hipervínculo visitado" xfId="32841" builtinId="9" hidden="1"/>
    <cellStyle name="Hipervínculo visitado" xfId="32843" builtinId="9" hidden="1"/>
    <cellStyle name="Hipervínculo visitado" xfId="32845" builtinId="9" hidden="1"/>
    <cellStyle name="Hipervínculo visitado" xfId="32847" builtinId="9" hidden="1"/>
    <cellStyle name="Hipervínculo visitado" xfId="32849" builtinId="9" hidden="1"/>
    <cellStyle name="Hipervínculo visitado" xfId="32851" builtinId="9" hidden="1"/>
    <cellStyle name="Hipervínculo visitado" xfId="32853" builtinId="9" hidden="1"/>
    <cellStyle name="Hipervínculo visitado" xfId="32855" builtinId="9" hidden="1"/>
    <cellStyle name="Hipervínculo visitado" xfId="32857" builtinId="9" hidden="1"/>
    <cellStyle name="Hipervínculo visitado" xfId="32859" builtinId="9" hidden="1"/>
    <cellStyle name="Hipervínculo visitado" xfId="32861" builtinId="9" hidden="1"/>
    <cellStyle name="Hipervínculo visitado" xfId="32863" builtinId="9" hidden="1"/>
    <cellStyle name="Hipervínculo visitado" xfId="32865" builtinId="9" hidden="1"/>
    <cellStyle name="Hipervínculo visitado" xfId="32867" builtinId="9" hidden="1"/>
    <cellStyle name="Hipervínculo visitado" xfId="32869" builtinId="9" hidden="1"/>
    <cellStyle name="Hipervínculo visitado" xfId="32871" builtinId="9" hidden="1"/>
    <cellStyle name="Hipervínculo visitado" xfId="32873" builtinId="9" hidden="1"/>
    <cellStyle name="Hipervínculo visitado" xfId="32875" builtinId="9" hidden="1"/>
    <cellStyle name="Hipervínculo visitado" xfId="32877" builtinId="9" hidden="1"/>
    <cellStyle name="Hipervínculo visitado" xfId="32879" builtinId="9" hidden="1"/>
    <cellStyle name="Hipervínculo visitado" xfId="32881" builtinId="9" hidden="1"/>
    <cellStyle name="Hipervínculo visitado" xfId="32883" builtinId="9" hidden="1"/>
    <cellStyle name="Hipervínculo visitado" xfId="32885" builtinId="9" hidden="1"/>
    <cellStyle name="Hipervínculo visitado" xfId="32887" builtinId="9" hidden="1"/>
    <cellStyle name="Hipervínculo visitado" xfId="32889" builtinId="9" hidden="1"/>
    <cellStyle name="Hipervínculo visitado" xfId="32891" builtinId="9" hidden="1"/>
    <cellStyle name="Hipervínculo visitado" xfId="32893" builtinId="9" hidden="1"/>
    <cellStyle name="Hipervínculo visitado" xfId="32895" builtinId="9" hidden="1"/>
    <cellStyle name="Hipervínculo visitado" xfId="32897" builtinId="9" hidden="1"/>
    <cellStyle name="Hipervínculo visitado" xfId="32899" builtinId="9" hidden="1"/>
    <cellStyle name="Hipervínculo visitado" xfId="32901" builtinId="9" hidden="1"/>
    <cellStyle name="Hipervínculo visitado" xfId="32903" builtinId="9" hidden="1"/>
    <cellStyle name="Hipervínculo visitado" xfId="32905" builtinId="9" hidden="1"/>
    <cellStyle name="Hipervínculo visitado" xfId="32907" builtinId="9" hidden="1"/>
    <cellStyle name="Hipervínculo visitado" xfId="32909" builtinId="9" hidden="1"/>
    <cellStyle name="Hipervínculo visitado" xfId="32911" builtinId="9" hidden="1"/>
    <cellStyle name="Hipervínculo visitado" xfId="32913" builtinId="9" hidden="1"/>
    <cellStyle name="Hipervínculo visitado" xfId="32915" builtinId="9" hidden="1"/>
    <cellStyle name="Hipervínculo visitado" xfId="32917" builtinId="9" hidden="1"/>
    <cellStyle name="Hipervínculo visitado" xfId="32919" builtinId="9" hidden="1"/>
    <cellStyle name="Hipervínculo visitado" xfId="32921" builtinId="9" hidden="1"/>
    <cellStyle name="Hipervínculo visitado" xfId="32923" builtinId="9" hidden="1"/>
    <cellStyle name="Hipervínculo visitado" xfId="32925" builtinId="9" hidden="1"/>
    <cellStyle name="Hipervínculo visitado" xfId="32927" builtinId="9" hidden="1"/>
    <cellStyle name="Hipervínculo visitado" xfId="32929" builtinId="9" hidden="1"/>
    <cellStyle name="Hipervínculo visitado" xfId="32931" builtinId="9" hidden="1"/>
    <cellStyle name="Hipervínculo visitado" xfId="32933" builtinId="9" hidden="1"/>
    <cellStyle name="Hipervínculo visitado" xfId="32935" builtinId="9" hidden="1"/>
    <cellStyle name="Hipervínculo visitado" xfId="32937" builtinId="9" hidden="1"/>
    <cellStyle name="Hipervínculo visitado" xfId="32939" builtinId="9" hidden="1"/>
    <cellStyle name="Hipervínculo visitado" xfId="32941" builtinId="9" hidden="1"/>
    <cellStyle name="Hipervínculo visitado" xfId="32943" builtinId="9" hidden="1"/>
    <cellStyle name="Hipervínculo visitado" xfId="32945" builtinId="9" hidden="1"/>
    <cellStyle name="Hipervínculo visitado" xfId="32947" builtinId="9" hidden="1"/>
    <cellStyle name="Hipervínculo visitado" xfId="32949" builtinId="9" hidden="1"/>
    <cellStyle name="Hipervínculo visitado" xfId="32951" builtinId="9" hidden="1"/>
    <cellStyle name="Hipervínculo visitado" xfId="32953" builtinId="9" hidden="1"/>
    <cellStyle name="Hipervínculo visitado" xfId="32955" builtinId="9" hidden="1"/>
    <cellStyle name="Hipervínculo visitado" xfId="32957" builtinId="9" hidden="1"/>
    <cellStyle name="Hipervínculo visitado" xfId="32959" builtinId="9" hidden="1"/>
    <cellStyle name="Hipervínculo visitado" xfId="32961" builtinId="9" hidden="1"/>
    <cellStyle name="Hipervínculo visitado" xfId="32963" builtinId="9" hidden="1"/>
    <cellStyle name="Hipervínculo visitado" xfId="32965" builtinId="9" hidden="1"/>
    <cellStyle name="Hipervínculo visitado" xfId="32967" builtinId="9" hidden="1"/>
    <cellStyle name="Hipervínculo visitado" xfId="32969" builtinId="9" hidden="1"/>
    <cellStyle name="Hipervínculo visitado" xfId="32971" builtinId="9" hidden="1"/>
    <cellStyle name="Hipervínculo visitado" xfId="32973" builtinId="9" hidden="1"/>
    <cellStyle name="Hipervínculo visitado" xfId="32975" builtinId="9" hidden="1"/>
    <cellStyle name="Hipervínculo visitado" xfId="32977" builtinId="9" hidden="1"/>
    <cellStyle name="Hipervínculo visitado" xfId="32979" builtinId="9" hidden="1"/>
    <cellStyle name="Hipervínculo visitado" xfId="32981" builtinId="9" hidden="1"/>
    <cellStyle name="Hipervínculo visitado" xfId="32983" builtinId="9" hidden="1"/>
    <cellStyle name="Hipervínculo visitado" xfId="32985" builtinId="9" hidden="1"/>
    <cellStyle name="Hipervínculo visitado" xfId="32987" builtinId="9" hidden="1"/>
    <cellStyle name="Hipervínculo visitado" xfId="32989" builtinId="9" hidden="1"/>
    <cellStyle name="Hipervínculo visitado" xfId="32991" builtinId="9" hidden="1"/>
    <cellStyle name="Hipervínculo visitado" xfId="32993" builtinId="9" hidden="1"/>
    <cellStyle name="Hipervínculo visitado" xfId="32995" builtinId="9" hidden="1"/>
    <cellStyle name="Hipervínculo visitado" xfId="32997" builtinId="9" hidden="1"/>
    <cellStyle name="Hipervínculo visitado" xfId="32999" builtinId="9" hidden="1"/>
    <cellStyle name="Hipervínculo visitado" xfId="33001" builtinId="9" hidden="1"/>
    <cellStyle name="Hipervínculo visitado" xfId="33003" builtinId="9" hidden="1"/>
    <cellStyle name="Hipervínculo visitado" xfId="33005" builtinId="9" hidden="1"/>
    <cellStyle name="Hipervínculo visitado" xfId="33007" builtinId="9" hidden="1"/>
    <cellStyle name="Hipervínculo visitado" xfId="33009" builtinId="9" hidden="1"/>
    <cellStyle name="Hipervínculo visitado" xfId="33011" builtinId="9" hidden="1"/>
    <cellStyle name="Hipervínculo visitado" xfId="33013" builtinId="9" hidden="1"/>
    <cellStyle name="Hipervínculo visitado" xfId="33015" builtinId="9" hidden="1"/>
    <cellStyle name="Hipervínculo visitado" xfId="33017" builtinId="9" hidden="1"/>
    <cellStyle name="Hipervínculo visitado" xfId="33019" builtinId="9" hidden="1"/>
    <cellStyle name="Hipervínculo visitado" xfId="33021" builtinId="9" hidden="1"/>
    <cellStyle name="Hipervínculo visitado" xfId="33023" builtinId="9" hidden="1"/>
    <cellStyle name="Hipervínculo visitado" xfId="33025" builtinId="9" hidden="1"/>
    <cellStyle name="Hipervínculo visitado" xfId="33027" builtinId="9" hidden="1"/>
    <cellStyle name="Hipervínculo visitado" xfId="33029" builtinId="9" hidden="1"/>
    <cellStyle name="Hipervínculo visitado" xfId="33031" builtinId="9" hidden="1"/>
    <cellStyle name="Hipervínculo visitado" xfId="33033" builtinId="9" hidden="1"/>
    <cellStyle name="Hipervínculo visitado" xfId="33035" builtinId="9" hidden="1"/>
    <cellStyle name="Hipervínculo visitado" xfId="33037" builtinId="9" hidden="1"/>
    <cellStyle name="Hipervínculo visitado" xfId="33039" builtinId="9" hidden="1"/>
    <cellStyle name="Hipervínculo visitado" xfId="33041" builtinId="9" hidden="1"/>
    <cellStyle name="Hipervínculo visitado" xfId="33043" builtinId="9" hidden="1"/>
    <cellStyle name="Hipervínculo visitado" xfId="33045" builtinId="9" hidden="1"/>
    <cellStyle name="Hipervínculo visitado" xfId="33047" builtinId="9" hidden="1"/>
    <cellStyle name="Hipervínculo visitado" xfId="33049" builtinId="9" hidden="1"/>
    <cellStyle name="Hipervínculo visitado" xfId="33051" builtinId="9" hidden="1"/>
    <cellStyle name="Hipervínculo visitado" xfId="33053" builtinId="9" hidden="1"/>
    <cellStyle name="Hipervínculo visitado" xfId="33055" builtinId="9" hidden="1"/>
    <cellStyle name="Hipervínculo visitado" xfId="33057" builtinId="9" hidden="1"/>
    <cellStyle name="Hipervínculo visitado" xfId="33059" builtinId="9" hidden="1"/>
    <cellStyle name="Hipervínculo visitado" xfId="33061" builtinId="9" hidden="1"/>
    <cellStyle name="Hipervínculo visitado" xfId="33063" builtinId="9" hidden="1"/>
    <cellStyle name="Hipervínculo visitado" xfId="33065" builtinId="9" hidden="1"/>
    <cellStyle name="Hipervínculo visitado" xfId="33067" builtinId="9" hidden="1"/>
    <cellStyle name="Hipervínculo visitado" xfId="33069" builtinId="9" hidden="1"/>
    <cellStyle name="Hipervínculo visitado" xfId="33071" builtinId="9" hidden="1"/>
    <cellStyle name="Hipervínculo visitado" xfId="33073" builtinId="9" hidden="1"/>
    <cellStyle name="Hipervínculo visitado" xfId="33075" builtinId="9" hidden="1"/>
    <cellStyle name="Hipervínculo visitado" xfId="33077" builtinId="9" hidden="1"/>
    <cellStyle name="Hipervínculo visitado" xfId="33079" builtinId="9" hidden="1"/>
    <cellStyle name="Hipervínculo visitado" xfId="33081" builtinId="9" hidden="1"/>
    <cellStyle name="Hipervínculo visitado" xfId="33083" builtinId="9" hidden="1"/>
    <cellStyle name="Hipervínculo visitado" xfId="33085" builtinId="9" hidden="1"/>
    <cellStyle name="Hipervínculo visitado" xfId="33087" builtinId="9" hidden="1"/>
    <cellStyle name="Hipervínculo visitado" xfId="33089" builtinId="9" hidden="1"/>
    <cellStyle name="Hipervínculo visitado" xfId="33091" builtinId="9" hidden="1"/>
    <cellStyle name="Hipervínculo visitado" xfId="33093" builtinId="9" hidden="1"/>
    <cellStyle name="Hipervínculo visitado" xfId="33095" builtinId="9" hidden="1"/>
    <cellStyle name="Hipervínculo visitado" xfId="33097" builtinId="9" hidden="1"/>
    <cellStyle name="Hipervínculo visitado" xfId="33099" builtinId="9" hidden="1"/>
    <cellStyle name="Hipervínculo visitado" xfId="33101" builtinId="9" hidden="1"/>
    <cellStyle name="Hipervínculo visitado" xfId="33103" builtinId="9" hidden="1"/>
    <cellStyle name="Hipervínculo visitado" xfId="33105" builtinId="9" hidden="1"/>
    <cellStyle name="Hipervínculo visitado" xfId="33107" builtinId="9" hidden="1"/>
    <cellStyle name="Hipervínculo visitado" xfId="33109" builtinId="9" hidden="1"/>
    <cellStyle name="Hipervínculo visitado" xfId="33111" builtinId="9" hidden="1"/>
    <cellStyle name="Hipervínculo visitado" xfId="33113" builtinId="9" hidden="1"/>
    <cellStyle name="Hipervínculo visitado" xfId="33115" builtinId="9" hidden="1"/>
    <cellStyle name="Hipervínculo visitado" xfId="33117" builtinId="9" hidden="1"/>
    <cellStyle name="Hipervínculo visitado" xfId="33119" builtinId="9" hidden="1"/>
    <cellStyle name="Hipervínculo visitado" xfId="33121" builtinId="9" hidden="1"/>
    <cellStyle name="Hipervínculo visitado" xfId="33123" builtinId="9" hidden="1"/>
    <cellStyle name="Hipervínculo visitado" xfId="33125" builtinId="9" hidden="1"/>
    <cellStyle name="Hipervínculo visitado" xfId="33127" builtinId="9" hidden="1"/>
    <cellStyle name="Hipervínculo visitado" xfId="33129" builtinId="9" hidden="1"/>
    <cellStyle name="Hipervínculo visitado" xfId="33131" builtinId="9" hidden="1"/>
    <cellStyle name="Hipervínculo visitado" xfId="33133" builtinId="9" hidden="1"/>
    <cellStyle name="Hipervínculo visitado" xfId="33135" builtinId="9" hidden="1"/>
    <cellStyle name="Hipervínculo visitado" xfId="33137" builtinId="9" hidden="1"/>
    <cellStyle name="Hipervínculo visitado" xfId="33139" builtinId="9" hidden="1"/>
    <cellStyle name="Hipervínculo visitado" xfId="33141" builtinId="9" hidden="1"/>
    <cellStyle name="Hipervínculo visitado" xfId="33143" builtinId="9" hidden="1"/>
    <cellStyle name="Hipervínculo visitado" xfId="33145" builtinId="9" hidden="1"/>
    <cellStyle name="Hipervínculo visitado" xfId="33147" builtinId="9" hidden="1"/>
    <cellStyle name="Hipervínculo visitado" xfId="33149" builtinId="9" hidden="1"/>
    <cellStyle name="Hipervínculo visitado" xfId="33151" builtinId="9" hidden="1"/>
    <cellStyle name="Hipervínculo visitado" xfId="33153" builtinId="9" hidden="1"/>
    <cellStyle name="Hipervínculo visitado" xfId="33155" builtinId="9" hidden="1"/>
    <cellStyle name="Hipervínculo visitado" xfId="33157" builtinId="9" hidden="1"/>
    <cellStyle name="Hipervínculo visitado" xfId="33159" builtinId="9" hidden="1"/>
    <cellStyle name="Hipervínculo visitado" xfId="33161" builtinId="9" hidden="1"/>
    <cellStyle name="Hipervínculo visitado" xfId="33163" builtinId="9" hidden="1"/>
    <cellStyle name="Hipervínculo visitado" xfId="33165" builtinId="9" hidden="1"/>
    <cellStyle name="Hipervínculo visitado" xfId="33167" builtinId="9" hidden="1"/>
    <cellStyle name="Hipervínculo visitado" xfId="33169" builtinId="9" hidden="1"/>
    <cellStyle name="Hipervínculo visitado" xfId="33171" builtinId="9" hidden="1"/>
    <cellStyle name="Hipervínculo visitado" xfId="33173" builtinId="9" hidden="1"/>
    <cellStyle name="Hipervínculo visitado" xfId="33175" builtinId="9" hidden="1"/>
    <cellStyle name="Hipervínculo visitado" xfId="33177" builtinId="9" hidden="1"/>
    <cellStyle name="Hipervínculo visitado" xfId="33179" builtinId="9" hidden="1"/>
    <cellStyle name="Hipervínculo visitado" xfId="33181" builtinId="9" hidden="1"/>
    <cellStyle name="Hipervínculo visitado" xfId="33183" builtinId="9" hidden="1"/>
    <cellStyle name="Hipervínculo visitado" xfId="33185" builtinId="9" hidden="1"/>
    <cellStyle name="Hipervínculo visitado" xfId="33187" builtinId="9" hidden="1"/>
    <cellStyle name="Hipervínculo visitado" xfId="33189" builtinId="9" hidden="1"/>
    <cellStyle name="Hipervínculo visitado" xfId="33191" builtinId="9" hidden="1"/>
    <cellStyle name="Hipervínculo visitado" xfId="33193" builtinId="9" hidden="1"/>
    <cellStyle name="Hipervínculo visitado" xfId="33195" builtinId="9" hidden="1"/>
    <cellStyle name="Hipervínculo visitado" xfId="33197" builtinId="9" hidden="1"/>
    <cellStyle name="Hipervínculo visitado" xfId="33199" builtinId="9" hidden="1"/>
    <cellStyle name="Hipervínculo visitado" xfId="33201" builtinId="9" hidden="1"/>
    <cellStyle name="Hipervínculo visitado" xfId="33203" builtinId="9" hidden="1"/>
    <cellStyle name="Hipervínculo visitado" xfId="33205" builtinId="9" hidden="1"/>
    <cellStyle name="Hipervínculo visitado" xfId="33207" builtinId="9" hidden="1"/>
    <cellStyle name="Hipervínculo visitado" xfId="33209" builtinId="9" hidden="1"/>
    <cellStyle name="Hipervínculo visitado" xfId="33211" builtinId="9" hidden="1"/>
    <cellStyle name="Hipervínculo visitado" xfId="33213" builtinId="9" hidden="1"/>
    <cellStyle name="Hipervínculo visitado" xfId="33215" builtinId="9" hidden="1"/>
    <cellStyle name="Hipervínculo visitado" xfId="33217" builtinId="9" hidden="1"/>
    <cellStyle name="Hipervínculo visitado" xfId="33219" builtinId="9" hidden="1"/>
    <cellStyle name="Hipervínculo visitado" xfId="33221" builtinId="9" hidden="1"/>
    <cellStyle name="Hipervínculo visitado" xfId="33223" builtinId="9" hidden="1"/>
    <cellStyle name="Hipervínculo visitado" xfId="33225" builtinId="9" hidden="1"/>
    <cellStyle name="Hipervínculo visitado" xfId="33227" builtinId="9" hidden="1"/>
    <cellStyle name="Hipervínculo visitado" xfId="33229" builtinId="9" hidden="1"/>
    <cellStyle name="Hipervínculo visitado" xfId="33231" builtinId="9" hidden="1"/>
    <cellStyle name="Hipervínculo visitado" xfId="33233" builtinId="9" hidden="1"/>
    <cellStyle name="Hipervínculo visitado" xfId="33235" builtinId="9" hidden="1"/>
    <cellStyle name="Hipervínculo visitado" xfId="33237" builtinId="9" hidden="1"/>
    <cellStyle name="Hipervínculo visitado" xfId="33239" builtinId="9" hidden="1"/>
    <cellStyle name="Hipervínculo visitado" xfId="33241" builtinId="9" hidden="1"/>
    <cellStyle name="Hipervínculo visitado" xfId="33243" builtinId="9" hidden="1"/>
    <cellStyle name="Hipervínculo visitado" xfId="33245" builtinId="9" hidden="1"/>
    <cellStyle name="Hipervínculo visitado" xfId="33247" builtinId="9" hidden="1"/>
    <cellStyle name="Hipervínculo visitado" xfId="33249" builtinId="9" hidden="1"/>
    <cellStyle name="Hipervínculo visitado" xfId="33251" builtinId="9" hidden="1"/>
    <cellStyle name="Hipervínculo visitado" xfId="33253" builtinId="9" hidden="1"/>
    <cellStyle name="Hipervínculo visitado" xfId="33255" builtinId="9" hidden="1"/>
    <cellStyle name="Hipervínculo visitado" xfId="33257" builtinId="9" hidden="1"/>
    <cellStyle name="Hipervínculo visitado" xfId="33259" builtinId="9" hidden="1"/>
    <cellStyle name="Hipervínculo visitado" xfId="33261" builtinId="9" hidden="1"/>
    <cellStyle name="Hipervínculo visitado" xfId="33263" builtinId="9" hidden="1"/>
    <cellStyle name="Hipervínculo visitado" xfId="33265" builtinId="9" hidden="1"/>
    <cellStyle name="Hipervínculo visitado" xfId="33267" builtinId="9" hidden="1"/>
    <cellStyle name="Hipervínculo visitado" xfId="33269" builtinId="9" hidden="1"/>
    <cellStyle name="Hipervínculo visitado" xfId="33271" builtinId="9" hidden="1"/>
    <cellStyle name="Hipervínculo visitado" xfId="33273" builtinId="9" hidden="1"/>
    <cellStyle name="Hipervínculo visitado" xfId="33275" builtinId="9" hidden="1"/>
    <cellStyle name="Hipervínculo visitado" xfId="33277" builtinId="9" hidden="1"/>
    <cellStyle name="Hipervínculo visitado" xfId="33279" builtinId="9" hidden="1"/>
    <cellStyle name="Hipervínculo visitado" xfId="33281" builtinId="9" hidden="1"/>
    <cellStyle name="Hipervínculo visitado" xfId="33283" builtinId="9" hidden="1"/>
    <cellStyle name="Hipervínculo visitado" xfId="33285" builtinId="9" hidden="1"/>
    <cellStyle name="Hipervínculo visitado" xfId="33287" builtinId="9" hidden="1"/>
    <cellStyle name="Hipervínculo visitado" xfId="33289" builtinId="9" hidden="1"/>
    <cellStyle name="Hipervínculo visitado" xfId="33291" builtinId="9" hidden="1"/>
    <cellStyle name="Hipervínculo visitado" xfId="33293" builtinId="9" hidden="1"/>
    <cellStyle name="Hipervínculo visitado" xfId="33295" builtinId="9" hidden="1"/>
    <cellStyle name="Hipervínculo visitado" xfId="33297" builtinId="9" hidden="1"/>
    <cellStyle name="Hipervínculo visitado" xfId="33299" builtinId="9" hidden="1"/>
    <cellStyle name="Hipervínculo visitado" xfId="33301" builtinId="9" hidden="1"/>
    <cellStyle name="Hipervínculo visitado" xfId="33303" builtinId="9" hidden="1"/>
    <cellStyle name="Hipervínculo visitado" xfId="33305" builtinId="9" hidden="1"/>
    <cellStyle name="Hipervínculo visitado" xfId="33307" builtinId="9" hidden="1"/>
    <cellStyle name="Hipervínculo visitado" xfId="33309" builtinId="9" hidden="1"/>
    <cellStyle name="Hipervínculo visitado" xfId="33311" builtinId="9" hidden="1"/>
    <cellStyle name="Hipervínculo visitado" xfId="33313" builtinId="9" hidden="1"/>
    <cellStyle name="Hipervínculo visitado" xfId="33315" builtinId="9" hidden="1"/>
    <cellStyle name="Hipervínculo visitado" xfId="33317" builtinId="9" hidden="1"/>
    <cellStyle name="Hipervínculo visitado" xfId="33319" builtinId="9" hidden="1"/>
    <cellStyle name="Hipervínculo visitado" xfId="33321" builtinId="9" hidden="1"/>
    <cellStyle name="Hipervínculo visitado" xfId="33323" builtinId="9" hidden="1"/>
    <cellStyle name="Hipervínculo visitado" xfId="33325" builtinId="9" hidden="1"/>
    <cellStyle name="Hipervínculo visitado" xfId="33327" builtinId="9" hidden="1"/>
    <cellStyle name="Hipervínculo visitado" xfId="33329" builtinId="9" hidden="1"/>
    <cellStyle name="Hipervínculo visitado" xfId="33331" builtinId="9" hidden="1"/>
    <cellStyle name="Hipervínculo visitado" xfId="33333" builtinId="9" hidden="1"/>
    <cellStyle name="Hipervínculo visitado" xfId="33335" builtinId="9" hidden="1"/>
    <cellStyle name="Hipervínculo visitado" xfId="33337" builtinId="9" hidden="1"/>
    <cellStyle name="Hipervínculo visitado" xfId="33339" builtinId="9" hidden="1"/>
    <cellStyle name="Hipervínculo visitado" xfId="33341" builtinId="9" hidden="1"/>
    <cellStyle name="Hipervínculo visitado" xfId="33343" builtinId="9" hidden="1"/>
    <cellStyle name="Hipervínculo visitado" xfId="33345" builtinId="9" hidden="1"/>
    <cellStyle name="Hipervínculo visitado" xfId="33347" builtinId="9" hidden="1"/>
    <cellStyle name="Hipervínculo visitado" xfId="33349" builtinId="9" hidden="1"/>
    <cellStyle name="Hipervínculo visitado" xfId="33351" builtinId="9" hidden="1"/>
    <cellStyle name="Hipervínculo visitado" xfId="33353" builtinId="9" hidden="1"/>
    <cellStyle name="Hipervínculo visitado" xfId="33355" builtinId="9" hidden="1"/>
    <cellStyle name="Hipervínculo visitado" xfId="33357" builtinId="9" hidden="1"/>
    <cellStyle name="Hipervínculo visitado" xfId="33359" builtinId="9" hidden="1"/>
    <cellStyle name="Hipervínculo visitado" xfId="33361" builtinId="9" hidden="1"/>
    <cellStyle name="Hipervínculo visitado" xfId="33363" builtinId="9" hidden="1"/>
    <cellStyle name="Hipervínculo visitado" xfId="33365" builtinId="9" hidden="1"/>
    <cellStyle name="Hipervínculo visitado" xfId="33367" builtinId="9" hidden="1"/>
    <cellStyle name="Hipervínculo visitado" xfId="33369" builtinId="9" hidden="1"/>
    <cellStyle name="Hipervínculo visitado" xfId="33371" builtinId="9" hidden="1"/>
    <cellStyle name="Hipervínculo visitado" xfId="33373" builtinId="9" hidden="1"/>
    <cellStyle name="Hipervínculo visitado" xfId="33375" builtinId="9" hidden="1"/>
    <cellStyle name="Hipervínculo visitado" xfId="33377" builtinId="9" hidden="1"/>
    <cellStyle name="Hipervínculo visitado" xfId="33379" builtinId="9" hidden="1"/>
    <cellStyle name="Hipervínculo visitado" xfId="33381" builtinId="9" hidden="1"/>
    <cellStyle name="Hipervínculo visitado" xfId="33383" builtinId="9" hidden="1"/>
    <cellStyle name="Hipervínculo visitado" xfId="33385" builtinId="9" hidden="1"/>
    <cellStyle name="Hipervínculo visitado" xfId="33387" builtinId="9" hidden="1"/>
    <cellStyle name="Hipervínculo visitado" xfId="33389" builtinId="9" hidden="1"/>
    <cellStyle name="Hipervínculo visitado" xfId="33391" builtinId="9" hidden="1"/>
    <cellStyle name="Hipervínculo visitado" xfId="33393" builtinId="9" hidden="1"/>
    <cellStyle name="Hipervínculo visitado" xfId="33395" builtinId="9" hidden="1"/>
    <cellStyle name="Hipervínculo visitado" xfId="33397" builtinId="9" hidden="1"/>
    <cellStyle name="Hipervínculo visitado" xfId="33399" builtinId="9" hidden="1"/>
    <cellStyle name="Hipervínculo visitado" xfId="33401" builtinId="9" hidden="1"/>
    <cellStyle name="Hipervínculo visitado" xfId="33403" builtinId="9" hidden="1"/>
    <cellStyle name="Hipervínculo visitado" xfId="33405" builtinId="9" hidden="1"/>
    <cellStyle name="Hipervínculo visitado" xfId="33407" builtinId="9" hidden="1"/>
    <cellStyle name="Hipervínculo visitado" xfId="33409" builtinId="9" hidden="1"/>
    <cellStyle name="Hipervínculo visitado" xfId="33411" builtinId="9" hidden="1"/>
    <cellStyle name="Hipervínculo visitado" xfId="33413" builtinId="9" hidden="1"/>
    <cellStyle name="Hipervínculo visitado" xfId="33415" builtinId="9" hidden="1"/>
    <cellStyle name="Hipervínculo visitado" xfId="33417" builtinId="9" hidden="1"/>
    <cellStyle name="Hipervínculo visitado" xfId="33419" builtinId="9" hidden="1"/>
    <cellStyle name="Hipervínculo visitado" xfId="33421" builtinId="9" hidden="1"/>
    <cellStyle name="Hipervínculo visitado" xfId="33423" builtinId="9" hidden="1"/>
    <cellStyle name="Hipervínculo visitado" xfId="33425" builtinId="9" hidden="1"/>
    <cellStyle name="Hipervínculo visitado" xfId="33427" builtinId="9" hidden="1"/>
    <cellStyle name="Hipervínculo visitado" xfId="33429" builtinId="9" hidden="1"/>
    <cellStyle name="Hipervínculo visitado" xfId="33431" builtinId="9" hidden="1"/>
    <cellStyle name="Hipervínculo visitado" xfId="33433" builtinId="9" hidden="1"/>
    <cellStyle name="Hipervínculo visitado" xfId="33435" builtinId="9" hidden="1"/>
    <cellStyle name="Hipervínculo visitado" xfId="33437" builtinId="9" hidden="1"/>
    <cellStyle name="Hipervínculo visitado" xfId="33439" builtinId="9" hidden="1"/>
    <cellStyle name="Hipervínculo visitado" xfId="33441" builtinId="9" hidden="1"/>
    <cellStyle name="Hipervínculo visitado" xfId="33443" builtinId="9" hidden="1"/>
    <cellStyle name="Hipervínculo visitado" xfId="33445" builtinId="9" hidden="1"/>
    <cellStyle name="Hipervínculo visitado" xfId="33447" builtinId="9" hidden="1"/>
    <cellStyle name="Hipervínculo visitado" xfId="33449" builtinId="9" hidden="1"/>
    <cellStyle name="Hipervínculo visitado" xfId="33451" builtinId="9" hidden="1"/>
    <cellStyle name="Hipervínculo visitado" xfId="33453" builtinId="9" hidden="1"/>
    <cellStyle name="Hipervínculo visitado" xfId="33455" builtinId="9" hidden="1"/>
    <cellStyle name="Hipervínculo visitado" xfId="33457" builtinId="9" hidden="1"/>
    <cellStyle name="Hipervínculo visitado" xfId="33459" builtinId="9" hidden="1"/>
    <cellStyle name="Hipervínculo visitado" xfId="33461" builtinId="9" hidden="1"/>
    <cellStyle name="Hipervínculo visitado" xfId="33463" builtinId="9" hidden="1"/>
    <cellStyle name="Hipervínculo visitado" xfId="33465" builtinId="9" hidden="1"/>
    <cellStyle name="Hipervínculo visitado" xfId="33467" builtinId="9" hidden="1"/>
    <cellStyle name="Hipervínculo visitado" xfId="33469" builtinId="9" hidden="1"/>
    <cellStyle name="Hipervínculo visitado" xfId="33471" builtinId="9" hidden="1"/>
    <cellStyle name="Hipervínculo visitado" xfId="33473" builtinId="9" hidden="1"/>
    <cellStyle name="Hipervínculo visitado" xfId="33475" builtinId="9" hidden="1"/>
    <cellStyle name="Hipervínculo visitado" xfId="33477" builtinId="9" hidden="1"/>
    <cellStyle name="Hipervínculo visitado" xfId="33479" builtinId="9" hidden="1"/>
    <cellStyle name="Hipervínculo visitado" xfId="33481" builtinId="9" hidden="1"/>
    <cellStyle name="Hipervínculo visitado" xfId="33483" builtinId="9" hidden="1"/>
    <cellStyle name="Hipervínculo visitado" xfId="33485" builtinId="9" hidden="1"/>
    <cellStyle name="Hipervínculo visitado" xfId="33487" builtinId="9" hidden="1"/>
    <cellStyle name="Hipervínculo visitado" xfId="33489" builtinId="9" hidden="1"/>
    <cellStyle name="Hipervínculo visitado" xfId="33491" builtinId="9" hidden="1"/>
    <cellStyle name="Hipervínculo visitado" xfId="33493" builtinId="9" hidden="1"/>
    <cellStyle name="Hipervínculo visitado" xfId="33495" builtinId="9" hidden="1"/>
    <cellStyle name="Hipervínculo visitado" xfId="33497" builtinId="9" hidden="1"/>
    <cellStyle name="Hipervínculo visitado" xfId="33499" builtinId="9" hidden="1"/>
    <cellStyle name="Hipervínculo visitado" xfId="33501" builtinId="9" hidden="1"/>
    <cellStyle name="Hipervínculo visitado" xfId="33503" builtinId="9" hidden="1"/>
    <cellStyle name="Hipervínculo visitado" xfId="33505" builtinId="9" hidden="1"/>
    <cellStyle name="Hipervínculo visitado" xfId="33507" builtinId="9" hidden="1"/>
    <cellStyle name="Hipervínculo visitado" xfId="33509" builtinId="9" hidden="1"/>
    <cellStyle name="Hipervínculo visitado" xfId="33511" builtinId="9" hidden="1"/>
    <cellStyle name="Hipervínculo visitado" xfId="33513" builtinId="9" hidden="1"/>
    <cellStyle name="Hipervínculo visitado" xfId="33515" builtinId="9" hidden="1"/>
    <cellStyle name="Hipervínculo visitado" xfId="33517" builtinId="9" hidden="1"/>
    <cellStyle name="Hipervínculo visitado" xfId="33519" builtinId="9" hidden="1"/>
    <cellStyle name="Hipervínculo visitado" xfId="33521" builtinId="9" hidden="1"/>
    <cellStyle name="Hipervínculo visitado" xfId="33523" builtinId="9" hidden="1"/>
    <cellStyle name="Hipervínculo visitado" xfId="33525" builtinId="9" hidden="1"/>
    <cellStyle name="Hipervínculo visitado" xfId="33527" builtinId="9" hidden="1"/>
    <cellStyle name="Hipervínculo visitado" xfId="33529" builtinId="9" hidden="1"/>
    <cellStyle name="Hipervínculo visitado" xfId="33531" builtinId="9" hidden="1"/>
    <cellStyle name="Hipervínculo visitado" xfId="33533" builtinId="9" hidden="1"/>
    <cellStyle name="Hipervínculo visitado" xfId="33535" builtinId="9" hidden="1"/>
    <cellStyle name="Hipervínculo visitado" xfId="33537" builtinId="9" hidden="1"/>
    <cellStyle name="Hipervínculo visitado" xfId="33539" builtinId="9" hidden="1"/>
    <cellStyle name="Hipervínculo visitado" xfId="33541" builtinId="9" hidden="1"/>
    <cellStyle name="Hipervínculo visitado" xfId="33543" builtinId="9" hidden="1"/>
    <cellStyle name="Hipervínculo visitado" xfId="33545" builtinId="9" hidden="1"/>
    <cellStyle name="Hipervínculo visitado" xfId="33547" builtinId="9" hidden="1"/>
    <cellStyle name="Hipervínculo visitado" xfId="33549" builtinId="9" hidden="1"/>
    <cellStyle name="Hipervínculo visitado" xfId="33551" builtinId="9" hidden="1"/>
    <cellStyle name="Hipervínculo visitado" xfId="33553" builtinId="9" hidden="1"/>
    <cellStyle name="Hipervínculo visitado" xfId="33555" builtinId="9" hidden="1"/>
    <cellStyle name="Hipervínculo visitado" xfId="33557" builtinId="9" hidden="1"/>
    <cellStyle name="Hipervínculo visitado" xfId="33559" builtinId="9" hidden="1"/>
    <cellStyle name="Hipervínculo visitado" xfId="33561" builtinId="9" hidden="1"/>
    <cellStyle name="Hipervínculo visitado" xfId="33563" builtinId="9" hidden="1"/>
    <cellStyle name="Hipervínculo visitado" xfId="33565" builtinId="9" hidden="1"/>
    <cellStyle name="Hipervínculo visitado" xfId="33567" builtinId="9" hidden="1"/>
    <cellStyle name="Hipervínculo visitado" xfId="33569" builtinId="9" hidden="1"/>
    <cellStyle name="Hipervínculo visitado" xfId="33571" builtinId="9" hidden="1"/>
    <cellStyle name="Hipervínculo visitado" xfId="33573" builtinId="9" hidden="1"/>
    <cellStyle name="Hipervínculo visitado" xfId="33575" builtinId="9" hidden="1"/>
    <cellStyle name="Hipervínculo visitado" xfId="33577" builtinId="9" hidden="1"/>
    <cellStyle name="Hipervínculo visitado" xfId="33579" builtinId="9" hidden="1"/>
    <cellStyle name="Hipervínculo visitado" xfId="33581" builtinId="9" hidden="1"/>
    <cellStyle name="Hipervínculo visitado" xfId="33583" builtinId="9" hidden="1"/>
    <cellStyle name="Hipervínculo visitado" xfId="33585" builtinId="9" hidden="1"/>
    <cellStyle name="Hipervínculo visitado" xfId="33587" builtinId="9" hidden="1"/>
    <cellStyle name="Hipervínculo visitado" xfId="33589" builtinId="9" hidden="1"/>
    <cellStyle name="Hipervínculo visitado" xfId="33591" builtinId="9" hidden="1"/>
    <cellStyle name="Hipervínculo visitado" xfId="33593" builtinId="9" hidden="1"/>
    <cellStyle name="Hipervínculo visitado" xfId="33595" builtinId="9" hidden="1"/>
    <cellStyle name="Hipervínculo visitado" xfId="33597" builtinId="9" hidden="1"/>
    <cellStyle name="Hipervínculo visitado" xfId="33599" builtinId="9" hidden="1"/>
    <cellStyle name="Hipervínculo visitado" xfId="33601" builtinId="9" hidden="1"/>
    <cellStyle name="Hipervínculo visitado" xfId="33603" builtinId="9" hidden="1"/>
    <cellStyle name="Hipervínculo visitado" xfId="33605" builtinId="9" hidden="1"/>
    <cellStyle name="Hipervínculo visitado" xfId="33607" builtinId="9" hidden="1"/>
    <cellStyle name="Hipervínculo visitado" xfId="33609" builtinId="9" hidden="1"/>
    <cellStyle name="Hipervínculo visitado" xfId="33611" builtinId="9" hidden="1"/>
    <cellStyle name="Hipervínculo visitado" xfId="33613" builtinId="9" hidden="1"/>
    <cellStyle name="Hipervínculo visitado" xfId="33615" builtinId="9" hidden="1"/>
    <cellStyle name="Hipervínculo visitado" xfId="33617" builtinId="9" hidden="1"/>
    <cellStyle name="Hipervínculo visitado" xfId="33619" builtinId="9" hidden="1"/>
    <cellStyle name="Hipervínculo visitado" xfId="33621" builtinId="9" hidden="1"/>
    <cellStyle name="Hipervínculo visitado" xfId="33623" builtinId="9" hidden="1"/>
    <cellStyle name="Hipervínculo visitado" xfId="33625" builtinId="9" hidden="1"/>
    <cellStyle name="Hipervínculo visitado" xfId="33627" builtinId="9" hidden="1"/>
    <cellStyle name="Hipervínculo visitado" xfId="33629" builtinId="9" hidden="1"/>
    <cellStyle name="Hipervínculo visitado" xfId="33631" builtinId="9" hidden="1"/>
    <cellStyle name="Hipervínculo visitado" xfId="33633" builtinId="9" hidden="1"/>
    <cellStyle name="Hipervínculo visitado" xfId="33635" builtinId="9" hidden="1"/>
    <cellStyle name="Hipervínculo visitado" xfId="33637" builtinId="9" hidden="1"/>
    <cellStyle name="Hipervínculo visitado" xfId="33639" builtinId="9" hidden="1"/>
    <cellStyle name="Hipervínculo visitado" xfId="33641" builtinId="9" hidden="1"/>
    <cellStyle name="Hipervínculo visitado" xfId="33643" builtinId="9" hidden="1"/>
    <cellStyle name="Hipervínculo visitado" xfId="33645" builtinId="9" hidden="1"/>
    <cellStyle name="Hipervínculo visitado" xfId="33647" builtinId="9" hidden="1"/>
    <cellStyle name="Hipervínculo visitado" xfId="33649" builtinId="9" hidden="1"/>
    <cellStyle name="Hipervínculo visitado" xfId="33651" builtinId="9" hidden="1"/>
    <cellStyle name="Hipervínculo visitado" xfId="33653" builtinId="9" hidden="1"/>
    <cellStyle name="Hipervínculo visitado" xfId="33655" builtinId="9" hidden="1"/>
    <cellStyle name="Hipervínculo visitado" xfId="33657" builtinId="9" hidden="1"/>
    <cellStyle name="Hipervínculo visitado" xfId="33659" builtinId="9" hidden="1"/>
    <cellStyle name="Hipervínculo visitado" xfId="33661" builtinId="9" hidden="1"/>
    <cellStyle name="Hipervínculo visitado" xfId="33663" builtinId="9" hidden="1"/>
    <cellStyle name="Hipervínculo visitado" xfId="33665" builtinId="9" hidden="1"/>
    <cellStyle name="Hipervínculo visitado" xfId="33667" builtinId="9" hidden="1"/>
    <cellStyle name="Hipervínculo visitado" xfId="33669" builtinId="9" hidden="1"/>
    <cellStyle name="Hipervínculo visitado" xfId="33671" builtinId="9" hidden="1"/>
    <cellStyle name="Hipervínculo visitado" xfId="33673" builtinId="9" hidden="1"/>
    <cellStyle name="Hipervínculo visitado" xfId="33675" builtinId="9" hidden="1"/>
    <cellStyle name="Hipervínculo visitado" xfId="33677" builtinId="9" hidden="1"/>
    <cellStyle name="Hipervínculo visitado" xfId="33679" builtinId="9" hidden="1"/>
    <cellStyle name="Hipervínculo visitado" xfId="33681" builtinId="9" hidden="1"/>
    <cellStyle name="Hipervínculo visitado" xfId="33683" builtinId="9" hidden="1"/>
    <cellStyle name="Hipervínculo visitado" xfId="33685" builtinId="9" hidden="1"/>
    <cellStyle name="Hipervínculo visitado" xfId="33687" builtinId="9" hidden="1"/>
    <cellStyle name="Hipervínculo visitado" xfId="33689" builtinId="9" hidden="1"/>
    <cellStyle name="Hipervínculo visitado" xfId="33691" builtinId="9" hidden="1"/>
    <cellStyle name="Hipervínculo visitado" xfId="33693" builtinId="9" hidden="1"/>
    <cellStyle name="Hipervínculo visitado" xfId="33695" builtinId="9" hidden="1"/>
    <cellStyle name="Hipervínculo visitado" xfId="33697" builtinId="9" hidden="1"/>
    <cellStyle name="Hipervínculo visitado" xfId="33699" builtinId="9" hidden="1"/>
    <cellStyle name="Hipervínculo visitado" xfId="33701" builtinId="9" hidden="1"/>
    <cellStyle name="Hipervínculo visitado" xfId="33703" builtinId="9" hidden="1"/>
    <cellStyle name="Hipervínculo visitado" xfId="33705" builtinId="9" hidden="1"/>
    <cellStyle name="Hipervínculo visitado" xfId="33707" builtinId="9" hidden="1"/>
    <cellStyle name="Hipervínculo visitado" xfId="33709" builtinId="9" hidden="1"/>
    <cellStyle name="Hipervínculo visitado" xfId="33711" builtinId="9" hidden="1"/>
    <cellStyle name="Hipervínculo visitado" xfId="33713" builtinId="9" hidden="1"/>
    <cellStyle name="Hipervínculo visitado" xfId="33715" builtinId="9" hidden="1"/>
    <cellStyle name="Hipervínculo visitado" xfId="33717" builtinId="9" hidden="1"/>
    <cellStyle name="Hipervínculo visitado" xfId="33719" builtinId="9" hidden="1"/>
    <cellStyle name="Hipervínculo visitado" xfId="33721" builtinId="9" hidden="1"/>
    <cellStyle name="Hipervínculo visitado" xfId="33723" builtinId="9" hidden="1"/>
    <cellStyle name="Hipervínculo visitado" xfId="33725" builtinId="9" hidden="1"/>
    <cellStyle name="Hipervínculo visitado" xfId="33727" builtinId="9" hidden="1"/>
    <cellStyle name="Hipervínculo visitado" xfId="33729" builtinId="9" hidden="1"/>
    <cellStyle name="Hipervínculo visitado" xfId="33731" builtinId="9" hidden="1"/>
    <cellStyle name="Hipervínculo visitado" xfId="33733" builtinId="9" hidden="1"/>
    <cellStyle name="Hipervínculo visitado" xfId="33735" builtinId="9" hidden="1"/>
    <cellStyle name="Hipervínculo visitado" xfId="33737" builtinId="9" hidden="1"/>
    <cellStyle name="Hipervínculo visitado" xfId="33739" builtinId="9" hidden="1"/>
    <cellStyle name="Hipervínculo visitado" xfId="33741" builtinId="9" hidden="1"/>
    <cellStyle name="Hipervínculo visitado" xfId="33743" builtinId="9" hidden="1"/>
    <cellStyle name="Hipervínculo visitado" xfId="33745" builtinId="9" hidden="1"/>
    <cellStyle name="Hipervínculo visitado" xfId="33747" builtinId="9" hidden="1"/>
    <cellStyle name="Hipervínculo visitado" xfId="33749" builtinId="9" hidden="1"/>
    <cellStyle name="Hipervínculo visitado" xfId="33751" builtinId="9" hidden="1"/>
    <cellStyle name="Hipervínculo visitado" xfId="33753" builtinId="9" hidden="1"/>
    <cellStyle name="Hipervínculo visitado" xfId="33755" builtinId="9" hidden="1"/>
    <cellStyle name="Hipervínculo visitado" xfId="33757" builtinId="9" hidden="1"/>
    <cellStyle name="Hipervínculo visitado" xfId="33759" builtinId="9" hidden="1"/>
    <cellStyle name="Hipervínculo visitado" xfId="33761" builtinId="9" hidden="1"/>
    <cellStyle name="Hipervínculo visitado" xfId="33763" builtinId="9" hidden="1"/>
    <cellStyle name="Hipervínculo visitado" xfId="33765" builtinId="9" hidden="1"/>
    <cellStyle name="Hipervínculo visitado" xfId="33767" builtinId="9" hidden="1"/>
    <cellStyle name="Hipervínculo visitado" xfId="33769" builtinId="9" hidden="1"/>
    <cellStyle name="Hipervínculo visitado" xfId="33771" builtinId="9" hidden="1"/>
    <cellStyle name="Hipervínculo visitado" xfId="33773" builtinId="9" hidden="1"/>
    <cellStyle name="Hipervínculo visitado" xfId="33775" builtinId="9" hidden="1"/>
    <cellStyle name="Hipervínculo visitado" xfId="33777" builtinId="9" hidden="1"/>
    <cellStyle name="Hipervínculo visitado" xfId="33779" builtinId="9" hidden="1"/>
    <cellStyle name="Hipervínculo visitado" xfId="33781" builtinId="9" hidden="1"/>
    <cellStyle name="Hipervínculo visitado" xfId="33783" builtinId="9" hidden="1"/>
    <cellStyle name="Hipervínculo visitado" xfId="33785" builtinId="9" hidden="1"/>
    <cellStyle name="Hipervínculo visitado" xfId="33787" builtinId="9" hidden="1"/>
    <cellStyle name="Hipervínculo visitado" xfId="33789" builtinId="9" hidden="1"/>
    <cellStyle name="Hipervínculo visitado" xfId="33791" builtinId="9" hidden="1"/>
    <cellStyle name="Hipervínculo visitado" xfId="33793" builtinId="9" hidden="1"/>
    <cellStyle name="Hipervínculo visitado" xfId="33795" builtinId="9" hidden="1"/>
    <cellStyle name="Hipervínculo visitado" xfId="33797" builtinId="9" hidden="1"/>
    <cellStyle name="Hipervínculo visitado" xfId="33799" builtinId="9" hidden="1"/>
    <cellStyle name="Hipervínculo visitado" xfId="33801" builtinId="9" hidden="1"/>
    <cellStyle name="Hipervínculo visitado" xfId="33803" builtinId="9" hidden="1"/>
    <cellStyle name="Hipervínculo visitado" xfId="33805" builtinId="9" hidden="1"/>
    <cellStyle name="Hipervínculo visitado" xfId="33807" builtinId="9" hidden="1"/>
    <cellStyle name="Hipervínculo visitado" xfId="33809" builtinId="9" hidden="1"/>
    <cellStyle name="Hipervínculo visitado" xfId="33811" builtinId="9" hidden="1"/>
    <cellStyle name="Hipervínculo visitado" xfId="33813" builtinId="9" hidden="1"/>
    <cellStyle name="Hipervínculo visitado" xfId="33815" builtinId="9" hidden="1"/>
    <cellStyle name="Hipervínculo visitado" xfId="33817" builtinId="9" hidden="1"/>
    <cellStyle name="Hipervínculo visitado" xfId="33819" builtinId="9" hidden="1"/>
    <cellStyle name="Hipervínculo visitado" xfId="33821" builtinId="9" hidden="1"/>
    <cellStyle name="Hipervínculo visitado" xfId="33823" builtinId="9" hidden="1"/>
    <cellStyle name="Hipervínculo visitado" xfId="33825" builtinId="9" hidden="1"/>
    <cellStyle name="Hipervínculo visitado" xfId="33827" builtinId="9" hidden="1"/>
    <cellStyle name="Hipervínculo visitado" xfId="33829" builtinId="9" hidden="1"/>
    <cellStyle name="Hipervínculo visitado" xfId="33831" builtinId="9" hidden="1"/>
    <cellStyle name="Hipervínculo visitado" xfId="33833" builtinId="9" hidden="1"/>
    <cellStyle name="Hipervínculo visitado" xfId="33835" builtinId="9" hidden="1"/>
    <cellStyle name="Hipervínculo visitado" xfId="33837" builtinId="9" hidden="1"/>
    <cellStyle name="Hipervínculo visitado" xfId="33839" builtinId="9" hidden="1"/>
    <cellStyle name="Hipervínculo visitado" xfId="33841" builtinId="9" hidden="1"/>
    <cellStyle name="Hipervínculo visitado" xfId="33843" builtinId="9" hidden="1"/>
    <cellStyle name="Hipervínculo visitado" xfId="33845" builtinId="9" hidden="1"/>
    <cellStyle name="Hipervínculo visitado" xfId="33847" builtinId="9" hidden="1"/>
    <cellStyle name="Hipervínculo visitado" xfId="33849" builtinId="9" hidden="1"/>
    <cellStyle name="Hipervínculo visitado" xfId="33851" builtinId="9" hidden="1"/>
    <cellStyle name="Hipervínculo visitado" xfId="33853" builtinId="9" hidden="1"/>
    <cellStyle name="Hipervínculo visitado" xfId="33855" builtinId="9" hidden="1"/>
    <cellStyle name="Hipervínculo visitado" xfId="33857" builtinId="9" hidden="1"/>
    <cellStyle name="Hipervínculo visitado" xfId="33859" builtinId="9" hidden="1"/>
    <cellStyle name="Hipervínculo visitado" xfId="33861" builtinId="9" hidden="1"/>
    <cellStyle name="Hipervínculo visitado" xfId="33863" builtinId="9" hidden="1"/>
    <cellStyle name="Hipervínculo visitado" xfId="33865" builtinId="9" hidden="1"/>
    <cellStyle name="Hipervínculo visitado" xfId="33867" builtinId="9" hidden="1"/>
    <cellStyle name="Hipervínculo visitado" xfId="33869" builtinId="9" hidden="1"/>
    <cellStyle name="Hipervínculo visitado" xfId="33871" builtinId="9" hidden="1"/>
    <cellStyle name="Hipervínculo visitado" xfId="33873" builtinId="9" hidden="1"/>
    <cellStyle name="Hipervínculo visitado" xfId="33875" builtinId="9" hidden="1"/>
    <cellStyle name="Hipervínculo visitado" xfId="33877" builtinId="9" hidden="1"/>
    <cellStyle name="Hipervínculo visitado" xfId="33879" builtinId="9" hidden="1"/>
    <cellStyle name="Hipervínculo visitado" xfId="33881" builtinId="9" hidden="1"/>
    <cellStyle name="Hipervínculo visitado" xfId="33883" builtinId="9" hidden="1"/>
    <cellStyle name="Hipervínculo visitado" xfId="33885" builtinId="9" hidden="1"/>
    <cellStyle name="Hipervínculo visitado" xfId="33887" builtinId="9" hidden="1"/>
    <cellStyle name="Hipervínculo visitado" xfId="33889" builtinId="9" hidden="1"/>
    <cellStyle name="Hipervínculo visitado" xfId="33891" builtinId="9" hidden="1"/>
    <cellStyle name="Hipervínculo visitado" xfId="33893" builtinId="9" hidden="1"/>
    <cellStyle name="Hipervínculo visitado" xfId="33895" builtinId="9" hidden="1"/>
    <cellStyle name="Hipervínculo visitado" xfId="33897" builtinId="9" hidden="1"/>
    <cellStyle name="Hipervínculo visitado" xfId="33899" builtinId="9" hidden="1"/>
    <cellStyle name="Hipervínculo visitado" xfId="33901" builtinId="9" hidden="1"/>
    <cellStyle name="Hipervínculo visitado" xfId="33903" builtinId="9" hidden="1"/>
    <cellStyle name="Hipervínculo visitado" xfId="33905" builtinId="9" hidden="1"/>
    <cellStyle name="Hipervínculo visitado" xfId="33907" builtinId="9" hidden="1"/>
    <cellStyle name="Hipervínculo visitado" xfId="33909" builtinId="9" hidden="1"/>
    <cellStyle name="Hipervínculo visitado" xfId="33911" builtinId="9" hidden="1"/>
    <cellStyle name="Hipervínculo visitado" xfId="33913" builtinId="9" hidden="1"/>
    <cellStyle name="Hipervínculo visitado" xfId="33915" builtinId="9" hidden="1"/>
    <cellStyle name="Hipervínculo visitado" xfId="33917" builtinId="9" hidden="1"/>
    <cellStyle name="Hipervínculo visitado" xfId="33919" builtinId="9" hidden="1"/>
    <cellStyle name="Hipervínculo visitado" xfId="33921" builtinId="9" hidden="1"/>
    <cellStyle name="Hipervínculo visitado" xfId="33923" builtinId="9" hidden="1"/>
    <cellStyle name="Hipervínculo visitado" xfId="33925" builtinId="9" hidden="1"/>
    <cellStyle name="Hipervínculo visitado" xfId="33927" builtinId="9" hidden="1"/>
    <cellStyle name="Hipervínculo visitado" xfId="33929" builtinId="9" hidden="1"/>
    <cellStyle name="Hipervínculo visitado" xfId="33931" builtinId="9" hidden="1"/>
    <cellStyle name="Hipervínculo visitado" xfId="33933" builtinId="9" hidden="1"/>
    <cellStyle name="Hipervínculo visitado" xfId="33935" builtinId="9" hidden="1"/>
    <cellStyle name="Hipervínculo visitado" xfId="33937" builtinId="9" hidden="1"/>
    <cellStyle name="Hipervínculo visitado" xfId="33939" builtinId="9" hidden="1"/>
    <cellStyle name="Hipervínculo visitado" xfId="33941" builtinId="9" hidden="1"/>
    <cellStyle name="Hipervínculo visitado" xfId="33943" builtinId="9" hidden="1"/>
    <cellStyle name="Hipervínculo visitado" xfId="33945" builtinId="9" hidden="1"/>
    <cellStyle name="Hipervínculo visitado" xfId="33947" builtinId="9" hidden="1"/>
    <cellStyle name="Hipervínculo visitado" xfId="33949" builtinId="9" hidden="1"/>
    <cellStyle name="Hipervínculo visitado" xfId="33951" builtinId="9" hidden="1"/>
    <cellStyle name="Hipervínculo visitado" xfId="33953" builtinId="9" hidden="1"/>
    <cellStyle name="Hipervínculo visitado" xfId="33955" builtinId="9" hidden="1"/>
    <cellStyle name="Hipervínculo visitado" xfId="33957" builtinId="9" hidden="1"/>
    <cellStyle name="Hipervínculo visitado" xfId="33959" builtinId="9" hidden="1"/>
    <cellStyle name="Hipervínculo visitado" xfId="33961" builtinId="9" hidden="1"/>
    <cellStyle name="Hipervínculo visitado" xfId="33963" builtinId="9" hidden="1"/>
    <cellStyle name="Hipervínculo visitado" xfId="33965" builtinId="9" hidden="1"/>
    <cellStyle name="Hipervínculo visitado" xfId="33967" builtinId="9" hidden="1"/>
    <cellStyle name="Hipervínculo visitado" xfId="33969" builtinId="9" hidden="1"/>
    <cellStyle name="Hipervínculo visitado" xfId="33971" builtinId="9" hidden="1"/>
    <cellStyle name="Hipervínculo visitado" xfId="33973" builtinId="9" hidden="1"/>
    <cellStyle name="Hipervínculo visitado" xfId="33975" builtinId="9" hidden="1"/>
    <cellStyle name="Hipervínculo visitado" xfId="33977" builtinId="9" hidden="1"/>
    <cellStyle name="Hipervínculo visitado" xfId="33979" builtinId="9" hidden="1"/>
    <cellStyle name="Hipervínculo visitado" xfId="33981" builtinId="9" hidden="1"/>
    <cellStyle name="Hipervínculo visitado" xfId="33983" builtinId="9" hidden="1"/>
    <cellStyle name="Hipervínculo visitado" xfId="33985" builtinId="9" hidden="1"/>
    <cellStyle name="Hipervínculo visitado" xfId="33987" builtinId="9" hidden="1"/>
    <cellStyle name="Hipervínculo visitado" xfId="33989" builtinId="9" hidden="1"/>
    <cellStyle name="Hipervínculo visitado" xfId="33991" builtinId="9" hidden="1"/>
    <cellStyle name="Hipervínculo visitado" xfId="33993" builtinId="9" hidden="1"/>
    <cellStyle name="Hipervínculo visitado" xfId="33995" builtinId="9" hidden="1"/>
    <cellStyle name="Hipervínculo visitado" xfId="33997" builtinId="9" hidden="1"/>
    <cellStyle name="Hipervínculo visitado" xfId="33999" builtinId="9" hidden="1"/>
    <cellStyle name="Hipervínculo visitado" xfId="34001" builtinId="9" hidden="1"/>
    <cellStyle name="Hipervínculo visitado" xfId="34003" builtinId="9" hidden="1"/>
    <cellStyle name="Hipervínculo visitado" xfId="34005" builtinId="9" hidden="1"/>
    <cellStyle name="Hipervínculo visitado" xfId="34007" builtinId="9" hidden="1"/>
    <cellStyle name="Hipervínculo visitado" xfId="34009" builtinId="9" hidden="1"/>
    <cellStyle name="Hipervínculo visitado" xfId="34011" builtinId="9" hidden="1"/>
    <cellStyle name="Hipervínculo visitado" xfId="34013" builtinId="9" hidden="1"/>
    <cellStyle name="Hipervínculo visitado" xfId="34015" builtinId="9" hidden="1"/>
    <cellStyle name="Hipervínculo visitado" xfId="34017" builtinId="9" hidden="1"/>
    <cellStyle name="Hipervínculo visitado" xfId="34019" builtinId="9" hidden="1"/>
    <cellStyle name="Hipervínculo visitado" xfId="34021" builtinId="9" hidden="1"/>
    <cellStyle name="Hipervínculo visitado" xfId="34023" builtinId="9" hidden="1"/>
    <cellStyle name="Hipervínculo visitado" xfId="34025" builtinId="9" hidden="1"/>
    <cellStyle name="Hipervínculo visitado" xfId="34027" builtinId="9" hidden="1"/>
    <cellStyle name="Hipervínculo visitado" xfId="34029" builtinId="9" hidden="1"/>
    <cellStyle name="Hipervínculo visitado" xfId="34031" builtinId="9" hidden="1"/>
    <cellStyle name="Hipervínculo visitado" xfId="34033" builtinId="9" hidden="1"/>
    <cellStyle name="Hipervínculo visitado" xfId="34035" builtinId="9" hidden="1"/>
    <cellStyle name="Hipervínculo visitado" xfId="34037" builtinId="9" hidden="1"/>
    <cellStyle name="Hipervínculo visitado" xfId="34039" builtinId="9" hidden="1"/>
    <cellStyle name="Hipervínculo visitado" xfId="34041" builtinId="9" hidden="1"/>
    <cellStyle name="Hipervínculo visitado" xfId="34043" builtinId="9" hidden="1"/>
    <cellStyle name="Hipervínculo visitado" xfId="34045" builtinId="9" hidden="1"/>
    <cellStyle name="Hipervínculo visitado" xfId="34047" builtinId="9" hidden="1"/>
    <cellStyle name="Hipervínculo visitado" xfId="34049" builtinId="9" hidden="1"/>
    <cellStyle name="Hipervínculo visitado" xfId="34051" builtinId="9" hidden="1"/>
    <cellStyle name="Hipervínculo visitado" xfId="34053" builtinId="9" hidden="1"/>
    <cellStyle name="Hipervínculo visitado" xfId="34055" builtinId="9" hidden="1"/>
    <cellStyle name="Hipervínculo visitado" xfId="34057" builtinId="9" hidden="1"/>
    <cellStyle name="Hipervínculo visitado" xfId="34059" builtinId="9" hidden="1"/>
    <cellStyle name="Hipervínculo visitado" xfId="34061" builtinId="9" hidden="1"/>
    <cellStyle name="Hipervínculo visitado" xfId="34063" builtinId="9" hidden="1"/>
    <cellStyle name="Hipervínculo visitado" xfId="34065" builtinId="9" hidden="1"/>
    <cellStyle name="Hipervínculo visitado" xfId="34067" builtinId="9" hidden="1"/>
    <cellStyle name="Hipervínculo visitado" xfId="34069" builtinId="9" hidden="1"/>
    <cellStyle name="Hipervínculo visitado" xfId="34071" builtinId="9" hidden="1"/>
    <cellStyle name="Hipervínculo visitado" xfId="34073" builtinId="9" hidden="1"/>
    <cellStyle name="Hipervínculo visitado" xfId="34075" builtinId="9" hidden="1"/>
    <cellStyle name="Hipervínculo visitado" xfId="34077" builtinId="9" hidden="1"/>
    <cellStyle name="Hipervínculo visitado" xfId="34079" builtinId="9" hidden="1"/>
    <cellStyle name="Hipervínculo visitado" xfId="34081" builtinId="9" hidden="1"/>
    <cellStyle name="Hipervínculo visitado" xfId="34083" builtinId="9" hidden="1"/>
    <cellStyle name="Hipervínculo visitado" xfId="34085" builtinId="9" hidden="1"/>
    <cellStyle name="Hipervínculo visitado" xfId="34087" builtinId="9" hidden="1"/>
    <cellStyle name="Hipervínculo visitado" xfId="34089" builtinId="9" hidden="1"/>
    <cellStyle name="Hipervínculo visitado" xfId="34091" builtinId="9" hidden="1"/>
    <cellStyle name="Hipervínculo visitado" xfId="34093" builtinId="9" hidden="1"/>
    <cellStyle name="Hipervínculo visitado" xfId="34095" builtinId="9" hidden="1"/>
    <cellStyle name="Hipervínculo visitado" xfId="34097" builtinId="9" hidden="1"/>
    <cellStyle name="Hipervínculo visitado" xfId="34099" builtinId="9" hidden="1"/>
    <cellStyle name="Hipervínculo visitado" xfId="34101" builtinId="9" hidden="1"/>
    <cellStyle name="Hipervínculo visitado" xfId="34103" builtinId="9" hidden="1"/>
    <cellStyle name="Hipervínculo visitado" xfId="34105" builtinId="9" hidden="1"/>
    <cellStyle name="Hipervínculo visitado" xfId="34107" builtinId="9" hidden="1"/>
    <cellStyle name="Hipervínculo visitado" xfId="34109" builtinId="9" hidden="1"/>
    <cellStyle name="Hipervínculo visitado" xfId="34111" builtinId="9" hidden="1"/>
    <cellStyle name="Hipervínculo visitado" xfId="34113" builtinId="9" hidden="1"/>
    <cellStyle name="Hipervínculo visitado" xfId="34115" builtinId="9" hidden="1"/>
    <cellStyle name="Hipervínculo visitado" xfId="34117" builtinId="9" hidden="1"/>
    <cellStyle name="Hipervínculo visitado" xfId="34119" builtinId="9" hidden="1"/>
    <cellStyle name="Hipervínculo visitado" xfId="34121" builtinId="9" hidden="1"/>
    <cellStyle name="Hipervínculo visitado" xfId="34123" builtinId="9" hidden="1"/>
    <cellStyle name="Hipervínculo visitado" xfId="34125" builtinId="9" hidden="1"/>
    <cellStyle name="Hipervínculo visitado" xfId="34127" builtinId="9" hidden="1"/>
    <cellStyle name="Hipervínculo visitado" xfId="34129" builtinId="9" hidden="1"/>
    <cellStyle name="Hipervínculo visitado" xfId="34131" builtinId="9" hidden="1"/>
    <cellStyle name="Hipervínculo visitado" xfId="34133" builtinId="9" hidden="1"/>
    <cellStyle name="Hipervínculo visitado" xfId="34135" builtinId="9" hidden="1"/>
    <cellStyle name="Hipervínculo visitado" xfId="34137" builtinId="9" hidden="1"/>
    <cellStyle name="Hipervínculo visitado" xfId="34139" builtinId="9" hidden="1"/>
    <cellStyle name="Hipervínculo visitado" xfId="34141" builtinId="9" hidden="1"/>
    <cellStyle name="Hipervínculo visitado" xfId="34143" builtinId="9" hidden="1"/>
    <cellStyle name="Hipervínculo visitado" xfId="34145" builtinId="9" hidden="1"/>
    <cellStyle name="Hipervínculo visitado" xfId="34147" builtinId="9" hidden="1"/>
    <cellStyle name="Hipervínculo visitado" xfId="34149" builtinId="9" hidden="1"/>
    <cellStyle name="Hipervínculo visitado" xfId="34151" builtinId="9" hidden="1"/>
    <cellStyle name="Hipervínculo visitado" xfId="34153" builtinId="9" hidden="1"/>
    <cellStyle name="Hipervínculo visitado" xfId="34155" builtinId="9" hidden="1"/>
    <cellStyle name="Hipervínculo visitado" xfId="34157" builtinId="9" hidden="1"/>
    <cellStyle name="Hipervínculo visitado" xfId="34159" builtinId="9" hidden="1"/>
    <cellStyle name="Hipervínculo visitado" xfId="34161" builtinId="9" hidden="1"/>
    <cellStyle name="Hipervínculo visitado" xfId="34163" builtinId="9" hidden="1"/>
    <cellStyle name="Hipervínculo visitado" xfId="34165" builtinId="9" hidden="1"/>
    <cellStyle name="Hipervínculo visitado" xfId="34167" builtinId="9" hidden="1"/>
    <cellStyle name="Hipervínculo visitado" xfId="34169" builtinId="9" hidden="1"/>
    <cellStyle name="Hipervínculo visitado" xfId="34171" builtinId="9" hidden="1"/>
    <cellStyle name="Hipervínculo visitado" xfId="34173" builtinId="9" hidden="1"/>
    <cellStyle name="Hipervínculo visitado" xfId="34175" builtinId="9" hidden="1"/>
    <cellStyle name="Hipervínculo visitado" xfId="34177" builtinId="9" hidden="1"/>
    <cellStyle name="Hipervínculo visitado" xfId="34179" builtinId="9" hidden="1"/>
    <cellStyle name="Hipervínculo visitado" xfId="34181" builtinId="9" hidden="1"/>
    <cellStyle name="Hipervínculo visitado" xfId="34183" builtinId="9" hidden="1"/>
    <cellStyle name="Hipervínculo visitado" xfId="34185" builtinId="9" hidden="1"/>
    <cellStyle name="Hipervínculo visitado" xfId="34187" builtinId="9" hidden="1"/>
    <cellStyle name="Hipervínculo visitado" xfId="34189" builtinId="9" hidden="1"/>
    <cellStyle name="Hipervínculo visitado" xfId="34191" builtinId="9" hidden="1"/>
    <cellStyle name="Hipervínculo visitado" xfId="34193" builtinId="9" hidden="1"/>
    <cellStyle name="Hipervínculo visitado" xfId="34195" builtinId="9" hidden="1"/>
    <cellStyle name="Hipervínculo visitado" xfId="34197" builtinId="9" hidden="1"/>
    <cellStyle name="Hipervínculo visitado" xfId="34199" builtinId="9" hidden="1"/>
    <cellStyle name="Hipervínculo visitado" xfId="34201" builtinId="9" hidden="1"/>
    <cellStyle name="Hipervínculo visitado" xfId="34203" builtinId="9" hidden="1"/>
    <cellStyle name="Hipervínculo visitado" xfId="34205" builtinId="9" hidden="1"/>
    <cellStyle name="Hipervínculo visitado" xfId="34207" builtinId="9" hidden="1"/>
    <cellStyle name="Hipervínculo visitado" xfId="34209" builtinId="9" hidden="1"/>
    <cellStyle name="Hipervínculo visitado" xfId="34211" builtinId="9" hidden="1"/>
    <cellStyle name="Hipervínculo visitado" xfId="34213" builtinId="9" hidden="1"/>
    <cellStyle name="Hipervínculo visitado" xfId="34215" builtinId="9" hidden="1"/>
    <cellStyle name="Hipervínculo visitado" xfId="34217" builtinId="9" hidden="1"/>
    <cellStyle name="Hipervínculo visitado" xfId="34219" builtinId="9" hidden="1"/>
    <cellStyle name="Hipervínculo visitado" xfId="34221" builtinId="9" hidden="1"/>
    <cellStyle name="Hipervínculo visitado" xfId="34223" builtinId="9" hidden="1"/>
    <cellStyle name="Hipervínculo visitado" xfId="34225" builtinId="9" hidden="1"/>
    <cellStyle name="Hipervínculo visitado" xfId="34227" builtinId="9" hidden="1"/>
    <cellStyle name="Hipervínculo visitado" xfId="34229" builtinId="9" hidden="1"/>
    <cellStyle name="Hipervínculo visitado" xfId="34231" builtinId="9" hidden="1"/>
    <cellStyle name="Hipervínculo visitado" xfId="34233" builtinId="9" hidden="1"/>
    <cellStyle name="Hipervínculo visitado" xfId="34235" builtinId="9" hidden="1"/>
    <cellStyle name="Hipervínculo visitado" xfId="34237" builtinId="9" hidden="1"/>
    <cellStyle name="Hipervínculo visitado" xfId="34239" builtinId="9" hidden="1"/>
    <cellStyle name="Hipervínculo visitado" xfId="34241" builtinId="9" hidden="1"/>
    <cellStyle name="Hipervínculo visitado" xfId="34243" builtinId="9" hidden="1"/>
    <cellStyle name="Hipervínculo visitado" xfId="34245" builtinId="9" hidden="1"/>
    <cellStyle name="Hipervínculo visitado" xfId="34247" builtinId="9" hidden="1"/>
    <cellStyle name="Hipervínculo visitado" xfId="34249" builtinId="9" hidden="1"/>
    <cellStyle name="Hipervínculo visitado" xfId="34251" builtinId="9" hidden="1"/>
    <cellStyle name="Hipervínculo visitado" xfId="34253" builtinId="9" hidden="1"/>
    <cellStyle name="Hipervínculo visitado" xfId="34255" builtinId="9" hidden="1"/>
    <cellStyle name="Hipervínculo visitado" xfId="34257" builtinId="9" hidden="1"/>
    <cellStyle name="Hipervínculo visitado" xfId="34259" builtinId="9" hidden="1"/>
    <cellStyle name="Hipervínculo visitado" xfId="34261" builtinId="9" hidden="1"/>
    <cellStyle name="Hipervínculo visitado" xfId="34263" builtinId="9" hidden="1"/>
    <cellStyle name="Hipervínculo visitado" xfId="34265" builtinId="9" hidden="1"/>
    <cellStyle name="Hipervínculo visitado" xfId="34267" builtinId="9" hidden="1"/>
    <cellStyle name="Hipervínculo visitado" xfId="34269" builtinId="9" hidden="1"/>
    <cellStyle name="Hipervínculo visitado" xfId="34271" builtinId="9" hidden="1"/>
    <cellStyle name="Hipervínculo visitado" xfId="34273" builtinId="9" hidden="1"/>
    <cellStyle name="Hipervínculo visitado" xfId="34275" builtinId="9" hidden="1"/>
    <cellStyle name="Hipervínculo visitado" xfId="34277" builtinId="9" hidden="1"/>
    <cellStyle name="Hipervínculo visitado" xfId="34279" builtinId="9" hidden="1"/>
    <cellStyle name="Hipervínculo visitado" xfId="34281" builtinId="9" hidden="1"/>
    <cellStyle name="Hipervínculo visitado" xfId="34283" builtinId="9" hidden="1"/>
    <cellStyle name="Hipervínculo visitado" xfId="34285" builtinId="9" hidden="1"/>
    <cellStyle name="Hipervínculo visitado" xfId="34287" builtinId="9" hidden="1"/>
    <cellStyle name="Hipervínculo visitado" xfId="34289" builtinId="9" hidden="1"/>
    <cellStyle name="Hipervínculo visitado" xfId="34291" builtinId="9" hidden="1"/>
    <cellStyle name="Hipervínculo visitado" xfId="34293" builtinId="9" hidden="1"/>
    <cellStyle name="Hipervínculo visitado" xfId="34295" builtinId="9" hidden="1"/>
    <cellStyle name="Hipervínculo visitado" xfId="34297" builtinId="9" hidden="1"/>
    <cellStyle name="Hipervínculo visitado" xfId="34299" builtinId="9" hidden="1"/>
    <cellStyle name="Hipervínculo visitado" xfId="34301" builtinId="9" hidden="1"/>
    <cellStyle name="Hipervínculo visitado" xfId="34303" builtinId="9" hidden="1"/>
    <cellStyle name="Hipervínculo visitado" xfId="34305" builtinId="9" hidden="1"/>
    <cellStyle name="Hipervínculo visitado" xfId="34307" builtinId="9" hidden="1"/>
    <cellStyle name="Hipervínculo visitado" xfId="34309" builtinId="9" hidden="1"/>
    <cellStyle name="Hipervínculo visitado" xfId="34311" builtinId="9" hidden="1"/>
    <cellStyle name="Hipervínculo visitado" xfId="34313" builtinId="9" hidden="1"/>
    <cellStyle name="Hipervínculo visitado" xfId="34315" builtinId="9" hidden="1"/>
    <cellStyle name="Hipervínculo visitado" xfId="34317" builtinId="9" hidden="1"/>
    <cellStyle name="Hipervínculo visitado" xfId="34319" builtinId="9" hidden="1"/>
    <cellStyle name="Hipervínculo visitado" xfId="34321" builtinId="9" hidden="1"/>
    <cellStyle name="Hipervínculo visitado" xfId="34323" builtinId="9" hidden="1"/>
    <cellStyle name="Hipervínculo visitado" xfId="34325" builtinId="9" hidden="1"/>
    <cellStyle name="Hipervínculo visitado" xfId="34327" builtinId="9" hidden="1"/>
    <cellStyle name="Hipervínculo visitado" xfId="34329" builtinId="9" hidden="1"/>
    <cellStyle name="Hipervínculo visitado" xfId="34331" builtinId="9" hidden="1"/>
    <cellStyle name="Hipervínculo visitado" xfId="34333" builtinId="9" hidden="1"/>
    <cellStyle name="Hipervínculo visitado" xfId="34335" builtinId="9" hidden="1"/>
    <cellStyle name="Hipervínculo visitado" xfId="34337" builtinId="9" hidden="1"/>
    <cellStyle name="Hipervínculo visitado" xfId="34339" builtinId="9" hidden="1"/>
    <cellStyle name="Hipervínculo visitado" xfId="34341" builtinId="9" hidden="1"/>
    <cellStyle name="Hipervínculo visitado" xfId="34343" builtinId="9" hidden="1"/>
    <cellStyle name="Hipervínculo visitado" xfId="34345" builtinId="9" hidden="1"/>
    <cellStyle name="Hipervínculo visitado" xfId="34347" builtinId="9" hidden="1"/>
    <cellStyle name="Hipervínculo visitado" xfId="34349" builtinId="9" hidden="1"/>
    <cellStyle name="Hipervínculo visitado" xfId="34351" builtinId="9" hidden="1"/>
    <cellStyle name="Hipervínculo visitado" xfId="34353" builtinId="9" hidden="1"/>
    <cellStyle name="Hipervínculo visitado" xfId="34355" builtinId="9" hidden="1"/>
    <cellStyle name="Hipervínculo visitado" xfId="34357" builtinId="9" hidden="1"/>
    <cellStyle name="Hipervínculo visitado" xfId="34359" builtinId="9" hidden="1"/>
    <cellStyle name="Hipervínculo visitado" xfId="34361" builtinId="9" hidden="1"/>
    <cellStyle name="Hipervínculo visitado" xfId="34363" builtinId="9" hidden="1"/>
    <cellStyle name="Hipervínculo visitado" xfId="34365" builtinId="9" hidden="1"/>
    <cellStyle name="Hipervínculo visitado" xfId="34367" builtinId="9" hidden="1"/>
    <cellStyle name="Hipervínculo visitado" xfId="34369" builtinId="9" hidden="1"/>
    <cellStyle name="Hipervínculo visitado" xfId="34371" builtinId="9" hidden="1"/>
    <cellStyle name="Hipervínculo visitado" xfId="34373" builtinId="9" hidden="1"/>
    <cellStyle name="Hipervínculo visitado" xfId="34375" builtinId="9" hidden="1"/>
    <cellStyle name="Hipervínculo visitado" xfId="34377" builtinId="9" hidden="1"/>
    <cellStyle name="Hipervínculo visitado" xfId="34379" builtinId="9" hidden="1"/>
    <cellStyle name="Hipervínculo visitado" xfId="34381" builtinId="9" hidden="1"/>
    <cellStyle name="Hipervínculo visitado" xfId="34383" builtinId="9" hidden="1"/>
    <cellStyle name="Hipervínculo visitado" xfId="34385" builtinId="9" hidden="1"/>
    <cellStyle name="Hipervínculo visitado" xfId="34387" builtinId="9" hidden="1"/>
    <cellStyle name="Hipervínculo visitado" xfId="34389" builtinId="9" hidden="1"/>
    <cellStyle name="Hipervínculo visitado" xfId="34391" builtinId="9" hidden="1"/>
    <cellStyle name="Hipervínculo visitado" xfId="34393" builtinId="9" hidden="1"/>
    <cellStyle name="Hipervínculo visitado" xfId="34395" builtinId="9" hidden="1"/>
    <cellStyle name="Hipervínculo visitado" xfId="34397" builtinId="9" hidden="1"/>
    <cellStyle name="Hipervínculo visitado" xfId="34399" builtinId="9" hidden="1"/>
    <cellStyle name="Hipervínculo visitado" xfId="34401" builtinId="9" hidden="1"/>
    <cellStyle name="Hipervínculo visitado" xfId="34403" builtinId="9" hidden="1"/>
    <cellStyle name="Hipervínculo visitado" xfId="34405" builtinId="9" hidden="1"/>
    <cellStyle name="Hipervínculo visitado" xfId="34407" builtinId="9" hidden="1"/>
    <cellStyle name="Hipervínculo visitado" xfId="34409" builtinId="9" hidden="1"/>
    <cellStyle name="Hipervínculo visitado" xfId="34411" builtinId="9" hidden="1"/>
    <cellStyle name="Hipervínculo visitado" xfId="34413" builtinId="9" hidden="1"/>
    <cellStyle name="Hipervínculo visitado" xfId="34415" builtinId="9" hidden="1"/>
    <cellStyle name="Hipervínculo visitado" xfId="34417" builtinId="9" hidden="1"/>
    <cellStyle name="Hipervínculo visitado" xfId="34419" builtinId="9" hidden="1"/>
    <cellStyle name="Hipervínculo visitado" xfId="34421" builtinId="9" hidden="1"/>
    <cellStyle name="Hipervínculo visitado" xfId="34423" builtinId="9" hidden="1"/>
    <cellStyle name="Hipervínculo visitado" xfId="34425" builtinId="9" hidden="1"/>
    <cellStyle name="Hipervínculo visitado" xfId="34427" builtinId="9" hidden="1"/>
    <cellStyle name="Hipervínculo visitado" xfId="34429" builtinId="9" hidden="1"/>
    <cellStyle name="Hipervínculo visitado" xfId="34431" builtinId="9" hidden="1"/>
    <cellStyle name="Hipervínculo visitado" xfId="34433" builtinId="9" hidden="1"/>
    <cellStyle name="Hipervínculo visitado" xfId="34435" builtinId="9" hidden="1"/>
    <cellStyle name="Hipervínculo visitado" xfId="34437" builtinId="9" hidden="1"/>
    <cellStyle name="Hipervínculo visitado" xfId="34439" builtinId="9" hidden="1"/>
    <cellStyle name="Hipervínculo visitado" xfId="34441" builtinId="9" hidden="1"/>
    <cellStyle name="Hipervínculo visitado" xfId="34443" builtinId="9" hidden="1"/>
    <cellStyle name="Hipervínculo visitado" xfId="34445" builtinId="9" hidden="1"/>
    <cellStyle name="Hipervínculo visitado" xfId="34447" builtinId="9" hidden="1"/>
    <cellStyle name="Hipervínculo visitado" xfId="34449" builtinId="9" hidden="1"/>
    <cellStyle name="Hipervínculo visitado" xfId="34451" builtinId="9" hidden="1"/>
    <cellStyle name="Hipervínculo visitado" xfId="34453" builtinId="9" hidden="1"/>
    <cellStyle name="Hipervínculo visitado" xfId="34455" builtinId="9" hidden="1"/>
    <cellStyle name="Hipervínculo visitado" xfId="34457" builtinId="9" hidden="1"/>
    <cellStyle name="Hipervínculo visitado" xfId="34459" builtinId="9" hidden="1"/>
    <cellStyle name="Hipervínculo visitado" xfId="34461" builtinId="9" hidden="1"/>
    <cellStyle name="Hipervínculo visitado" xfId="34463" builtinId="9" hidden="1"/>
    <cellStyle name="Hipervínculo visitado" xfId="34465" builtinId="9" hidden="1"/>
    <cellStyle name="Hipervínculo visitado" xfId="34467" builtinId="9" hidden="1"/>
    <cellStyle name="Hipervínculo visitado" xfId="34469" builtinId="9" hidden="1"/>
    <cellStyle name="Hipervínculo visitado" xfId="34471" builtinId="9" hidden="1"/>
    <cellStyle name="Hipervínculo visitado" xfId="34473" builtinId="9" hidden="1"/>
    <cellStyle name="Hipervínculo visitado" xfId="34475" builtinId="9" hidden="1"/>
    <cellStyle name="Hipervínculo visitado" xfId="34477" builtinId="9" hidden="1"/>
    <cellStyle name="Hipervínculo visitado" xfId="34479" builtinId="9" hidden="1"/>
    <cellStyle name="Hipervínculo visitado" xfId="34481" builtinId="9" hidden="1"/>
    <cellStyle name="Hipervínculo visitado" xfId="34483" builtinId="9" hidden="1"/>
    <cellStyle name="Hipervínculo visitado" xfId="34485" builtinId="9" hidden="1"/>
    <cellStyle name="Hipervínculo visitado" xfId="34487" builtinId="9" hidden="1"/>
    <cellStyle name="Hipervínculo visitado" xfId="34489" builtinId="9" hidden="1"/>
    <cellStyle name="Hipervínculo visitado" xfId="34491" builtinId="9" hidden="1"/>
    <cellStyle name="Hipervínculo visitado" xfId="34493" builtinId="9" hidden="1"/>
    <cellStyle name="Hipervínculo visitado" xfId="34495" builtinId="9" hidden="1"/>
    <cellStyle name="Hipervínculo visitado" xfId="34497" builtinId="9" hidden="1"/>
    <cellStyle name="Hipervínculo visitado" xfId="34499" builtinId="9" hidden="1"/>
    <cellStyle name="Hipervínculo visitado" xfId="34501" builtinId="9" hidden="1"/>
    <cellStyle name="Hipervínculo visitado" xfId="34503" builtinId="9" hidden="1"/>
    <cellStyle name="Hipervínculo visitado" xfId="34505" builtinId="9" hidden="1"/>
    <cellStyle name="Hipervínculo visitado" xfId="34507" builtinId="9" hidden="1"/>
    <cellStyle name="Hipervínculo visitado" xfId="34509" builtinId="9" hidden="1"/>
    <cellStyle name="Hipervínculo visitado" xfId="34511" builtinId="9" hidden="1"/>
    <cellStyle name="Hipervínculo visitado" xfId="34513" builtinId="9" hidden="1"/>
    <cellStyle name="Hipervínculo visitado" xfId="34515" builtinId="9" hidden="1"/>
    <cellStyle name="Hipervínculo visitado" xfId="34517" builtinId="9" hidden="1"/>
    <cellStyle name="Hipervínculo visitado" xfId="34519" builtinId="9" hidden="1"/>
    <cellStyle name="Hipervínculo visitado" xfId="34521" builtinId="9" hidden="1"/>
    <cellStyle name="Hipervínculo visitado" xfId="34523" builtinId="9" hidden="1"/>
    <cellStyle name="Hipervínculo visitado" xfId="34525" builtinId="9" hidden="1"/>
    <cellStyle name="Hipervínculo visitado" xfId="34527" builtinId="9" hidden="1"/>
    <cellStyle name="Hipervínculo visitado" xfId="34529" builtinId="9" hidden="1"/>
    <cellStyle name="Hipervínculo visitado" xfId="34531" builtinId="9" hidden="1"/>
    <cellStyle name="Hipervínculo visitado" xfId="34533" builtinId="9" hidden="1"/>
    <cellStyle name="Hipervínculo visitado" xfId="34535" builtinId="9" hidden="1"/>
    <cellStyle name="Hipervínculo visitado" xfId="34537" builtinId="9" hidden="1"/>
    <cellStyle name="Hipervínculo visitado" xfId="34539" builtinId="9" hidden="1"/>
    <cellStyle name="Hipervínculo visitado" xfId="34541" builtinId="9" hidden="1"/>
    <cellStyle name="Hipervínculo visitado" xfId="34543" builtinId="9" hidden="1"/>
    <cellStyle name="Hipervínculo visitado" xfId="34545" builtinId="9" hidden="1"/>
    <cellStyle name="Hipervínculo visitado" xfId="34547" builtinId="9" hidden="1"/>
    <cellStyle name="Hipervínculo visitado" xfId="34549" builtinId="9" hidden="1"/>
    <cellStyle name="Hipervínculo visitado" xfId="34551" builtinId="9" hidden="1"/>
    <cellStyle name="Hipervínculo visitado" xfId="34553" builtinId="9" hidden="1"/>
    <cellStyle name="Hipervínculo visitado" xfId="34555" builtinId="9" hidden="1"/>
    <cellStyle name="Hipervínculo visitado" xfId="34557" builtinId="9" hidden="1"/>
    <cellStyle name="Hipervínculo visitado" xfId="34559" builtinId="9" hidden="1"/>
    <cellStyle name="Hipervínculo visitado" xfId="34561" builtinId="9" hidden="1"/>
    <cellStyle name="Hipervínculo visitado" xfId="34563" builtinId="9" hidden="1"/>
    <cellStyle name="Hipervínculo visitado" xfId="34565" builtinId="9" hidden="1"/>
    <cellStyle name="Hipervínculo visitado" xfId="34567" builtinId="9" hidden="1"/>
    <cellStyle name="Hipervínculo visitado" xfId="34569" builtinId="9" hidden="1"/>
    <cellStyle name="Hipervínculo visitado" xfId="34571" builtinId="9" hidden="1"/>
    <cellStyle name="Hipervínculo visitado" xfId="34573" builtinId="9" hidden="1"/>
    <cellStyle name="Hipervínculo visitado" xfId="34575" builtinId="9" hidden="1"/>
    <cellStyle name="Hipervínculo visitado" xfId="34577" builtinId="9" hidden="1"/>
    <cellStyle name="Hipervínculo visitado" xfId="34579" builtinId="9" hidden="1"/>
    <cellStyle name="Hipervínculo visitado" xfId="34581" builtinId="9" hidden="1"/>
    <cellStyle name="Hipervínculo visitado" xfId="34583" builtinId="9" hidden="1"/>
    <cellStyle name="Hipervínculo visitado" xfId="34585" builtinId="9" hidden="1"/>
    <cellStyle name="Hipervínculo visitado" xfId="34587" builtinId="9" hidden="1"/>
    <cellStyle name="Hipervínculo visitado" xfId="34589" builtinId="9" hidden="1"/>
    <cellStyle name="Hipervínculo visitado" xfId="34591" builtinId="9" hidden="1"/>
    <cellStyle name="Hipervínculo visitado" xfId="34593" builtinId="9" hidden="1"/>
    <cellStyle name="Hipervínculo visitado" xfId="34595" builtinId="9" hidden="1"/>
    <cellStyle name="Hipervínculo visitado" xfId="34597" builtinId="9" hidden="1"/>
    <cellStyle name="Hipervínculo visitado" xfId="34599" builtinId="9" hidden="1"/>
    <cellStyle name="Hipervínculo visitado" xfId="34601" builtinId="9" hidden="1"/>
    <cellStyle name="Hipervínculo visitado" xfId="34603" builtinId="9" hidden="1"/>
    <cellStyle name="Hipervínculo visitado" xfId="34605" builtinId="9" hidden="1"/>
    <cellStyle name="Hipervínculo visitado" xfId="34607" builtinId="9" hidden="1"/>
    <cellStyle name="Hipervínculo visitado" xfId="34609" builtinId="9" hidden="1"/>
    <cellStyle name="Hipervínculo visitado" xfId="34611" builtinId="9" hidden="1"/>
    <cellStyle name="Hipervínculo visitado" xfId="34613" builtinId="9" hidden="1"/>
    <cellStyle name="Hipervínculo visitado" xfId="34615" builtinId="9" hidden="1"/>
    <cellStyle name="Hipervínculo visitado" xfId="34617" builtinId="9" hidden="1"/>
    <cellStyle name="Hipervínculo visitado" xfId="34619" builtinId="9" hidden="1"/>
    <cellStyle name="Hipervínculo visitado" xfId="34621" builtinId="9" hidden="1"/>
    <cellStyle name="Hipervínculo visitado" xfId="34623" builtinId="9" hidden="1"/>
    <cellStyle name="Hipervínculo visitado" xfId="34625" builtinId="9" hidden="1"/>
    <cellStyle name="Hipervínculo visitado" xfId="34627" builtinId="9" hidden="1"/>
    <cellStyle name="Hipervínculo visitado" xfId="34629" builtinId="9" hidden="1"/>
    <cellStyle name="Hipervínculo visitado" xfId="34631" builtinId="9" hidden="1"/>
    <cellStyle name="Hipervínculo visitado" xfId="34633" builtinId="9" hidden="1"/>
    <cellStyle name="Hipervínculo visitado" xfId="34635" builtinId="9" hidden="1"/>
    <cellStyle name="Hipervínculo visitado" xfId="34637" builtinId="9" hidden="1"/>
    <cellStyle name="Hipervínculo visitado" xfId="34639" builtinId="9" hidden="1"/>
    <cellStyle name="Hipervínculo visitado" xfId="34641" builtinId="9" hidden="1"/>
    <cellStyle name="Hipervínculo visitado" xfId="34643" builtinId="9" hidden="1"/>
    <cellStyle name="Hipervínculo visitado" xfId="34645" builtinId="9" hidden="1"/>
    <cellStyle name="Hipervínculo visitado" xfId="34647" builtinId="9" hidden="1"/>
    <cellStyle name="Hipervínculo visitado" xfId="34649" builtinId="9" hidden="1"/>
    <cellStyle name="Hipervínculo visitado" xfId="34651" builtinId="9" hidden="1"/>
    <cellStyle name="Hipervínculo visitado" xfId="34653" builtinId="9" hidden="1"/>
    <cellStyle name="Hipervínculo visitado" xfId="34655" builtinId="9" hidden="1"/>
    <cellStyle name="Hipervínculo visitado" xfId="34657" builtinId="9" hidden="1"/>
    <cellStyle name="Hipervínculo visitado" xfId="34659" builtinId="9" hidden="1"/>
    <cellStyle name="Hipervínculo visitado" xfId="34661" builtinId="9" hidden="1"/>
    <cellStyle name="Hipervínculo visitado" xfId="34663" builtinId="9" hidden="1"/>
    <cellStyle name="Hipervínculo visitado" xfId="34665" builtinId="9" hidden="1"/>
    <cellStyle name="Hipervínculo visitado" xfId="34667" builtinId="9" hidden="1"/>
    <cellStyle name="Hipervínculo visitado" xfId="34669" builtinId="9" hidden="1"/>
    <cellStyle name="Hipervínculo visitado" xfId="34671" builtinId="9" hidden="1"/>
    <cellStyle name="Hipervínculo visitado" xfId="34673" builtinId="9" hidden="1"/>
    <cellStyle name="Hipervínculo visitado" xfId="34675" builtinId="9" hidden="1"/>
    <cellStyle name="Hipervínculo visitado" xfId="34677" builtinId="9" hidden="1"/>
    <cellStyle name="Hipervínculo visitado" xfId="34679" builtinId="9" hidden="1"/>
    <cellStyle name="Hipervínculo visitado" xfId="34681" builtinId="9" hidden="1"/>
    <cellStyle name="Hipervínculo visitado" xfId="34683" builtinId="9" hidden="1"/>
    <cellStyle name="Hipervínculo visitado" xfId="34685" builtinId="9" hidden="1"/>
    <cellStyle name="Hipervínculo visitado" xfId="34687" builtinId="9" hidden="1"/>
    <cellStyle name="Hipervínculo visitado" xfId="34689" builtinId="9" hidden="1"/>
    <cellStyle name="Hipervínculo visitado" xfId="34691" builtinId="9" hidden="1"/>
    <cellStyle name="Hipervínculo visitado" xfId="34693" builtinId="9" hidden="1"/>
    <cellStyle name="Hipervínculo visitado" xfId="34695" builtinId="9" hidden="1"/>
    <cellStyle name="Hipervínculo visitado" xfId="34697" builtinId="9" hidden="1"/>
    <cellStyle name="Hipervínculo visitado" xfId="34699" builtinId="9" hidden="1"/>
    <cellStyle name="Hipervínculo visitado" xfId="34701" builtinId="9" hidden="1"/>
    <cellStyle name="Hipervínculo visitado" xfId="34703" builtinId="9" hidden="1"/>
    <cellStyle name="Hipervínculo visitado" xfId="34705" builtinId="9" hidden="1"/>
    <cellStyle name="Hipervínculo visitado" xfId="34707" builtinId="9" hidden="1"/>
    <cellStyle name="Hipervínculo visitado" xfId="34709" builtinId="9" hidden="1"/>
    <cellStyle name="Hipervínculo visitado" xfId="34711" builtinId="9" hidden="1"/>
    <cellStyle name="Hipervínculo visitado" xfId="34713" builtinId="9" hidden="1"/>
    <cellStyle name="Hipervínculo visitado" xfId="34715" builtinId="9" hidden="1"/>
    <cellStyle name="Hipervínculo visitado" xfId="34717" builtinId="9" hidden="1"/>
    <cellStyle name="Hipervínculo visitado" xfId="34719" builtinId="9" hidden="1"/>
    <cellStyle name="Hipervínculo visitado" xfId="34721" builtinId="9" hidden="1"/>
    <cellStyle name="Hipervínculo visitado" xfId="34723" builtinId="9" hidden="1"/>
    <cellStyle name="Hipervínculo visitado" xfId="34725" builtinId="9" hidden="1"/>
    <cellStyle name="Hipervínculo visitado" xfId="34727" builtinId="9" hidden="1"/>
    <cellStyle name="Hipervínculo visitado" xfId="34729" builtinId="9" hidden="1"/>
    <cellStyle name="Hipervínculo visitado" xfId="34731" builtinId="9" hidden="1"/>
    <cellStyle name="Hipervínculo visitado" xfId="34733" builtinId="9" hidden="1"/>
    <cellStyle name="Hipervínculo visitado" xfId="34735" builtinId="9" hidden="1"/>
    <cellStyle name="Hipervínculo visitado" xfId="34737" builtinId="9" hidden="1"/>
    <cellStyle name="Hipervínculo visitado" xfId="34739" builtinId="9" hidden="1"/>
    <cellStyle name="Hipervínculo visitado" xfId="34741" builtinId="9" hidden="1"/>
    <cellStyle name="Hipervínculo visitado" xfId="34743" builtinId="9" hidden="1"/>
    <cellStyle name="Hipervínculo visitado" xfId="34745" builtinId="9" hidden="1"/>
    <cellStyle name="Hipervínculo visitado" xfId="34747" builtinId="9" hidden="1"/>
    <cellStyle name="Hipervínculo visitado" xfId="34749" builtinId="9" hidden="1"/>
    <cellStyle name="Hipervínculo visitado" xfId="34751" builtinId="9" hidden="1"/>
    <cellStyle name="Hipervínculo visitado" xfId="34753" builtinId="9" hidden="1"/>
    <cellStyle name="Hipervínculo visitado" xfId="34755" builtinId="9" hidden="1"/>
    <cellStyle name="Hipervínculo visitado" xfId="34757" builtinId="9" hidden="1"/>
    <cellStyle name="Hipervínculo visitado" xfId="34759" builtinId="9" hidden="1"/>
    <cellStyle name="Hipervínculo visitado" xfId="34761" builtinId="9" hidden="1"/>
    <cellStyle name="Hipervínculo visitado" xfId="34763" builtinId="9" hidden="1"/>
    <cellStyle name="Hipervínculo visitado" xfId="34765" builtinId="9" hidden="1"/>
    <cellStyle name="Hipervínculo visitado" xfId="34767" builtinId="9" hidden="1"/>
    <cellStyle name="Hipervínculo visitado" xfId="34769" builtinId="9" hidden="1"/>
    <cellStyle name="Hipervínculo visitado" xfId="34771" builtinId="9" hidden="1"/>
    <cellStyle name="Hipervínculo visitado" xfId="34773" builtinId="9" hidden="1"/>
    <cellStyle name="Hipervínculo visitado" xfId="34775" builtinId="9" hidden="1"/>
    <cellStyle name="Hipervínculo visitado" xfId="34777" builtinId="9" hidden="1"/>
    <cellStyle name="Hipervínculo visitado" xfId="34779" builtinId="9" hidden="1"/>
    <cellStyle name="Hipervínculo visitado" xfId="34781" builtinId="9" hidden="1"/>
    <cellStyle name="Hipervínculo visitado" xfId="34783" builtinId="9" hidden="1"/>
    <cellStyle name="Hipervínculo visitado" xfId="34785" builtinId="9" hidden="1"/>
    <cellStyle name="Hipervínculo visitado" xfId="34787" builtinId="9" hidden="1"/>
    <cellStyle name="Hipervínculo visitado" xfId="34789" builtinId="9" hidden="1"/>
    <cellStyle name="Hipervínculo visitado" xfId="34791" builtinId="9" hidden="1"/>
    <cellStyle name="Hipervínculo visitado" xfId="34793" builtinId="9" hidden="1"/>
    <cellStyle name="Hipervínculo visitado" xfId="34795" builtinId="9" hidden="1"/>
    <cellStyle name="Hipervínculo visitado" xfId="34797" builtinId="9" hidden="1"/>
    <cellStyle name="Hipervínculo visitado" xfId="34799" builtinId="9" hidden="1"/>
    <cellStyle name="Hipervínculo visitado" xfId="34801" builtinId="9" hidden="1"/>
    <cellStyle name="Hipervínculo visitado" xfId="34803" builtinId="9" hidden="1"/>
    <cellStyle name="Hipervínculo visitado" xfId="34805" builtinId="9" hidden="1"/>
    <cellStyle name="Hipervínculo visitado" xfId="34807" builtinId="9" hidden="1"/>
    <cellStyle name="Hipervínculo visitado" xfId="34809" builtinId="9" hidden="1"/>
    <cellStyle name="Hipervínculo visitado" xfId="34811" builtinId="9" hidden="1"/>
    <cellStyle name="Hipervínculo visitado" xfId="34813" builtinId="9" hidden="1"/>
    <cellStyle name="Hipervínculo visitado" xfId="34815" builtinId="9" hidden="1"/>
    <cellStyle name="Hipervínculo visitado" xfId="34817" builtinId="9" hidden="1"/>
    <cellStyle name="Hipervínculo visitado" xfId="34819" builtinId="9" hidden="1"/>
    <cellStyle name="Hipervínculo visitado" xfId="34821" builtinId="9" hidden="1"/>
    <cellStyle name="Hipervínculo visitado" xfId="34823" builtinId="9" hidden="1"/>
    <cellStyle name="Hipervínculo visitado" xfId="34825" builtinId="9" hidden="1"/>
    <cellStyle name="Hipervínculo visitado" xfId="34827" builtinId="9" hidden="1"/>
    <cellStyle name="Hipervínculo visitado" xfId="34829" builtinId="9" hidden="1"/>
    <cellStyle name="Hipervínculo visitado" xfId="34831" builtinId="9" hidden="1"/>
    <cellStyle name="Hipervínculo visitado" xfId="34833" builtinId="9" hidden="1"/>
    <cellStyle name="Hipervínculo visitado" xfId="34835" builtinId="9" hidden="1"/>
    <cellStyle name="Hipervínculo visitado" xfId="34837" builtinId="9" hidden="1"/>
    <cellStyle name="Hipervínculo visitado" xfId="34839" builtinId="9" hidden="1"/>
    <cellStyle name="Hipervínculo visitado" xfId="34841" builtinId="9" hidden="1"/>
    <cellStyle name="Hipervínculo visitado" xfId="34843" builtinId="9" hidden="1"/>
    <cellStyle name="Hipervínculo visitado" xfId="34845" builtinId="9" hidden="1"/>
    <cellStyle name="Hipervínculo visitado" xfId="34847" builtinId="9" hidden="1"/>
    <cellStyle name="Hipervínculo visitado" xfId="34849" builtinId="9" hidden="1"/>
    <cellStyle name="Hipervínculo visitado" xfId="34851" builtinId="9" hidden="1"/>
    <cellStyle name="Hipervínculo visitado" xfId="34853" builtinId="9" hidden="1"/>
    <cellStyle name="Hipervínculo visitado" xfId="34855" builtinId="9" hidden="1"/>
    <cellStyle name="Hipervínculo visitado" xfId="34857" builtinId="9" hidden="1"/>
    <cellStyle name="Hipervínculo visitado" xfId="34859" builtinId="9" hidden="1"/>
    <cellStyle name="Hipervínculo visitado" xfId="34861" builtinId="9" hidden="1"/>
    <cellStyle name="Hipervínculo visitado" xfId="34863" builtinId="9" hidden="1"/>
    <cellStyle name="Hipervínculo visitado" xfId="34865" builtinId="9" hidden="1"/>
    <cellStyle name="Hipervínculo visitado" xfId="34867" builtinId="9" hidden="1"/>
    <cellStyle name="Hipervínculo visitado" xfId="34869" builtinId="9" hidden="1"/>
    <cellStyle name="Hipervínculo visitado" xfId="34871" builtinId="9" hidden="1"/>
    <cellStyle name="Hipervínculo visitado" xfId="34873" builtinId="9" hidden="1"/>
    <cellStyle name="Hipervínculo visitado" xfId="34875" builtinId="9" hidden="1"/>
    <cellStyle name="Hipervínculo visitado" xfId="34877" builtinId="9" hidden="1"/>
    <cellStyle name="Hipervínculo visitado" xfId="34879" builtinId="9" hidden="1"/>
    <cellStyle name="Hipervínculo visitado" xfId="34881" builtinId="9" hidden="1"/>
    <cellStyle name="Hipervínculo visitado" xfId="34883" builtinId="9" hidden="1"/>
    <cellStyle name="Hipervínculo visitado" xfId="34885" builtinId="9" hidden="1"/>
    <cellStyle name="Hipervínculo visitado" xfId="34887" builtinId="9" hidden="1"/>
    <cellStyle name="Hipervínculo visitado" xfId="34889" builtinId="9" hidden="1"/>
    <cellStyle name="Hipervínculo visitado" xfId="34891" builtinId="9" hidden="1"/>
    <cellStyle name="Hipervínculo visitado" xfId="34893" builtinId="9" hidden="1"/>
    <cellStyle name="Hipervínculo visitado" xfId="34895" builtinId="9" hidden="1"/>
    <cellStyle name="Hipervínculo visitado" xfId="34897" builtinId="9" hidden="1"/>
    <cellStyle name="Hipervínculo visitado" xfId="34899" builtinId="9" hidden="1"/>
    <cellStyle name="Hipervínculo visitado" xfId="34901" builtinId="9" hidden="1"/>
    <cellStyle name="Hipervínculo visitado" xfId="34903" builtinId="9" hidden="1"/>
    <cellStyle name="Hipervínculo visitado" xfId="34905" builtinId="9" hidden="1"/>
    <cellStyle name="Hipervínculo visitado" xfId="34907" builtinId="9" hidden="1"/>
    <cellStyle name="Hipervínculo visitado" xfId="34909" builtinId="9" hidden="1"/>
    <cellStyle name="Hipervínculo visitado" xfId="34911" builtinId="9" hidden="1"/>
    <cellStyle name="Hipervínculo visitado" xfId="34913" builtinId="9" hidden="1"/>
    <cellStyle name="Hipervínculo visitado" xfId="34915" builtinId="9" hidden="1"/>
    <cellStyle name="Hipervínculo visitado" xfId="34917" builtinId="9" hidden="1"/>
    <cellStyle name="Hipervínculo visitado" xfId="34919" builtinId="9" hidden="1"/>
    <cellStyle name="Hipervínculo visitado" xfId="34921" builtinId="9" hidden="1"/>
    <cellStyle name="Hipervínculo visitado" xfId="34923" builtinId="9" hidden="1"/>
    <cellStyle name="Hipervínculo visitado" xfId="34925" builtinId="9" hidden="1"/>
    <cellStyle name="Hipervínculo visitado" xfId="34927" builtinId="9" hidden="1"/>
    <cellStyle name="Hipervínculo visitado" xfId="34929" builtinId="9" hidden="1"/>
    <cellStyle name="Hipervínculo visitado" xfId="34931" builtinId="9" hidden="1"/>
    <cellStyle name="Hipervínculo visitado" xfId="34933" builtinId="9" hidden="1"/>
    <cellStyle name="Hipervínculo visitado" xfId="34935" builtinId="9" hidden="1"/>
    <cellStyle name="Hipervínculo visitado" xfId="34937" builtinId="9" hidden="1"/>
    <cellStyle name="Hipervínculo visitado" xfId="34939" builtinId="9" hidden="1"/>
    <cellStyle name="Hipervínculo visitado" xfId="34941" builtinId="9" hidden="1"/>
    <cellStyle name="Hipervínculo visitado" xfId="34943" builtinId="9" hidden="1"/>
    <cellStyle name="Hipervínculo visitado" xfId="34945" builtinId="9" hidden="1"/>
    <cellStyle name="Hipervínculo visitado" xfId="34947" builtinId="9" hidden="1"/>
    <cellStyle name="Hipervínculo visitado" xfId="34949" builtinId="9" hidden="1"/>
    <cellStyle name="Hipervínculo visitado" xfId="34951" builtinId="9" hidden="1"/>
    <cellStyle name="Hipervínculo visitado" xfId="34953" builtinId="9" hidden="1"/>
    <cellStyle name="Hipervínculo visitado" xfId="34955" builtinId="9" hidden="1"/>
    <cellStyle name="Hipervínculo visitado" xfId="34957" builtinId="9" hidden="1"/>
    <cellStyle name="Hipervínculo visitado" xfId="34959" builtinId="9" hidden="1"/>
    <cellStyle name="Hipervínculo visitado" xfId="34961" builtinId="9" hidden="1"/>
    <cellStyle name="Hipervínculo visitado" xfId="34963" builtinId="9" hidden="1"/>
    <cellStyle name="Hipervínculo visitado" xfId="34965" builtinId="9" hidden="1"/>
    <cellStyle name="Hipervínculo visitado" xfId="34967" builtinId="9" hidden="1"/>
    <cellStyle name="Hipervínculo visitado" xfId="34969" builtinId="9" hidden="1"/>
    <cellStyle name="Hipervínculo visitado" xfId="34971" builtinId="9" hidden="1"/>
    <cellStyle name="Hipervínculo visitado" xfId="34973" builtinId="9" hidden="1"/>
    <cellStyle name="Hipervínculo visitado" xfId="34975" builtinId="9" hidden="1"/>
    <cellStyle name="Hipervínculo visitado" xfId="34977" builtinId="9" hidden="1"/>
    <cellStyle name="Hipervínculo visitado" xfId="34979" builtinId="9" hidden="1"/>
    <cellStyle name="Hipervínculo visitado" xfId="34981" builtinId="9" hidden="1"/>
    <cellStyle name="Hipervínculo visitado" xfId="34983" builtinId="9" hidden="1"/>
    <cellStyle name="Hipervínculo visitado" xfId="34985" builtinId="9" hidden="1"/>
    <cellStyle name="Hipervínculo visitado" xfId="34987" builtinId="9" hidden="1"/>
    <cellStyle name="Hipervínculo visitado" xfId="34989" builtinId="9" hidden="1"/>
    <cellStyle name="Hipervínculo visitado" xfId="34991" builtinId="9" hidden="1"/>
    <cellStyle name="Hipervínculo visitado" xfId="34993" builtinId="9" hidden="1"/>
    <cellStyle name="Hipervínculo visitado" xfId="34995" builtinId="9" hidden="1"/>
    <cellStyle name="Hipervínculo visitado" xfId="34997" builtinId="9" hidden="1"/>
    <cellStyle name="Hipervínculo visitado" xfId="34999" builtinId="9" hidden="1"/>
    <cellStyle name="Hipervínculo visitado" xfId="35001" builtinId="9" hidden="1"/>
    <cellStyle name="Hipervínculo visitado" xfId="35003" builtinId="9" hidden="1"/>
    <cellStyle name="Hipervínculo visitado" xfId="35005" builtinId="9" hidden="1"/>
    <cellStyle name="Hipervínculo visitado" xfId="35007" builtinId="9" hidden="1"/>
    <cellStyle name="Hipervínculo visitado" xfId="35009" builtinId="9" hidden="1"/>
    <cellStyle name="Hipervínculo visitado" xfId="35011" builtinId="9" hidden="1"/>
    <cellStyle name="Hipervínculo visitado" xfId="35013" builtinId="9" hidden="1"/>
    <cellStyle name="Hipervínculo visitado" xfId="35015" builtinId="9" hidden="1"/>
    <cellStyle name="Hipervínculo visitado" xfId="35017" builtinId="9" hidden="1"/>
    <cellStyle name="Hipervínculo visitado" xfId="35019" builtinId="9" hidden="1"/>
    <cellStyle name="Hipervínculo visitado" xfId="35021" builtinId="9" hidden="1"/>
    <cellStyle name="Hipervínculo visitado" xfId="35023" builtinId="9" hidden="1"/>
    <cellStyle name="Hipervínculo visitado" xfId="35025" builtinId="9" hidden="1"/>
    <cellStyle name="Hipervínculo visitado" xfId="35027" builtinId="9" hidden="1"/>
    <cellStyle name="Hipervínculo visitado" xfId="35029" builtinId="9" hidden="1"/>
    <cellStyle name="Hipervínculo visitado" xfId="35031" builtinId="9" hidden="1"/>
    <cellStyle name="Hipervínculo visitado" xfId="35033" builtinId="9" hidden="1"/>
    <cellStyle name="Hipervínculo visitado" xfId="35035" builtinId="9" hidden="1"/>
    <cellStyle name="Hipervínculo visitado" xfId="35037" builtinId="9" hidden="1"/>
    <cellStyle name="Hipervínculo visitado" xfId="35039" builtinId="9" hidden="1"/>
    <cellStyle name="Hipervínculo visitado" xfId="35041" builtinId="9" hidden="1"/>
    <cellStyle name="Hipervínculo visitado" xfId="35043" builtinId="9" hidden="1"/>
    <cellStyle name="Hipervínculo visitado" xfId="35045" builtinId="9" hidden="1"/>
    <cellStyle name="Hipervínculo visitado" xfId="35047" builtinId="9" hidden="1"/>
    <cellStyle name="Hipervínculo visitado" xfId="35049" builtinId="9" hidden="1"/>
    <cellStyle name="Hipervínculo visitado" xfId="35051" builtinId="9" hidden="1"/>
    <cellStyle name="Hipervínculo visitado" xfId="35053" builtinId="9" hidden="1"/>
    <cellStyle name="Hipervínculo visitado" xfId="35055" builtinId="9" hidden="1"/>
    <cellStyle name="Hipervínculo visitado" xfId="35057" builtinId="9" hidden="1"/>
    <cellStyle name="Hipervínculo visitado" xfId="35059" builtinId="9" hidden="1"/>
    <cellStyle name="Hipervínculo visitado" xfId="35061" builtinId="9" hidden="1"/>
    <cellStyle name="Hipervínculo visitado" xfId="35063" builtinId="9" hidden="1"/>
    <cellStyle name="Hipervínculo visitado" xfId="35065" builtinId="9" hidden="1"/>
    <cellStyle name="Hipervínculo visitado" xfId="35067" builtinId="9" hidden="1"/>
    <cellStyle name="Hipervínculo visitado" xfId="35069" builtinId="9" hidden="1"/>
    <cellStyle name="Hipervínculo visitado" xfId="35071" builtinId="9" hidden="1"/>
    <cellStyle name="Hipervínculo visitado" xfId="35073" builtinId="9" hidden="1"/>
    <cellStyle name="Hipervínculo visitado" xfId="35075" builtinId="9" hidden="1"/>
    <cellStyle name="Hipervínculo visitado" xfId="35077" builtinId="9" hidden="1"/>
    <cellStyle name="Hipervínculo visitado" xfId="35079" builtinId="9" hidden="1"/>
    <cellStyle name="Hipervínculo visitado" xfId="35081" builtinId="9" hidden="1"/>
    <cellStyle name="Hipervínculo visitado" xfId="35083" builtinId="9" hidden="1"/>
    <cellStyle name="Hipervínculo visitado" xfId="35085" builtinId="9" hidden="1"/>
    <cellStyle name="Hipervínculo visitado" xfId="35087" builtinId="9" hidden="1"/>
    <cellStyle name="Hipervínculo visitado" xfId="35089" builtinId="9" hidden="1"/>
    <cellStyle name="Hipervínculo visitado" xfId="35091" builtinId="9" hidden="1"/>
    <cellStyle name="Hipervínculo visitado" xfId="35093" builtinId="9" hidden="1"/>
    <cellStyle name="Hipervínculo visitado" xfId="35095" builtinId="9" hidden="1"/>
    <cellStyle name="Hipervínculo visitado" xfId="35097" builtinId="9" hidden="1"/>
    <cellStyle name="Hipervínculo visitado" xfId="35099" builtinId="9" hidden="1"/>
    <cellStyle name="Hipervínculo visitado" xfId="35101" builtinId="9" hidden="1"/>
    <cellStyle name="Hipervínculo visitado" xfId="35103" builtinId="9" hidden="1"/>
    <cellStyle name="Hipervínculo visitado" xfId="35105" builtinId="9" hidden="1"/>
    <cellStyle name="Hipervínculo visitado" xfId="35107" builtinId="9" hidden="1"/>
    <cellStyle name="Hipervínculo visitado" xfId="35109" builtinId="9" hidden="1"/>
    <cellStyle name="Hipervínculo visitado" xfId="35111" builtinId="9" hidden="1"/>
    <cellStyle name="Hipervínculo visitado" xfId="35113" builtinId="9" hidden="1"/>
    <cellStyle name="Hipervínculo visitado" xfId="35115" builtinId="9" hidden="1"/>
    <cellStyle name="Hipervínculo visitado" xfId="35117" builtinId="9" hidden="1"/>
    <cellStyle name="Hipervínculo visitado" xfId="35119" builtinId="9" hidden="1"/>
    <cellStyle name="Hipervínculo visitado" xfId="35121" builtinId="9" hidden="1"/>
    <cellStyle name="Hipervínculo visitado" xfId="35123" builtinId="9" hidden="1"/>
    <cellStyle name="Hipervínculo visitado" xfId="35125" builtinId="9" hidden="1"/>
    <cellStyle name="Hipervínculo visitado" xfId="35127" builtinId="9" hidden="1"/>
    <cellStyle name="Hipervínculo visitado" xfId="35129" builtinId="9" hidden="1"/>
    <cellStyle name="Hipervínculo visitado" xfId="35131" builtinId="9" hidden="1"/>
    <cellStyle name="Hipervínculo visitado" xfId="35133" builtinId="9" hidden="1"/>
    <cellStyle name="Hipervínculo visitado" xfId="35135" builtinId="9" hidden="1"/>
    <cellStyle name="Hipervínculo visitado" xfId="35137" builtinId="9" hidden="1"/>
    <cellStyle name="Hipervínculo visitado" xfId="35139" builtinId="9" hidden="1"/>
    <cellStyle name="Hipervínculo visitado" xfId="35141" builtinId="9" hidden="1"/>
    <cellStyle name="Hipervínculo visitado" xfId="35143" builtinId="9" hidden="1"/>
    <cellStyle name="Hipervínculo visitado" xfId="35145" builtinId="9" hidden="1"/>
    <cellStyle name="Hipervínculo visitado" xfId="35147" builtinId="9" hidden="1"/>
    <cellStyle name="Hipervínculo visitado" xfId="35149" builtinId="9" hidden="1"/>
    <cellStyle name="Hipervínculo visitado" xfId="35151" builtinId="9" hidden="1"/>
    <cellStyle name="Hipervínculo visitado" xfId="35153" builtinId="9" hidden="1"/>
    <cellStyle name="Hipervínculo visitado" xfId="35155" builtinId="9" hidden="1"/>
    <cellStyle name="Hipervínculo visitado" xfId="35157" builtinId="9" hidden="1"/>
    <cellStyle name="Hipervínculo visitado" xfId="35159" builtinId="9" hidden="1"/>
    <cellStyle name="Hipervínculo visitado" xfId="35161" builtinId="9" hidden="1"/>
    <cellStyle name="Hipervínculo visitado" xfId="35163" builtinId="9" hidden="1"/>
    <cellStyle name="Hipervínculo visitado" xfId="35165" builtinId="9" hidden="1"/>
    <cellStyle name="Hipervínculo visitado" xfId="35167" builtinId="9" hidden="1"/>
    <cellStyle name="Hipervínculo visitado" xfId="35169" builtinId="9" hidden="1"/>
    <cellStyle name="Hipervínculo visitado" xfId="35171" builtinId="9" hidden="1"/>
    <cellStyle name="Hipervínculo visitado" xfId="35173" builtinId="9" hidden="1"/>
    <cellStyle name="Hipervínculo visitado" xfId="35175" builtinId="9" hidden="1"/>
    <cellStyle name="Hipervínculo visitado" xfId="35177" builtinId="9" hidden="1"/>
    <cellStyle name="Hipervínculo visitado" xfId="35179" builtinId="9" hidden="1"/>
    <cellStyle name="Hipervínculo visitado" xfId="35181" builtinId="9" hidden="1"/>
    <cellStyle name="Hipervínculo visitado" xfId="35183" builtinId="9" hidden="1"/>
    <cellStyle name="Hipervínculo visitado" xfId="35185" builtinId="9" hidden="1"/>
    <cellStyle name="Hipervínculo visitado" xfId="35187" builtinId="9" hidden="1"/>
    <cellStyle name="Hipervínculo visitado" xfId="35189" builtinId="9" hidden="1"/>
    <cellStyle name="Hipervínculo visitado" xfId="35191" builtinId="9" hidden="1"/>
    <cellStyle name="Hipervínculo visitado" xfId="35193" builtinId="9" hidden="1"/>
    <cellStyle name="Hipervínculo visitado" xfId="35195" builtinId="9" hidden="1"/>
    <cellStyle name="Hipervínculo visitado" xfId="35197" builtinId="9" hidden="1"/>
    <cellStyle name="Hipervínculo visitado" xfId="35199" builtinId="9" hidden="1"/>
    <cellStyle name="Hipervínculo visitado" xfId="35201" builtinId="9" hidden="1"/>
    <cellStyle name="Hipervínculo visitado" xfId="35203" builtinId="9" hidden="1"/>
    <cellStyle name="Hipervínculo visitado" xfId="35205" builtinId="9" hidden="1"/>
    <cellStyle name="Hipervínculo visitado" xfId="35207" builtinId="9" hidden="1"/>
    <cellStyle name="Hipervínculo visitado" xfId="35209" builtinId="9" hidden="1"/>
    <cellStyle name="Hipervínculo visitado" xfId="35211" builtinId="9" hidden="1"/>
    <cellStyle name="Hipervínculo visitado" xfId="35213" builtinId="9" hidden="1"/>
    <cellStyle name="Hipervínculo visitado" xfId="35215" builtinId="9" hidden="1"/>
    <cellStyle name="Hipervínculo visitado" xfId="35217" builtinId="9" hidden="1"/>
    <cellStyle name="Hipervínculo visitado" xfId="35219" builtinId="9" hidden="1"/>
    <cellStyle name="Hipervínculo visitado" xfId="35221" builtinId="9" hidden="1"/>
    <cellStyle name="Hipervínculo visitado" xfId="35223" builtinId="9" hidden="1"/>
    <cellStyle name="Hipervínculo visitado" xfId="35225" builtinId="9" hidden="1"/>
    <cellStyle name="Hipervínculo visitado" xfId="35227" builtinId="9" hidden="1"/>
    <cellStyle name="Hipervínculo visitado" xfId="35229" builtinId="9" hidden="1"/>
    <cellStyle name="Hipervínculo visitado" xfId="35231" builtinId="9" hidden="1"/>
    <cellStyle name="Hipervínculo visitado" xfId="35233" builtinId="9" hidden="1"/>
    <cellStyle name="Hipervínculo visitado" xfId="35235" builtinId="9" hidden="1"/>
    <cellStyle name="Hipervínculo visitado" xfId="35237" builtinId="9" hidden="1"/>
    <cellStyle name="Hipervínculo visitado" xfId="35239" builtinId="9" hidden="1"/>
    <cellStyle name="Hipervínculo visitado" xfId="35241" builtinId="9" hidden="1"/>
    <cellStyle name="Hipervínculo visitado" xfId="35243" builtinId="9" hidden="1"/>
    <cellStyle name="Hipervínculo visitado" xfId="35245" builtinId="9" hidden="1"/>
    <cellStyle name="Hipervínculo visitado" xfId="35247" builtinId="9" hidden="1"/>
    <cellStyle name="Hipervínculo visitado" xfId="35249" builtinId="9" hidden="1"/>
    <cellStyle name="Hipervínculo visitado" xfId="35251" builtinId="9" hidden="1"/>
    <cellStyle name="Hipervínculo visitado" xfId="35253" builtinId="9" hidden="1"/>
    <cellStyle name="Hipervínculo visitado" xfId="35255" builtinId="9" hidden="1"/>
    <cellStyle name="Hipervínculo visitado" xfId="35257" builtinId="9" hidden="1"/>
    <cellStyle name="Hipervínculo visitado" xfId="35259" builtinId="9" hidden="1"/>
    <cellStyle name="Hipervínculo visitado" xfId="35261" builtinId="9" hidden="1"/>
    <cellStyle name="Hipervínculo visitado" xfId="35263" builtinId="9" hidden="1"/>
    <cellStyle name="Hipervínculo visitado" xfId="35265" builtinId="9" hidden="1"/>
    <cellStyle name="Hipervínculo visitado" xfId="35267" builtinId="9" hidden="1"/>
    <cellStyle name="Hipervínculo visitado" xfId="35269" builtinId="9" hidden="1"/>
    <cellStyle name="Hipervínculo visitado" xfId="35271" builtinId="9" hidden="1"/>
    <cellStyle name="Hipervínculo visitado" xfId="35273" builtinId="9" hidden="1"/>
    <cellStyle name="Hipervínculo visitado" xfId="35275" builtinId="9" hidden="1"/>
    <cellStyle name="Hipervínculo visitado" xfId="35277" builtinId="9" hidden="1"/>
    <cellStyle name="Hipervínculo visitado" xfId="35279" builtinId="9" hidden="1"/>
    <cellStyle name="Hipervínculo visitado" xfId="35281" builtinId="9" hidden="1"/>
    <cellStyle name="Hipervínculo visitado" xfId="35283" builtinId="9" hidden="1"/>
    <cellStyle name="Hipervínculo visitado" xfId="35285" builtinId="9" hidden="1"/>
    <cellStyle name="Hipervínculo visitado" xfId="35287" builtinId="9" hidden="1"/>
    <cellStyle name="Hipervínculo visitado" xfId="35289" builtinId="9" hidden="1"/>
    <cellStyle name="Hipervínculo visitado" xfId="35291" builtinId="9" hidden="1"/>
    <cellStyle name="Hipervínculo visitado" xfId="35293" builtinId="9" hidden="1"/>
    <cellStyle name="Hipervínculo visitado" xfId="35295" builtinId="9" hidden="1"/>
    <cellStyle name="Hipervínculo visitado" xfId="35297" builtinId="9" hidden="1"/>
    <cellStyle name="Hipervínculo visitado" xfId="35299" builtinId="9" hidden="1"/>
    <cellStyle name="Hipervínculo visitado" xfId="35301" builtinId="9" hidden="1"/>
    <cellStyle name="Hipervínculo visitado" xfId="35303" builtinId="9" hidden="1"/>
    <cellStyle name="Hipervínculo visitado" xfId="35305" builtinId="9" hidden="1"/>
    <cellStyle name="Hipervínculo visitado" xfId="35307" builtinId="9" hidden="1"/>
    <cellStyle name="Hipervínculo visitado" xfId="35309" builtinId="9" hidden="1"/>
    <cellStyle name="Hipervínculo visitado" xfId="35311" builtinId="9" hidden="1"/>
    <cellStyle name="Hipervínculo visitado" xfId="35313" builtinId="9" hidden="1"/>
    <cellStyle name="Hipervínculo visitado" xfId="35315" builtinId="9" hidden="1"/>
    <cellStyle name="Hipervínculo visitado" xfId="35317" builtinId="9" hidden="1"/>
    <cellStyle name="Hipervínculo visitado" xfId="35319" builtinId="9" hidden="1"/>
    <cellStyle name="Hipervínculo visitado" xfId="35321" builtinId="9" hidden="1"/>
    <cellStyle name="Hipervínculo visitado" xfId="35323" builtinId="9" hidden="1"/>
    <cellStyle name="Hipervínculo visitado" xfId="35325" builtinId="9" hidden="1"/>
    <cellStyle name="Hipervínculo visitado" xfId="35327" builtinId="9" hidden="1"/>
    <cellStyle name="Hipervínculo visitado" xfId="35329" builtinId="9" hidden="1"/>
    <cellStyle name="Hipervínculo visitado" xfId="35331" builtinId="9" hidden="1"/>
    <cellStyle name="Hipervínculo visitado" xfId="35333" builtinId="9" hidden="1"/>
    <cellStyle name="Hipervínculo visitado" xfId="35335" builtinId="9" hidden="1"/>
    <cellStyle name="Hipervínculo visitado" xfId="35337" builtinId="9" hidden="1"/>
    <cellStyle name="Hipervínculo visitado" xfId="35339" builtinId="9" hidden="1"/>
    <cellStyle name="Hipervínculo visitado" xfId="35341" builtinId="9" hidden="1"/>
    <cellStyle name="Hipervínculo visitado" xfId="35343" builtinId="9" hidden="1"/>
    <cellStyle name="Hipervínculo visitado" xfId="35345" builtinId="9" hidden="1"/>
    <cellStyle name="Hipervínculo visitado" xfId="35347" builtinId="9" hidden="1"/>
    <cellStyle name="Hipervínculo visitado" xfId="35349" builtinId="9" hidden="1"/>
    <cellStyle name="Hipervínculo visitado" xfId="35351" builtinId="9" hidden="1"/>
    <cellStyle name="Hipervínculo visitado" xfId="35353" builtinId="9" hidden="1"/>
    <cellStyle name="Hipervínculo visitado" xfId="35355" builtinId="9" hidden="1"/>
    <cellStyle name="Hipervínculo visitado" xfId="35357" builtinId="9" hidden="1"/>
    <cellStyle name="Hipervínculo visitado" xfId="35359" builtinId="9" hidden="1"/>
    <cellStyle name="Hipervínculo visitado" xfId="35361" builtinId="9" hidden="1"/>
    <cellStyle name="Hipervínculo visitado" xfId="35363" builtinId="9" hidden="1"/>
    <cellStyle name="Hipervínculo visitado" xfId="35365" builtinId="9" hidden="1"/>
    <cellStyle name="Hipervínculo visitado" xfId="35367" builtinId="9" hidden="1"/>
    <cellStyle name="Hipervínculo visitado" xfId="35369" builtinId="9" hidden="1"/>
    <cellStyle name="Hipervínculo visitado" xfId="35371" builtinId="9" hidden="1"/>
    <cellStyle name="Hipervínculo visitado" xfId="35373" builtinId="9" hidden="1"/>
    <cellStyle name="Hipervínculo visitado" xfId="35375" builtinId="9" hidden="1"/>
    <cellStyle name="Hipervínculo visitado" xfId="35377" builtinId="9" hidden="1"/>
    <cellStyle name="Hipervínculo visitado" xfId="35379" builtinId="9" hidden="1"/>
    <cellStyle name="Hipervínculo visitado" xfId="35381" builtinId="9" hidden="1"/>
    <cellStyle name="Hipervínculo visitado" xfId="35383" builtinId="9" hidden="1"/>
    <cellStyle name="Hipervínculo visitado" xfId="35385" builtinId="9" hidden="1"/>
    <cellStyle name="Hipervínculo visitado" xfId="35387" builtinId="9" hidden="1"/>
    <cellStyle name="Hipervínculo visitado" xfId="35389" builtinId="9" hidden="1"/>
    <cellStyle name="Hipervínculo visitado" xfId="35391" builtinId="9" hidden="1"/>
    <cellStyle name="Hipervínculo visitado" xfId="35393" builtinId="9" hidden="1"/>
    <cellStyle name="Hipervínculo visitado" xfId="35395" builtinId="9" hidden="1"/>
    <cellStyle name="Hipervínculo visitado" xfId="35397" builtinId="9" hidden="1"/>
    <cellStyle name="Hipervínculo visitado" xfId="35399" builtinId="9" hidden="1"/>
    <cellStyle name="Hipervínculo visitado" xfId="35401" builtinId="9" hidden="1"/>
    <cellStyle name="Hipervínculo visitado" xfId="35403" builtinId="9" hidden="1"/>
    <cellStyle name="Hipervínculo visitado" xfId="35405" builtinId="9" hidden="1"/>
    <cellStyle name="Hipervínculo visitado" xfId="35407" builtinId="9" hidden="1"/>
    <cellStyle name="Hipervínculo visitado" xfId="35409" builtinId="9" hidden="1"/>
    <cellStyle name="Hipervínculo visitado" xfId="35411" builtinId="9" hidden="1"/>
    <cellStyle name="Hipervínculo visitado" xfId="35413" builtinId="9" hidden="1"/>
    <cellStyle name="Hipervínculo visitado" xfId="35415" builtinId="9" hidden="1"/>
    <cellStyle name="Hipervínculo visitado" xfId="35417" builtinId="9" hidden="1"/>
    <cellStyle name="Hipervínculo visitado" xfId="35419" builtinId="9" hidden="1"/>
    <cellStyle name="Hipervínculo visitado" xfId="35421" builtinId="9" hidden="1"/>
    <cellStyle name="Hipervínculo visitado" xfId="35423" builtinId="9" hidden="1"/>
    <cellStyle name="Hipervínculo visitado" xfId="35425" builtinId="9" hidden="1"/>
    <cellStyle name="Hipervínculo visitado" xfId="35427" builtinId="9" hidden="1"/>
    <cellStyle name="Hipervínculo visitado" xfId="35429" builtinId="9" hidden="1"/>
    <cellStyle name="Hipervínculo visitado" xfId="35431" builtinId="9" hidden="1"/>
    <cellStyle name="Hipervínculo visitado" xfId="35433" builtinId="9" hidden="1"/>
    <cellStyle name="Hipervínculo visitado" xfId="35435" builtinId="9" hidden="1"/>
    <cellStyle name="Hipervínculo visitado" xfId="35437" builtinId="9" hidden="1"/>
    <cellStyle name="Hipervínculo visitado" xfId="35439" builtinId="9" hidden="1"/>
    <cellStyle name="Hipervínculo visitado" xfId="35441" builtinId="9" hidden="1"/>
    <cellStyle name="Hipervínculo visitado" xfId="35443" builtinId="9" hidden="1"/>
    <cellStyle name="Hipervínculo visitado" xfId="35445" builtinId="9" hidden="1"/>
    <cellStyle name="Hipervínculo visitado" xfId="35447" builtinId="9" hidden="1"/>
    <cellStyle name="Hipervínculo visitado" xfId="35449" builtinId="9" hidden="1"/>
    <cellStyle name="Hipervínculo visitado" xfId="35451" builtinId="9" hidden="1"/>
    <cellStyle name="Hipervínculo visitado" xfId="35453" builtinId="9" hidden="1"/>
    <cellStyle name="Hipervínculo visitado" xfId="35455" builtinId="9" hidden="1"/>
    <cellStyle name="Hipervínculo visitado" xfId="35457" builtinId="9" hidden="1"/>
    <cellStyle name="Hipervínculo visitado" xfId="35459" builtinId="9" hidden="1"/>
    <cellStyle name="Hipervínculo visitado" xfId="35461" builtinId="9" hidden="1"/>
    <cellStyle name="Hipervínculo visitado" xfId="35463" builtinId="9" hidden="1"/>
    <cellStyle name="Hipervínculo visitado" xfId="35465" builtinId="9" hidden="1"/>
    <cellStyle name="Hipervínculo visitado" xfId="35467" builtinId="9" hidden="1"/>
    <cellStyle name="Hipervínculo visitado" xfId="35469" builtinId="9" hidden="1"/>
    <cellStyle name="Hipervínculo visitado" xfId="35471" builtinId="9" hidden="1"/>
    <cellStyle name="Hipervínculo visitado" xfId="35473" builtinId="9" hidden="1"/>
    <cellStyle name="Hipervínculo visitado" xfId="35475" builtinId="9" hidden="1"/>
    <cellStyle name="Hipervínculo visitado" xfId="35477" builtinId="9" hidden="1"/>
    <cellStyle name="Hipervínculo visitado" xfId="35479" builtinId="9" hidden="1"/>
    <cellStyle name="Hipervínculo visitado" xfId="35481" builtinId="9" hidden="1"/>
    <cellStyle name="Hipervínculo visitado" xfId="35483" builtinId="9" hidden="1"/>
    <cellStyle name="Hipervínculo visitado" xfId="35485" builtinId="9" hidden="1"/>
    <cellStyle name="Hipervínculo visitado" xfId="35487" builtinId="9" hidden="1"/>
    <cellStyle name="Hipervínculo visitado" xfId="35489" builtinId="9" hidden="1"/>
    <cellStyle name="Hipervínculo visitado" xfId="35491" builtinId="9" hidden="1"/>
    <cellStyle name="Hipervínculo visitado" xfId="35493" builtinId="9" hidden="1"/>
    <cellStyle name="Hipervínculo visitado" xfId="35495" builtinId="9" hidden="1"/>
    <cellStyle name="Hipervínculo visitado" xfId="35497" builtinId="9" hidden="1"/>
    <cellStyle name="Hipervínculo visitado" xfId="35499" builtinId="9" hidden="1"/>
    <cellStyle name="Hipervínculo visitado" xfId="35501" builtinId="9" hidden="1"/>
    <cellStyle name="Hipervínculo visitado" xfId="35503" builtinId="9" hidden="1"/>
    <cellStyle name="Hipervínculo visitado" xfId="35505" builtinId="9" hidden="1"/>
    <cellStyle name="Hipervínculo visitado" xfId="35507" builtinId="9" hidden="1"/>
    <cellStyle name="Hipervínculo visitado" xfId="35509" builtinId="9" hidden="1"/>
    <cellStyle name="Hipervínculo visitado" xfId="35511" builtinId="9" hidden="1"/>
    <cellStyle name="Hipervínculo visitado" xfId="35513" builtinId="9" hidden="1"/>
    <cellStyle name="Hipervínculo visitado" xfId="35515" builtinId="9" hidden="1"/>
    <cellStyle name="Hipervínculo visitado" xfId="35517" builtinId="9" hidden="1"/>
    <cellStyle name="Hipervínculo visitado" xfId="35519" builtinId="9" hidden="1"/>
    <cellStyle name="Hipervínculo visitado" xfId="35521" builtinId="9" hidden="1"/>
    <cellStyle name="Hipervínculo visitado" xfId="35523" builtinId="9" hidden="1"/>
    <cellStyle name="Hipervínculo visitado" xfId="35525" builtinId="9" hidden="1"/>
    <cellStyle name="Hipervínculo visitado" xfId="35527" builtinId="9" hidden="1"/>
    <cellStyle name="Hipervínculo visitado" xfId="35529" builtinId="9" hidden="1"/>
    <cellStyle name="Hipervínculo visitado" xfId="35531" builtinId="9" hidden="1"/>
    <cellStyle name="Hipervínculo visitado" xfId="35533" builtinId="9" hidden="1"/>
    <cellStyle name="Hipervínculo visitado" xfId="35535" builtinId="9" hidden="1"/>
    <cellStyle name="Hipervínculo visitado" xfId="35537" builtinId="9" hidden="1"/>
    <cellStyle name="Hipervínculo visitado" xfId="35539" builtinId="9" hidden="1"/>
    <cellStyle name="Hipervínculo visitado" xfId="35541" builtinId="9" hidden="1"/>
    <cellStyle name="Hipervínculo visitado" xfId="35543" builtinId="9" hidden="1"/>
    <cellStyle name="Hipervínculo visitado" xfId="35545" builtinId="9" hidden="1"/>
    <cellStyle name="Hipervínculo visitado" xfId="35547" builtinId="9" hidden="1"/>
    <cellStyle name="Hipervínculo visitado" xfId="35549" builtinId="9" hidden="1"/>
    <cellStyle name="Hipervínculo visitado" xfId="35551" builtinId="9" hidden="1"/>
    <cellStyle name="Hipervínculo visitado" xfId="35553" builtinId="9" hidden="1"/>
    <cellStyle name="Hipervínculo visitado" xfId="35555" builtinId="9" hidden="1"/>
    <cellStyle name="Hipervínculo visitado" xfId="35557" builtinId="9" hidden="1"/>
    <cellStyle name="Hipervínculo visitado" xfId="35559" builtinId="9" hidden="1"/>
    <cellStyle name="Hipervínculo visitado" xfId="35561" builtinId="9" hidden="1"/>
    <cellStyle name="Hipervínculo visitado" xfId="35563" builtinId="9" hidden="1"/>
    <cellStyle name="Hipervínculo visitado" xfId="35565" builtinId="9" hidden="1"/>
    <cellStyle name="Hipervínculo visitado" xfId="35567" builtinId="9" hidden="1"/>
    <cellStyle name="Hipervínculo visitado" xfId="35569" builtinId="9" hidden="1"/>
    <cellStyle name="Hipervínculo visitado" xfId="35571" builtinId="9" hidden="1"/>
    <cellStyle name="Hipervínculo visitado" xfId="35573" builtinId="9" hidden="1"/>
    <cellStyle name="Hipervínculo visitado" xfId="35575" builtinId="9" hidden="1"/>
    <cellStyle name="Hipervínculo visitado" xfId="35577" builtinId="9" hidden="1"/>
    <cellStyle name="Hipervínculo visitado" xfId="35579" builtinId="9" hidden="1"/>
    <cellStyle name="Hipervínculo visitado" xfId="35581" builtinId="9" hidden="1"/>
    <cellStyle name="Hipervínculo visitado" xfId="35583" builtinId="9" hidden="1"/>
    <cellStyle name="Hipervínculo visitado" xfId="35585" builtinId="9" hidden="1"/>
    <cellStyle name="Hipervínculo visitado" xfId="35587" builtinId="9" hidden="1"/>
    <cellStyle name="Hipervínculo visitado" xfId="35589" builtinId="9" hidden="1"/>
    <cellStyle name="Hipervínculo visitado" xfId="35591" builtinId="9" hidden="1"/>
    <cellStyle name="Hipervínculo visitado" xfId="35593" builtinId="9" hidden="1"/>
    <cellStyle name="Hipervínculo visitado" xfId="35595" builtinId="9" hidden="1"/>
    <cellStyle name="Hipervínculo visitado" xfId="35597" builtinId="9" hidden="1"/>
    <cellStyle name="Hipervínculo visitado" xfId="35599" builtinId="9" hidden="1"/>
    <cellStyle name="Hipervínculo visitado" xfId="35601" builtinId="9" hidden="1"/>
    <cellStyle name="Hipervínculo visitado" xfId="35603" builtinId="9" hidden="1"/>
    <cellStyle name="Hipervínculo visitado" xfId="35605" builtinId="9" hidden="1"/>
    <cellStyle name="Hipervínculo visitado" xfId="35607" builtinId="9" hidden="1"/>
    <cellStyle name="Hipervínculo visitado" xfId="35609" builtinId="9" hidden="1"/>
    <cellStyle name="Hipervínculo visitado" xfId="35611" builtinId="9" hidden="1"/>
    <cellStyle name="Hipervínculo visitado" xfId="35613" builtinId="9" hidden="1"/>
    <cellStyle name="Hipervínculo visitado" xfId="35615" builtinId="9" hidden="1"/>
    <cellStyle name="Hipervínculo visitado" xfId="35617" builtinId="9" hidden="1"/>
    <cellStyle name="Hipervínculo visitado" xfId="35619" builtinId="9" hidden="1"/>
    <cellStyle name="Hipervínculo visitado" xfId="35621" builtinId="9" hidden="1"/>
    <cellStyle name="Hipervínculo visitado" xfId="35623" builtinId="9" hidden="1"/>
    <cellStyle name="Hipervínculo visitado" xfId="35625" builtinId="9" hidden="1"/>
    <cellStyle name="Hipervínculo visitado" xfId="35627" builtinId="9" hidden="1"/>
    <cellStyle name="Hipervínculo visitado" xfId="35629" builtinId="9" hidden="1"/>
    <cellStyle name="Hipervínculo visitado" xfId="35631" builtinId="9" hidden="1"/>
    <cellStyle name="Hipervínculo visitado" xfId="35633" builtinId="9" hidden="1"/>
    <cellStyle name="Hipervínculo visitado" xfId="35635" builtinId="9" hidden="1"/>
    <cellStyle name="Hipervínculo visitado" xfId="35637" builtinId="9" hidden="1"/>
    <cellStyle name="Hipervínculo visitado" xfId="35639" builtinId="9" hidden="1"/>
    <cellStyle name="Hipervínculo visitado" xfId="35641" builtinId="9" hidden="1"/>
    <cellStyle name="Hipervínculo visitado" xfId="35643" builtinId="9" hidden="1"/>
    <cellStyle name="Hipervínculo visitado" xfId="35645" builtinId="9" hidden="1"/>
    <cellStyle name="Hipervínculo visitado" xfId="35647" builtinId="9" hidden="1"/>
    <cellStyle name="Hipervínculo visitado" xfId="35649" builtinId="9" hidden="1"/>
    <cellStyle name="Hipervínculo visitado" xfId="35651" builtinId="9" hidden="1"/>
    <cellStyle name="Hipervínculo visitado" xfId="35653" builtinId="9" hidden="1"/>
    <cellStyle name="Hipervínculo visitado" xfId="35655" builtinId="9" hidden="1"/>
    <cellStyle name="Hipervínculo visitado" xfId="35657" builtinId="9" hidden="1"/>
    <cellStyle name="Hipervínculo visitado" xfId="35659" builtinId="9" hidden="1"/>
    <cellStyle name="Hipervínculo visitado" xfId="35661" builtinId="9" hidden="1"/>
    <cellStyle name="Hipervínculo visitado" xfId="35663" builtinId="9" hidden="1"/>
    <cellStyle name="Hipervínculo visitado" xfId="35665" builtinId="9" hidden="1"/>
    <cellStyle name="Hipervínculo visitado" xfId="35667" builtinId="9" hidden="1"/>
    <cellStyle name="Hipervínculo visitado" xfId="35669" builtinId="9" hidden="1"/>
    <cellStyle name="Hipervínculo visitado" xfId="35671" builtinId="9" hidden="1"/>
    <cellStyle name="Hipervínculo visitado" xfId="35673" builtinId="9" hidden="1"/>
    <cellStyle name="Hipervínculo visitado" xfId="35675" builtinId="9" hidden="1"/>
    <cellStyle name="Hipervínculo visitado" xfId="35677" builtinId="9" hidden="1"/>
    <cellStyle name="Hipervínculo visitado" xfId="35679" builtinId="9" hidden="1"/>
    <cellStyle name="Hipervínculo visitado" xfId="35681" builtinId="9" hidden="1"/>
    <cellStyle name="Hipervínculo visitado" xfId="35683" builtinId="9" hidden="1"/>
    <cellStyle name="Hipervínculo visitado" xfId="35685" builtinId="9" hidden="1"/>
    <cellStyle name="Hipervínculo visitado" xfId="35687" builtinId="9" hidden="1"/>
    <cellStyle name="Hipervínculo visitado" xfId="35689" builtinId="9" hidden="1"/>
    <cellStyle name="Hipervínculo visitado" xfId="35691" builtinId="9" hidden="1"/>
    <cellStyle name="Hipervínculo visitado" xfId="35693" builtinId="9" hidden="1"/>
    <cellStyle name="Hipervínculo visitado" xfId="35695" builtinId="9" hidden="1"/>
    <cellStyle name="Hipervínculo visitado" xfId="35697" builtinId="9" hidden="1"/>
    <cellStyle name="Hipervínculo visitado" xfId="35699" builtinId="9" hidden="1"/>
    <cellStyle name="Hipervínculo visitado" xfId="35701" builtinId="9" hidden="1"/>
    <cellStyle name="Hipervínculo visitado" xfId="35703" builtinId="9" hidden="1"/>
    <cellStyle name="Hipervínculo visitado" xfId="35705" builtinId="9" hidden="1"/>
    <cellStyle name="Hipervínculo visitado" xfId="35707" builtinId="9" hidden="1"/>
    <cellStyle name="Hipervínculo visitado" xfId="35709" builtinId="9" hidden="1"/>
    <cellStyle name="Hipervínculo visitado" xfId="35711" builtinId="9" hidden="1"/>
    <cellStyle name="Hipervínculo visitado" xfId="35713" builtinId="9" hidden="1"/>
    <cellStyle name="Hipervínculo visitado" xfId="35715" builtinId="9" hidden="1"/>
    <cellStyle name="Hipervínculo visitado" xfId="35717" builtinId="9" hidden="1"/>
    <cellStyle name="Hipervínculo visitado" xfId="35719" builtinId="9" hidden="1"/>
    <cellStyle name="Hipervínculo visitado" xfId="35721" builtinId="9" hidden="1"/>
    <cellStyle name="Hipervínculo visitado" xfId="35723" builtinId="9" hidden="1"/>
    <cellStyle name="Hipervínculo visitado" xfId="35725" builtinId="9" hidden="1"/>
    <cellStyle name="Hipervínculo visitado" xfId="35727" builtinId="9" hidden="1"/>
    <cellStyle name="Hipervínculo visitado" xfId="35729" builtinId="9" hidden="1"/>
    <cellStyle name="Hipervínculo visitado" xfId="35731" builtinId="9" hidden="1"/>
    <cellStyle name="Hipervínculo visitado" xfId="35733" builtinId="9" hidden="1"/>
    <cellStyle name="Hipervínculo visitado" xfId="35735" builtinId="9" hidden="1"/>
    <cellStyle name="Hipervínculo visitado" xfId="35737" builtinId="9" hidden="1"/>
    <cellStyle name="Hipervínculo visitado" xfId="35739" builtinId="9" hidden="1"/>
    <cellStyle name="Hipervínculo visitado" xfId="35741" builtinId="9" hidden="1"/>
    <cellStyle name="Hipervínculo visitado" xfId="35743" builtinId="9" hidden="1"/>
    <cellStyle name="Hipervínculo visitado" xfId="35745" builtinId="9" hidden="1"/>
    <cellStyle name="Hipervínculo visitado" xfId="35747" builtinId="9" hidden="1"/>
    <cellStyle name="Hipervínculo visitado" xfId="35749" builtinId="9" hidden="1"/>
    <cellStyle name="Hipervínculo visitado" xfId="35751" builtinId="9" hidden="1"/>
    <cellStyle name="Hipervínculo visitado" xfId="35753" builtinId="9" hidden="1"/>
    <cellStyle name="Hipervínculo visitado" xfId="35755" builtinId="9" hidden="1"/>
    <cellStyle name="Hipervínculo visitado" xfId="35757" builtinId="9" hidden="1"/>
    <cellStyle name="Hipervínculo visitado" xfId="35759" builtinId="9" hidden="1"/>
    <cellStyle name="Hipervínculo visitado" xfId="35761" builtinId="9" hidden="1"/>
    <cellStyle name="Hipervínculo visitado" xfId="35763" builtinId="9" hidden="1"/>
    <cellStyle name="Hipervínculo visitado" xfId="35765" builtinId="9" hidden="1"/>
    <cellStyle name="Hipervínculo visitado" xfId="35767" builtinId="9" hidden="1"/>
    <cellStyle name="Hipervínculo visitado" xfId="35769" builtinId="9" hidden="1"/>
    <cellStyle name="Hipervínculo visitado" xfId="35771" builtinId="9" hidden="1"/>
    <cellStyle name="Hipervínculo visitado" xfId="35773" builtinId="9" hidden="1"/>
    <cellStyle name="Hipervínculo visitado" xfId="35775" builtinId="9" hidden="1"/>
    <cellStyle name="Hipervínculo visitado" xfId="35777" builtinId="9" hidden="1"/>
    <cellStyle name="Hipervínculo visitado" xfId="35779" builtinId="9" hidden="1"/>
    <cellStyle name="Hipervínculo visitado" xfId="35781" builtinId="9" hidden="1"/>
    <cellStyle name="Hipervínculo visitado" xfId="35783" builtinId="9" hidden="1"/>
    <cellStyle name="Hipervínculo visitado" xfId="35785" builtinId="9" hidden="1"/>
    <cellStyle name="Hipervínculo visitado" xfId="35787" builtinId="9" hidden="1"/>
    <cellStyle name="Hipervínculo visitado" xfId="35789" builtinId="9" hidden="1"/>
    <cellStyle name="Hipervínculo visitado" xfId="35791" builtinId="9" hidden="1"/>
    <cellStyle name="Hipervínculo visitado" xfId="35793" builtinId="9" hidden="1"/>
    <cellStyle name="Hipervínculo visitado" xfId="35795" builtinId="9" hidden="1"/>
    <cellStyle name="Hipervínculo visitado" xfId="35797" builtinId="9" hidden="1"/>
    <cellStyle name="Hipervínculo visitado" xfId="35799" builtinId="9" hidden="1"/>
    <cellStyle name="Hipervínculo visitado" xfId="35801" builtinId="9" hidden="1"/>
    <cellStyle name="Hipervínculo visitado" xfId="35803" builtinId="9" hidden="1"/>
    <cellStyle name="Hipervínculo visitado" xfId="35805" builtinId="9" hidden="1"/>
    <cellStyle name="Hipervínculo visitado" xfId="35807" builtinId="9" hidden="1"/>
    <cellStyle name="Hipervínculo visitado" xfId="35809" builtinId="9" hidden="1"/>
    <cellStyle name="Hipervínculo visitado" xfId="35811" builtinId="9" hidden="1"/>
    <cellStyle name="Hipervínculo visitado" xfId="35813" builtinId="9" hidden="1"/>
    <cellStyle name="Hipervínculo visitado" xfId="35815" builtinId="9" hidden="1"/>
    <cellStyle name="Hipervínculo visitado" xfId="35817" builtinId="9" hidden="1"/>
    <cellStyle name="Hipervínculo visitado" xfId="35819" builtinId="9" hidden="1"/>
    <cellStyle name="Hipervínculo visitado" xfId="35821" builtinId="9" hidden="1"/>
    <cellStyle name="Hipervínculo visitado" xfId="35823" builtinId="9" hidden="1"/>
    <cellStyle name="Hipervínculo visitado" xfId="35825" builtinId="9" hidden="1"/>
    <cellStyle name="Hipervínculo visitado" xfId="35827" builtinId="9" hidden="1"/>
    <cellStyle name="Hipervínculo visitado" xfId="35829" builtinId="9" hidden="1"/>
    <cellStyle name="Hipervínculo visitado" xfId="35831" builtinId="9" hidden="1"/>
    <cellStyle name="Hipervínculo visitado" xfId="35833" builtinId="9" hidden="1"/>
    <cellStyle name="Hipervínculo visitado" xfId="35835" builtinId="9" hidden="1"/>
    <cellStyle name="Hipervínculo visitado" xfId="35837" builtinId="9" hidden="1"/>
    <cellStyle name="Hipervínculo visitado" xfId="35839" builtinId="9" hidden="1"/>
    <cellStyle name="Hipervínculo visitado" xfId="35841" builtinId="9" hidden="1"/>
    <cellStyle name="Hipervínculo visitado" xfId="35843" builtinId="9" hidden="1"/>
    <cellStyle name="Hipervínculo visitado" xfId="35845" builtinId="9" hidden="1"/>
    <cellStyle name="Hipervínculo visitado" xfId="35847" builtinId="9" hidden="1"/>
    <cellStyle name="Hipervínculo visitado" xfId="35849" builtinId="9" hidden="1"/>
    <cellStyle name="Hipervínculo visitado" xfId="35851" builtinId="9" hidden="1"/>
    <cellStyle name="Hipervínculo visitado" xfId="35853" builtinId="9" hidden="1"/>
    <cellStyle name="Hipervínculo visitado" xfId="35855" builtinId="9" hidden="1"/>
    <cellStyle name="Hipervínculo visitado" xfId="35857" builtinId="9" hidden="1"/>
    <cellStyle name="Hipervínculo visitado" xfId="35859" builtinId="9" hidden="1"/>
    <cellStyle name="Hipervínculo visitado" xfId="35861" builtinId="9" hidden="1"/>
    <cellStyle name="Hipervínculo visitado" xfId="35863" builtinId="9" hidden="1"/>
    <cellStyle name="Hipervínculo visitado" xfId="35865" builtinId="9" hidden="1"/>
    <cellStyle name="Hipervínculo visitado" xfId="35867" builtinId="9" hidden="1"/>
    <cellStyle name="Hipervínculo visitado" xfId="35869" builtinId="9" hidden="1"/>
    <cellStyle name="Hipervínculo visitado" xfId="35871" builtinId="9" hidden="1"/>
    <cellStyle name="Hipervínculo visitado" xfId="35873" builtinId="9" hidden="1"/>
    <cellStyle name="Hipervínculo visitado" xfId="35875" builtinId="9" hidden="1"/>
    <cellStyle name="Hipervínculo visitado" xfId="35877" builtinId="9" hidden="1"/>
    <cellStyle name="Hipervínculo visitado" xfId="35879" builtinId="9" hidden="1"/>
    <cellStyle name="Hipervínculo visitado" xfId="35881" builtinId="9" hidden="1"/>
    <cellStyle name="Hipervínculo visitado" xfId="35883" builtinId="9" hidden="1"/>
    <cellStyle name="Hipervínculo visitado" xfId="35885" builtinId="9" hidden="1"/>
    <cellStyle name="Hipervínculo visitado" xfId="35887" builtinId="9" hidden="1"/>
    <cellStyle name="Hipervínculo visitado" xfId="35889" builtinId="9" hidden="1"/>
    <cellStyle name="Hipervínculo visitado" xfId="35891" builtinId="9" hidden="1"/>
    <cellStyle name="Hipervínculo visitado" xfId="35893" builtinId="9" hidden="1"/>
    <cellStyle name="Hipervínculo visitado" xfId="35895" builtinId="9" hidden="1"/>
    <cellStyle name="Hipervínculo visitado" xfId="35897" builtinId="9" hidden="1"/>
    <cellStyle name="Hipervínculo visitado" xfId="35899" builtinId="9" hidden="1"/>
    <cellStyle name="Hipervínculo visitado" xfId="35901" builtinId="9" hidden="1"/>
    <cellStyle name="Hipervínculo visitado" xfId="35903" builtinId="9" hidden="1"/>
    <cellStyle name="Hipervínculo visitado" xfId="35905" builtinId="9" hidden="1"/>
    <cellStyle name="Hipervínculo visitado" xfId="35907" builtinId="9" hidden="1"/>
    <cellStyle name="Hipervínculo visitado" xfId="35909" builtinId="9" hidden="1"/>
    <cellStyle name="Hipervínculo visitado" xfId="35911" builtinId="9" hidden="1"/>
    <cellStyle name="Hipervínculo visitado" xfId="35913" builtinId="9" hidden="1"/>
    <cellStyle name="Hipervínculo visitado" xfId="35915" builtinId="9" hidden="1"/>
    <cellStyle name="Hipervínculo visitado" xfId="35917" builtinId="9" hidden="1"/>
    <cellStyle name="Hipervínculo visitado" xfId="35919" builtinId="9" hidden="1"/>
    <cellStyle name="Hipervínculo visitado" xfId="35921" builtinId="9" hidden="1"/>
    <cellStyle name="Hipervínculo visitado" xfId="35923" builtinId="9" hidden="1"/>
    <cellStyle name="Hipervínculo visitado" xfId="35925" builtinId="9" hidden="1"/>
    <cellStyle name="Hipervínculo visitado" xfId="35927" builtinId="9" hidden="1"/>
    <cellStyle name="Hipervínculo visitado" xfId="35929" builtinId="9" hidden="1"/>
    <cellStyle name="Hipervínculo visitado" xfId="35931" builtinId="9" hidden="1"/>
    <cellStyle name="Hipervínculo visitado" xfId="35933" builtinId="9" hidden="1"/>
    <cellStyle name="Hipervínculo visitado" xfId="35935" builtinId="9" hidden="1"/>
    <cellStyle name="Hipervínculo visitado" xfId="35937" builtinId="9" hidden="1"/>
    <cellStyle name="Hipervínculo visitado" xfId="35939" builtinId="9" hidden="1"/>
    <cellStyle name="Hipervínculo visitado" xfId="35941" builtinId="9" hidden="1"/>
    <cellStyle name="Hipervínculo visitado" xfId="35943" builtinId="9" hidden="1"/>
    <cellStyle name="Hipervínculo visitado" xfId="35945" builtinId="9" hidden="1"/>
    <cellStyle name="Hipervínculo visitado" xfId="35947" builtinId="9" hidden="1"/>
    <cellStyle name="Hipervínculo visitado" xfId="35949" builtinId="9" hidden="1"/>
    <cellStyle name="Hipervínculo visitado" xfId="35951" builtinId="9" hidden="1"/>
    <cellStyle name="Hipervínculo visitado" xfId="35953" builtinId="9" hidden="1"/>
    <cellStyle name="Hipervínculo visitado" xfId="35955" builtinId="9" hidden="1"/>
    <cellStyle name="Hipervínculo visitado" xfId="35957" builtinId="9" hidden="1"/>
    <cellStyle name="Hipervínculo visitado" xfId="35959" builtinId="9" hidden="1"/>
    <cellStyle name="Hipervínculo visitado" xfId="35961" builtinId="9" hidden="1"/>
    <cellStyle name="Hipervínculo visitado" xfId="35963" builtinId="9" hidden="1"/>
    <cellStyle name="Hipervínculo visitado" xfId="35965" builtinId="9" hidden="1"/>
    <cellStyle name="Hipervínculo visitado" xfId="35967" builtinId="9" hidden="1"/>
    <cellStyle name="Hipervínculo visitado" xfId="35969" builtinId="9" hidden="1"/>
    <cellStyle name="Hipervínculo visitado" xfId="35971" builtinId="9" hidden="1"/>
    <cellStyle name="Hipervínculo visitado" xfId="35973" builtinId="9" hidden="1"/>
    <cellStyle name="Hipervínculo visitado" xfId="35975" builtinId="9" hidden="1"/>
    <cellStyle name="Hipervínculo visitado" xfId="35977" builtinId="9" hidden="1"/>
    <cellStyle name="Hipervínculo visitado" xfId="35979" builtinId="9" hidden="1"/>
    <cellStyle name="Hipervínculo visitado" xfId="35981" builtinId="9" hidden="1"/>
    <cellStyle name="Hipervínculo visitado" xfId="35983" builtinId="9" hidden="1"/>
    <cellStyle name="Hipervínculo visitado" xfId="35985" builtinId="9" hidden="1"/>
    <cellStyle name="Hipervínculo visitado" xfId="35987" builtinId="9" hidden="1"/>
    <cellStyle name="Hipervínculo visitado" xfId="35989" builtinId="9" hidden="1"/>
    <cellStyle name="Hipervínculo visitado" xfId="35991" builtinId="9" hidden="1"/>
    <cellStyle name="Hipervínculo visitado" xfId="35993" builtinId="9" hidden="1"/>
    <cellStyle name="Hipervínculo visitado" xfId="35995" builtinId="9" hidden="1"/>
    <cellStyle name="Hipervínculo visitado" xfId="35997" builtinId="9" hidden="1"/>
    <cellStyle name="Hipervínculo visitado" xfId="35999" builtinId="9" hidden="1"/>
    <cellStyle name="Hipervínculo visitado" xfId="36001" builtinId="9" hidden="1"/>
    <cellStyle name="Hipervínculo visitado" xfId="36003" builtinId="9" hidden="1"/>
    <cellStyle name="Hipervínculo visitado" xfId="36005" builtinId="9" hidden="1"/>
    <cellStyle name="Hipervínculo visitado" xfId="36007" builtinId="9" hidden="1"/>
    <cellStyle name="Hipervínculo visitado" xfId="36009" builtinId="9" hidden="1"/>
    <cellStyle name="Hipervínculo visitado" xfId="36011" builtinId="9" hidden="1"/>
    <cellStyle name="Hipervínculo visitado" xfId="36013" builtinId="9" hidden="1"/>
    <cellStyle name="Hipervínculo visitado" xfId="36015" builtinId="9" hidden="1"/>
    <cellStyle name="Hipervínculo visitado" xfId="36017" builtinId="9" hidden="1"/>
    <cellStyle name="Hipervínculo visitado" xfId="36019" builtinId="9" hidden="1"/>
    <cellStyle name="Hipervínculo visitado" xfId="36021" builtinId="9" hidden="1"/>
    <cellStyle name="Hipervínculo visitado" xfId="36023" builtinId="9" hidden="1"/>
    <cellStyle name="Hipervínculo visitado" xfId="36025" builtinId="9" hidden="1"/>
    <cellStyle name="Hipervínculo visitado" xfId="36027" builtinId="9" hidden="1"/>
    <cellStyle name="Hipervínculo visitado" xfId="36029" builtinId="9" hidden="1"/>
    <cellStyle name="Hipervínculo visitado" xfId="36031" builtinId="9" hidden="1"/>
    <cellStyle name="Hipervínculo visitado" xfId="36033" builtinId="9" hidden="1"/>
    <cellStyle name="Hipervínculo visitado" xfId="36035" builtinId="9" hidden="1"/>
    <cellStyle name="Hipervínculo visitado" xfId="36037" builtinId="9" hidden="1"/>
    <cellStyle name="Hipervínculo visitado" xfId="36039" builtinId="9" hidden="1"/>
    <cellStyle name="Hipervínculo visitado" xfId="36041" builtinId="9" hidden="1"/>
    <cellStyle name="Hipervínculo visitado" xfId="36043" builtinId="9" hidden="1"/>
    <cellStyle name="Hipervínculo visitado" xfId="36045" builtinId="9" hidden="1"/>
    <cellStyle name="Hipervínculo visitado" xfId="36047" builtinId="9" hidden="1"/>
    <cellStyle name="Hipervínculo visitado" xfId="36049" builtinId="9" hidden="1"/>
    <cellStyle name="Hipervínculo visitado" xfId="36051" builtinId="9" hidden="1"/>
    <cellStyle name="Hipervínculo visitado" xfId="36053" builtinId="9" hidden="1"/>
    <cellStyle name="Hipervínculo visitado" xfId="36055" builtinId="9" hidden="1"/>
    <cellStyle name="Hipervínculo visitado" xfId="36057" builtinId="9" hidden="1"/>
    <cellStyle name="Hipervínculo visitado" xfId="36059" builtinId="9" hidden="1"/>
    <cellStyle name="Hipervínculo visitado" xfId="36061" builtinId="9" hidden="1"/>
    <cellStyle name="Hipervínculo visitado" xfId="36063" builtinId="9" hidden="1"/>
    <cellStyle name="Hipervínculo visitado" xfId="36065" builtinId="9" hidden="1"/>
    <cellStyle name="Hipervínculo visitado" xfId="36067" builtinId="9" hidden="1"/>
    <cellStyle name="Hipervínculo visitado" xfId="36069" builtinId="9" hidden="1"/>
    <cellStyle name="Hipervínculo visitado" xfId="36071" builtinId="9" hidden="1"/>
    <cellStyle name="Hipervínculo visitado" xfId="36073" builtinId="9" hidden="1"/>
    <cellStyle name="Hipervínculo visitado" xfId="36075" builtinId="9" hidden="1"/>
    <cellStyle name="Hipervínculo visitado" xfId="36077" builtinId="9" hidden="1"/>
    <cellStyle name="Hipervínculo visitado" xfId="36079" builtinId="9" hidden="1"/>
    <cellStyle name="Hipervínculo visitado" xfId="36081" builtinId="9" hidden="1"/>
    <cellStyle name="Hipervínculo visitado" xfId="36083" builtinId="9" hidden="1"/>
    <cellStyle name="Hipervínculo visitado" xfId="36085" builtinId="9" hidden="1"/>
    <cellStyle name="Hipervínculo visitado" xfId="36087" builtinId="9" hidden="1"/>
    <cellStyle name="Hipervínculo visitado" xfId="36089" builtinId="9" hidden="1"/>
    <cellStyle name="Hipervínculo visitado" xfId="36091" builtinId="9" hidden="1"/>
    <cellStyle name="Hipervínculo visitado" xfId="36093" builtinId="9" hidden="1"/>
    <cellStyle name="Hipervínculo visitado" xfId="36095" builtinId="9" hidden="1"/>
    <cellStyle name="Hipervínculo visitado" xfId="36097" builtinId="9" hidden="1"/>
    <cellStyle name="Hipervínculo visitado" xfId="36099" builtinId="9" hidden="1"/>
    <cellStyle name="Hipervínculo visitado" xfId="36101" builtinId="9" hidden="1"/>
    <cellStyle name="Hipervínculo visitado" xfId="36103" builtinId="9" hidden="1"/>
    <cellStyle name="Hipervínculo visitado" xfId="36105" builtinId="9" hidden="1"/>
    <cellStyle name="Hipervínculo visitado" xfId="36107" builtinId="9" hidden="1"/>
    <cellStyle name="Hipervínculo visitado" xfId="36109" builtinId="9" hidden="1"/>
    <cellStyle name="Hipervínculo visitado" xfId="36111" builtinId="9" hidden="1"/>
    <cellStyle name="Hipervínculo visitado" xfId="36113" builtinId="9" hidden="1"/>
    <cellStyle name="Hipervínculo visitado" xfId="36115" builtinId="9" hidden="1"/>
    <cellStyle name="Hipervínculo visitado" xfId="36117" builtinId="9" hidden="1"/>
    <cellStyle name="Hipervínculo visitado" xfId="36119" builtinId="9" hidden="1"/>
    <cellStyle name="Hipervínculo visitado" xfId="36121" builtinId="9" hidden="1"/>
    <cellStyle name="Hipervínculo visitado" xfId="36123" builtinId="9" hidden="1"/>
    <cellStyle name="Hipervínculo visitado" xfId="36125" builtinId="9" hidden="1"/>
    <cellStyle name="Hipervínculo visitado" xfId="36127" builtinId="9" hidden="1"/>
    <cellStyle name="Hipervínculo visitado" xfId="36129" builtinId="9" hidden="1"/>
    <cellStyle name="Hipervínculo visitado" xfId="36131" builtinId="9" hidden="1"/>
    <cellStyle name="Hipervínculo visitado" xfId="36133" builtinId="9" hidden="1"/>
    <cellStyle name="Hipervínculo visitado" xfId="36135" builtinId="9" hidden="1"/>
    <cellStyle name="Hipervínculo visitado" xfId="36137" builtinId="9" hidden="1"/>
    <cellStyle name="Hipervínculo visitado" xfId="36139" builtinId="9" hidden="1"/>
    <cellStyle name="Hipervínculo visitado" xfId="36141" builtinId="9" hidden="1"/>
    <cellStyle name="Hipervínculo visitado" xfId="36143" builtinId="9" hidden="1"/>
    <cellStyle name="Hipervínculo visitado" xfId="36145" builtinId="9" hidden="1"/>
    <cellStyle name="Hipervínculo visitado" xfId="36147" builtinId="9" hidden="1"/>
    <cellStyle name="Hipervínculo visitado" xfId="36149" builtinId="9" hidden="1"/>
    <cellStyle name="Hipervínculo visitado" xfId="36151" builtinId="9" hidden="1"/>
    <cellStyle name="Hipervínculo visitado" xfId="36153" builtinId="9" hidden="1"/>
    <cellStyle name="Hipervínculo visitado" xfId="36155" builtinId="9" hidden="1"/>
    <cellStyle name="Hipervínculo visitado" xfId="36157" builtinId="9" hidden="1"/>
    <cellStyle name="Hipervínculo visitado" xfId="36159" builtinId="9" hidden="1"/>
    <cellStyle name="Hipervínculo visitado" xfId="36161" builtinId="9" hidden="1"/>
    <cellStyle name="Hipervínculo visitado" xfId="36163" builtinId="9" hidden="1"/>
    <cellStyle name="Hipervínculo visitado" xfId="36165" builtinId="9" hidden="1"/>
    <cellStyle name="Hipervínculo visitado" xfId="36167" builtinId="9" hidden="1"/>
    <cellStyle name="Hipervínculo visitado" xfId="36169" builtinId="9" hidden="1"/>
    <cellStyle name="Hipervínculo visitado" xfId="36171" builtinId="9" hidden="1"/>
    <cellStyle name="Hipervínculo visitado" xfId="36173" builtinId="9" hidden="1"/>
    <cellStyle name="Hipervínculo visitado" xfId="36175" builtinId="9" hidden="1"/>
    <cellStyle name="Hipervínculo visitado" xfId="36177" builtinId="9" hidden="1"/>
    <cellStyle name="Hipervínculo visitado" xfId="36179" builtinId="9" hidden="1"/>
    <cellStyle name="Hipervínculo visitado" xfId="36181" builtinId="9" hidden="1"/>
    <cellStyle name="Hipervínculo visitado" xfId="36183" builtinId="9" hidden="1"/>
    <cellStyle name="Hipervínculo visitado" xfId="36185" builtinId="9" hidden="1"/>
    <cellStyle name="Hipervínculo visitado" xfId="36187" builtinId="9" hidden="1"/>
    <cellStyle name="Hipervínculo visitado" xfId="36189" builtinId="9" hidden="1"/>
    <cellStyle name="Hipervínculo visitado" xfId="36191" builtinId="9" hidden="1"/>
    <cellStyle name="Hipervínculo visitado" xfId="36193" builtinId="9" hidden="1"/>
    <cellStyle name="Hipervínculo visitado" xfId="36195" builtinId="9" hidden="1"/>
    <cellStyle name="Hipervínculo visitado" xfId="36197" builtinId="9" hidden="1"/>
    <cellStyle name="Hipervínculo visitado" xfId="36199" builtinId="9" hidden="1"/>
    <cellStyle name="Hipervínculo visitado" xfId="36201" builtinId="9" hidden="1"/>
    <cellStyle name="Hipervínculo visitado" xfId="36203" builtinId="9" hidden="1"/>
    <cellStyle name="Hipervínculo visitado" xfId="36205" builtinId="9" hidden="1"/>
    <cellStyle name="Hipervínculo visitado" xfId="36207" builtinId="9" hidden="1"/>
    <cellStyle name="Hipervínculo visitado" xfId="36209" builtinId="9" hidden="1"/>
    <cellStyle name="Hipervínculo visitado" xfId="36211" builtinId="9" hidden="1"/>
    <cellStyle name="Hipervínculo visitado" xfId="36213" builtinId="9" hidden="1"/>
    <cellStyle name="Hipervínculo visitado" xfId="36215" builtinId="9" hidden="1"/>
    <cellStyle name="Hipervínculo visitado" xfId="36217" builtinId="9" hidden="1"/>
    <cellStyle name="Hipervínculo visitado" xfId="36219" builtinId="9" hidden="1"/>
    <cellStyle name="Hipervínculo visitado" xfId="36221" builtinId="9" hidden="1"/>
    <cellStyle name="Hipervínculo visitado" xfId="36223" builtinId="9" hidden="1"/>
    <cellStyle name="Hipervínculo visitado" xfId="36225" builtinId="9" hidden="1"/>
    <cellStyle name="Hipervínculo visitado" xfId="36227" builtinId="9" hidden="1"/>
    <cellStyle name="Hipervínculo visitado" xfId="36229" builtinId="9" hidden="1"/>
    <cellStyle name="Hipervínculo visitado" xfId="36231" builtinId="9" hidden="1"/>
    <cellStyle name="Hipervínculo visitado" xfId="36233" builtinId="9" hidden="1"/>
    <cellStyle name="Hipervínculo visitado" xfId="36235" builtinId="9" hidden="1"/>
    <cellStyle name="Hipervínculo visitado" xfId="36237" builtinId="9" hidden="1"/>
    <cellStyle name="Hipervínculo visitado" xfId="36239" builtinId="9" hidden="1"/>
    <cellStyle name="Hipervínculo visitado" xfId="36241" builtinId="9" hidden="1"/>
    <cellStyle name="Hipervínculo visitado" xfId="36243" builtinId="9" hidden="1"/>
    <cellStyle name="Hipervínculo visitado" xfId="36245" builtinId="9" hidden="1"/>
    <cellStyle name="Hipervínculo visitado" xfId="36247" builtinId="9" hidden="1"/>
    <cellStyle name="Hipervínculo visitado" xfId="36249" builtinId="9" hidden="1"/>
    <cellStyle name="Hipervínculo visitado" xfId="36251" builtinId="9" hidden="1"/>
    <cellStyle name="Hipervínculo visitado" xfId="36253" builtinId="9" hidden="1"/>
    <cellStyle name="Hipervínculo visitado" xfId="36255" builtinId="9" hidden="1"/>
    <cellStyle name="Hipervínculo visitado" xfId="36257" builtinId="9" hidden="1"/>
    <cellStyle name="Hipervínculo visitado" xfId="36259" builtinId="9" hidden="1"/>
    <cellStyle name="Hipervínculo visitado" xfId="36261" builtinId="9" hidden="1"/>
    <cellStyle name="Hipervínculo visitado" xfId="36263" builtinId="9" hidden="1"/>
    <cellStyle name="Hipervínculo visitado" xfId="36265" builtinId="9" hidden="1"/>
    <cellStyle name="Hipervínculo visitado" xfId="36267" builtinId="9" hidden="1"/>
    <cellStyle name="Hipervínculo visitado" xfId="36269" builtinId="9" hidden="1"/>
    <cellStyle name="Hipervínculo visitado" xfId="36271" builtinId="9" hidden="1"/>
    <cellStyle name="Hipervínculo visitado" xfId="36273" builtinId="9" hidden="1"/>
    <cellStyle name="Hipervínculo visitado" xfId="36275" builtinId="9" hidden="1"/>
    <cellStyle name="Hipervínculo visitado" xfId="36277" builtinId="9" hidden="1"/>
    <cellStyle name="Hipervínculo visitado" xfId="36279" builtinId="9" hidden="1"/>
    <cellStyle name="Hipervínculo visitado" xfId="36281" builtinId="9" hidden="1"/>
    <cellStyle name="Hipervínculo visitado" xfId="36283" builtinId="9" hidden="1"/>
    <cellStyle name="Hipervínculo visitado" xfId="36285" builtinId="9" hidden="1"/>
    <cellStyle name="Hipervínculo visitado" xfId="36287" builtinId="9" hidden="1"/>
    <cellStyle name="Hipervínculo visitado" xfId="36289" builtinId="9" hidden="1"/>
    <cellStyle name="Hipervínculo visitado" xfId="36291" builtinId="9" hidden="1"/>
    <cellStyle name="Hipervínculo visitado" xfId="36293" builtinId="9" hidden="1"/>
    <cellStyle name="Hipervínculo visitado" xfId="36295" builtinId="9" hidden="1"/>
    <cellStyle name="Hipervínculo visitado" xfId="36297" builtinId="9" hidden="1"/>
    <cellStyle name="Hipervínculo visitado" xfId="36299" builtinId="9" hidden="1"/>
    <cellStyle name="Hipervínculo visitado" xfId="36301" builtinId="9" hidden="1"/>
    <cellStyle name="Hipervínculo visitado" xfId="36303" builtinId="9" hidden="1"/>
    <cellStyle name="Hipervínculo visitado" xfId="36305" builtinId="9" hidden="1"/>
    <cellStyle name="Hipervínculo visitado" xfId="36307" builtinId="9" hidden="1"/>
    <cellStyle name="Hipervínculo visitado" xfId="36309" builtinId="9" hidden="1"/>
    <cellStyle name="Hipervínculo visitado" xfId="36311" builtinId="9" hidden="1"/>
    <cellStyle name="Hipervínculo visitado" xfId="36313" builtinId="9" hidden="1"/>
    <cellStyle name="Hipervínculo visitado" xfId="36315" builtinId="9" hidden="1"/>
    <cellStyle name="Hipervínculo visitado" xfId="36317" builtinId="9" hidden="1"/>
    <cellStyle name="Hipervínculo visitado" xfId="36319" builtinId="9" hidden="1"/>
    <cellStyle name="Hipervínculo visitado" xfId="36321" builtinId="9" hidden="1"/>
    <cellStyle name="Hipervínculo visitado" xfId="36323" builtinId="9" hidden="1"/>
    <cellStyle name="Hipervínculo visitado" xfId="36325" builtinId="9" hidden="1"/>
    <cellStyle name="Hipervínculo visitado" xfId="36327" builtinId="9" hidden="1"/>
    <cellStyle name="Hipervínculo visitado" xfId="36329" builtinId="9" hidden="1"/>
    <cellStyle name="Hipervínculo visitado" xfId="36331" builtinId="9" hidden="1"/>
    <cellStyle name="Hipervínculo visitado" xfId="36333" builtinId="9" hidden="1"/>
    <cellStyle name="Hipervínculo visitado" xfId="36335" builtinId="9" hidden="1"/>
    <cellStyle name="Hipervínculo visitado" xfId="36337" builtinId="9" hidden="1"/>
    <cellStyle name="Hipervínculo visitado" xfId="36339" builtinId="9" hidden="1"/>
    <cellStyle name="Hipervínculo visitado" xfId="36341" builtinId="9" hidden="1"/>
    <cellStyle name="Hipervínculo visitado" xfId="36343" builtinId="9" hidden="1"/>
    <cellStyle name="Hipervínculo visitado" xfId="36345" builtinId="9" hidden="1"/>
    <cellStyle name="Hipervínculo visitado" xfId="36347" builtinId="9" hidden="1"/>
    <cellStyle name="Hipervínculo visitado" xfId="36349" builtinId="9" hidden="1"/>
    <cellStyle name="Hipervínculo visitado" xfId="36351" builtinId="9" hidden="1"/>
    <cellStyle name="Hipervínculo visitado" xfId="36353" builtinId="9" hidden="1"/>
    <cellStyle name="Hipervínculo visitado" xfId="36355" builtinId="9" hidden="1"/>
    <cellStyle name="Hipervínculo visitado" xfId="36357" builtinId="9" hidden="1"/>
    <cellStyle name="Hipervínculo visitado" xfId="36359" builtinId="9" hidden="1"/>
    <cellStyle name="Hipervínculo visitado" xfId="36361" builtinId="9" hidden="1"/>
    <cellStyle name="Hipervínculo visitado" xfId="36363" builtinId="9" hidden="1"/>
    <cellStyle name="Hipervínculo visitado" xfId="36365" builtinId="9" hidden="1"/>
    <cellStyle name="Hipervínculo visitado" xfId="36367" builtinId="9" hidden="1"/>
    <cellStyle name="Hipervínculo visitado" xfId="36369" builtinId="9" hidden="1"/>
    <cellStyle name="Hipervínculo visitado" xfId="36371" builtinId="9" hidden="1"/>
    <cellStyle name="Hipervínculo visitado" xfId="36373" builtinId="9" hidden="1"/>
    <cellStyle name="Hipervínculo visitado" xfId="36375" builtinId="9" hidden="1"/>
    <cellStyle name="Hipervínculo visitado" xfId="36377" builtinId="9" hidden="1"/>
    <cellStyle name="Hipervínculo visitado" xfId="36379" builtinId="9" hidden="1"/>
    <cellStyle name="Hipervínculo visitado" xfId="36381" builtinId="9" hidden="1"/>
    <cellStyle name="Hipervínculo visitado" xfId="36383" builtinId="9" hidden="1"/>
    <cellStyle name="Hipervínculo visitado" xfId="36385" builtinId="9" hidden="1"/>
    <cellStyle name="Hipervínculo visitado" xfId="36387" builtinId="9" hidden="1"/>
    <cellStyle name="Hipervínculo visitado" xfId="36389" builtinId="9" hidden="1"/>
    <cellStyle name="Hipervínculo visitado" xfId="36391" builtinId="9" hidden="1"/>
    <cellStyle name="Hipervínculo visitado" xfId="36393" builtinId="9" hidden="1"/>
    <cellStyle name="Hipervínculo visitado" xfId="36395" builtinId="9" hidden="1"/>
    <cellStyle name="Hipervínculo visitado" xfId="36397" builtinId="9" hidden="1"/>
    <cellStyle name="Hipervínculo visitado" xfId="36399" builtinId="9" hidden="1"/>
    <cellStyle name="Hipervínculo visitado" xfId="36401" builtinId="9" hidden="1"/>
    <cellStyle name="Hipervínculo visitado" xfId="36403" builtinId="9" hidden="1"/>
    <cellStyle name="Hipervínculo visitado" xfId="36405" builtinId="9" hidden="1"/>
    <cellStyle name="Hipervínculo visitado" xfId="36407" builtinId="9" hidden="1"/>
    <cellStyle name="Hipervínculo visitado" xfId="36409" builtinId="9" hidden="1"/>
    <cellStyle name="Hipervínculo visitado" xfId="36411" builtinId="9" hidden="1"/>
    <cellStyle name="Hipervínculo visitado" xfId="36413" builtinId="9" hidden="1"/>
    <cellStyle name="Hipervínculo visitado" xfId="36415" builtinId="9" hidden="1"/>
    <cellStyle name="Hipervínculo visitado" xfId="36417" builtinId="9" hidden="1"/>
    <cellStyle name="Hipervínculo visitado" xfId="36419" builtinId="9" hidden="1"/>
    <cellStyle name="Hipervínculo visitado" xfId="36421" builtinId="9" hidden="1"/>
    <cellStyle name="Hipervínculo visitado" xfId="36423" builtinId="9" hidden="1"/>
    <cellStyle name="Hipervínculo visitado" xfId="36425" builtinId="9" hidden="1"/>
    <cellStyle name="Hipervínculo visitado" xfId="36427" builtinId="9" hidden="1"/>
    <cellStyle name="Hipervínculo visitado" xfId="36429" builtinId="9" hidden="1"/>
    <cellStyle name="Hipervínculo visitado" xfId="36431" builtinId="9" hidden="1"/>
    <cellStyle name="Hipervínculo visitado" xfId="36433" builtinId="9" hidden="1"/>
    <cellStyle name="Hipervínculo visitado" xfId="36435" builtinId="9" hidden="1"/>
    <cellStyle name="Hipervínculo visitado" xfId="36437" builtinId="9" hidden="1"/>
    <cellStyle name="Hipervínculo visitado" xfId="36439" builtinId="9" hidden="1"/>
    <cellStyle name="Hipervínculo visitado" xfId="36441" builtinId="9" hidden="1"/>
    <cellStyle name="Hipervínculo visitado" xfId="36443" builtinId="9" hidden="1"/>
    <cellStyle name="Hipervínculo visitado" xfId="36445" builtinId="9" hidden="1"/>
    <cellStyle name="Hipervínculo visitado" xfId="36447" builtinId="9" hidden="1"/>
    <cellStyle name="Hipervínculo visitado" xfId="36449" builtinId="9" hidden="1"/>
    <cellStyle name="Hipervínculo visitado" xfId="36451" builtinId="9" hidden="1"/>
    <cellStyle name="Hipervínculo visitado" xfId="36453" builtinId="9" hidden="1"/>
    <cellStyle name="Hipervínculo visitado" xfId="36455" builtinId="9" hidden="1"/>
    <cellStyle name="Hipervínculo visitado" xfId="36457" builtinId="9" hidden="1"/>
    <cellStyle name="Hipervínculo visitado" xfId="36459" builtinId="9" hidden="1"/>
    <cellStyle name="Hipervínculo visitado" xfId="36461" builtinId="9" hidden="1"/>
    <cellStyle name="Hipervínculo visitado" xfId="36463" builtinId="9" hidden="1"/>
    <cellStyle name="Hipervínculo visitado" xfId="36465" builtinId="9" hidden="1"/>
    <cellStyle name="Hipervínculo visitado" xfId="36467" builtinId="9" hidden="1"/>
    <cellStyle name="Hipervínculo visitado" xfId="36469" builtinId="9" hidden="1"/>
    <cellStyle name="Hipervínculo visitado" xfId="36471" builtinId="9" hidden="1"/>
    <cellStyle name="Hipervínculo visitado" xfId="36473" builtinId="9" hidden="1"/>
    <cellStyle name="Hipervínculo visitado" xfId="36475" builtinId="9" hidden="1"/>
    <cellStyle name="Hipervínculo visitado" xfId="36477" builtinId="9" hidden="1"/>
    <cellStyle name="Hipervínculo visitado" xfId="36479" builtinId="9" hidden="1"/>
    <cellStyle name="Hipervínculo visitado" xfId="36481" builtinId="9" hidden="1"/>
    <cellStyle name="Hipervínculo visitado" xfId="36483" builtinId="9" hidden="1"/>
    <cellStyle name="Hipervínculo visitado" xfId="36485" builtinId="9" hidden="1"/>
    <cellStyle name="Hipervínculo visitado" xfId="36487" builtinId="9" hidden="1"/>
    <cellStyle name="Hipervínculo visitado" xfId="36489" builtinId="9" hidden="1"/>
    <cellStyle name="Hipervínculo visitado" xfId="36491" builtinId="9" hidden="1"/>
    <cellStyle name="Hipervínculo visitado" xfId="36493" builtinId="9" hidden="1"/>
    <cellStyle name="Hipervínculo visitado" xfId="36495" builtinId="9" hidden="1"/>
    <cellStyle name="Hipervínculo visitado" xfId="36497" builtinId="9" hidden="1"/>
    <cellStyle name="Hipervínculo visitado" xfId="36499" builtinId="9" hidden="1"/>
    <cellStyle name="Hipervínculo visitado" xfId="36501" builtinId="9" hidden="1"/>
    <cellStyle name="Hipervínculo visitado" xfId="36503" builtinId="9" hidden="1"/>
    <cellStyle name="Hipervínculo visitado" xfId="36505" builtinId="9" hidden="1"/>
    <cellStyle name="Hipervínculo visitado" xfId="36507" builtinId="9" hidden="1"/>
    <cellStyle name="Hipervínculo visitado" xfId="36509" builtinId="9" hidden="1"/>
    <cellStyle name="Hipervínculo visitado" xfId="36511" builtinId="9" hidden="1"/>
    <cellStyle name="Hipervínculo visitado" xfId="36513" builtinId="9" hidden="1"/>
    <cellStyle name="Hipervínculo visitado" xfId="36515" builtinId="9" hidden="1"/>
    <cellStyle name="Hipervínculo visitado" xfId="36517" builtinId="9" hidden="1"/>
    <cellStyle name="Hipervínculo visitado" xfId="36519" builtinId="9" hidden="1"/>
    <cellStyle name="Hipervínculo visitado" xfId="36521" builtinId="9" hidden="1"/>
    <cellStyle name="Hipervínculo visitado" xfId="36523" builtinId="9" hidden="1"/>
    <cellStyle name="Hipervínculo visitado" xfId="36525" builtinId="9" hidden="1"/>
    <cellStyle name="Hipervínculo visitado" xfId="36527" builtinId="9" hidden="1"/>
    <cellStyle name="Hipervínculo visitado" xfId="36529" builtinId="9" hidden="1"/>
    <cellStyle name="Hipervínculo visitado" xfId="36531" builtinId="9" hidden="1"/>
    <cellStyle name="Hipervínculo visitado" xfId="36533" builtinId="9" hidden="1"/>
    <cellStyle name="Hipervínculo visitado" xfId="36535" builtinId="9" hidden="1"/>
    <cellStyle name="Hipervínculo visitado" xfId="36537" builtinId="9" hidden="1"/>
    <cellStyle name="Hipervínculo visitado" xfId="36539" builtinId="9" hidden="1"/>
    <cellStyle name="Hipervínculo visitado" xfId="36541" builtinId="9" hidden="1"/>
    <cellStyle name="Hipervínculo visitado" xfId="36543" builtinId="9" hidden="1"/>
    <cellStyle name="Hipervínculo visitado" xfId="36545" builtinId="9" hidden="1"/>
    <cellStyle name="Hipervínculo visitado" xfId="36547" builtinId="9" hidden="1"/>
    <cellStyle name="Hipervínculo visitado" xfId="36549" builtinId="9" hidden="1"/>
    <cellStyle name="Hipervínculo visitado" xfId="36551" builtinId="9" hidden="1"/>
    <cellStyle name="Hipervínculo visitado" xfId="36553" builtinId="9" hidden="1"/>
    <cellStyle name="Hipervínculo visitado" xfId="36555" builtinId="9" hidden="1"/>
    <cellStyle name="Hipervínculo visitado" xfId="36557" builtinId="9" hidden="1"/>
    <cellStyle name="Hipervínculo visitado" xfId="36559" builtinId="9" hidden="1"/>
    <cellStyle name="Hipervínculo visitado" xfId="36561" builtinId="9" hidden="1"/>
    <cellStyle name="Hipervínculo visitado" xfId="36563" builtinId="9" hidden="1"/>
    <cellStyle name="Hipervínculo visitado" xfId="36565" builtinId="9" hidden="1"/>
    <cellStyle name="Hipervínculo visitado" xfId="36567" builtinId="9" hidden="1"/>
    <cellStyle name="Hipervínculo visitado" xfId="36569" builtinId="9" hidden="1"/>
    <cellStyle name="Hipervínculo visitado" xfId="36571" builtinId="9" hidden="1"/>
    <cellStyle name="Hipervínculo visitado" xfId="36573" builtinId="9" hidden="1"/>
    <cellStyle name="Hipervínculo visitado" xfId="36575" builtinId="9" hidden="1"/>
    <cellStyle name="Hipervínculo visitado" xfId="36577" builtinId="9" hidden="1"/>
    <cellStyle name="Hipervínculo visitado" xfId="36579" builtinId="9" hidden="1"/>
    <cellStyle name="Hipervínculo visitado" xfId="36581" builtinId="9" hidden="1"/>
    <cellStyle name="Hipervínculo visitado" xfId="36583" builtinId="9" hidden="1"/>
    <cellStyle name="Hipervínculo visitado" xfId="36585" builtinId="9" hidden="1"/>
    <cellStyle name="Hipervínculo visitado" xfId="36587" builtinId="9" hidden="1"/>
    <cellStyle name="Hipervínculo visitado" xfId="36589" builtinId="9" hidden="1"/>
    <cellStyle name="Hipervínculo visitado" xfId="36591" builtinId="9" hidden="1"/>
    <cellStyle name="Hipervínculo visitado" xfId="36593" builtinId="9" hidden="1"/>
    <cellStyle name="Hipervínculo visitado" xfId="36595" builtinId="9" hidden="1"/>
    <cellStyle name="Hipervínculo visitado" xfId="36597" builtinId="9" hidden="1"/>
    <cellStyle name="Hipervínculo visitado" xfId="36599" builtinId="9" hidden="1"/>
    <cellStyle name="Hipervínculo visitado" xfId="36601" builtinId="9" hidden="1"/>
    <cellStyle name="Hipervínculo visitado" xfId="36603" builtinId="9" hidden="1"/>
    <cellStyle name="Hipervínculo visitado" xfId="36605" builtinId="9" hidden="1"/>
    <cellStyle name="Hipervínculo visitado" xfId="36607" builtinId="9" hidden="1"/>
    <cellStyle name="Hipervínculo visitado" xfId="36609" builtinId="9" hidden="1"/>
    <cellStyle name="Hipervínculo visitado" xfId="36611" builtinId="9" hidden="1"/>
    <cellStyle name="Hipervínculo visitado" xfId="36613" builtinId="9" hidden="1"/>
    <cellStyle name="Hipervínculo visitado" xfId="36615" builtinId="9" hidden="1"/>
    <cellStyle name="Hipervínculo visitado" xfId="36617" builtinId="9" hidden="1"/>
    <cellStyle name="Hipervínculo visitado" xfId="36619" builtinId="9" hidden="1"/>
    <cellStyle name="Hipervínculo visitado" xfId="36621" builtinId="9" hidden="1"/>
    <cellStyle name="Hipervínculo visitado" xfId="36623" builtinId="9" hidden="1"/>
    <cellStyle name="Hipervínculo visitado" xfId="36625" builtinId="9" hidden="1"/>
    <cellStyle name="Hipervínculo visitado" xfId="36627" builtinId="9" hidden="1"/>
    <cellStyle name="Hipervínculo visitado" xfId="36629" builtinId="9" hidden="1"/>
    <cellStyle name="Hipervínculo visitado" xfId="36631" builtinId="9" hidden="1"/>
    <cellStyle name="Hipervínculo visitado" xfId="36633" builtinId="9" hidden="1"/>
    <cellStyle name="Hipervínculo visitado" xfId="36635" builtinId="9" hidden="1"/>
    <cellStyle name="Hipervínculo visitado" xfId="36637" builtinId="9" hidden="1"/>
    <cellStyle name="Hipervínculo visitado" xfId="36639" builtinId="9" hidden="1"/>
    <cellStyle name="Hipervínculo visitado" xfId="36641" builtinId="9" hidden="1"/>
    <cellStyle name="Hipervínculo visitado" xfId="36643" builtinId="9" hidden="1"/>
    <cellStyle name="Hipervínculo visitado" xfId="36645" builtinId="9" hidden="1"/>
    <cellStyle name="Hipervínculo visitado" xfId="36647" builtinId="9" hidden="1"/>
    <cellStyle name="Hipervínculo visitado" xfId="36649" builtinId="9" hidden="1"/>
    <cellStyle name="Hipervínculo visitado" xfId="36651" builtinId="9" hidden="1"/>
    <cellStyle name="Hipervínculo visitado" xfId="36653" builtinId="9" hidden="1"/>
    <cellStyle name="Hipervínculo visitado" xfId="36655" builtinId="9" hidden="1"/>
    <cellStyle name="Hipervínculo visitado" xfId="36657" builtinId="9" hidden="1"/>
    <cellStyle name="Hipervínculo visitado" xfId="36659" builtinId="9" hidden="1"/>
    <cellStyle name="Hipervínculo visitado" xfId="36661" builtinId="9" hidden="1"/>
    <cellStyle name="Hipervínculo visitado" xfId="36663" builtinId="9" hidden="1"/>
    <cellStyle name="Hipervínculo visitado" xfId="36665" builtinId="9" hidden="1"/>
    <cellStyle name="Hipervínculo visitado" xfId="36667" builtinId="9" hidden="1"/>
    <cellStyle name="Hipervínculo visitado" xfId="36669" builtinId="9" hidden="1"/>
    <cellStyle name="Hipervínculo visitado" xfId="36671" builtinId="9" hidden="1"/>
    <cellStyle name="Hipervínculo visitado" xfId="36673" builtinId="9" hidden="1"/>
    <cellStyle name="Hipervínculo visitado" xfId="36675" builtinId="9" hidden="1"/>
    <cellStyle name="Hipervínculo visitado" xfId="36677" builtinId="9" hidden="1"/>
    <cellStyle name="Hipervínculo visitado" xfId="36679" builtinId="9" hidden="1"/>
    <cellStyle name="Hipervínculo visitado" xfId="36681" builtinId="9" hidden="1"/>
    <cellStyle name="Hipervínculo visitado" xfId="36683" builtinId="9" hidden="1"/>
    <cellStyle name="Hipervínculo visitado" xfId="36685" builtinId="9" hidden="1"/>
    <cellStyle name="Hipervínculo visitado" xfId="36687" builtinId="9" hidden="1"/>
    <cellStyle name="Hipervínculo visitado" xfId="36689" builtinId="9" hidden="1"/>
    <cellStyle name="Hipervínculo visitado" xfId="36691" builtinId="9" hidden="1"/>
    <cellStyle name="Hipervínculo visitado" xfId="36693" builtinId="9" hidden="1"/>
    <cellStyle name="Hipervínculo visitado" xfId="36695" builtinId="9" hidden="1"/>
    <cellStyle name="Hipervínculo visitado" xfId="36697" builtinId="9" hidden="1"/>
    <cellStyle name="Hipervínculo visitado" xfId="36699" builtinId="9" hidden="1"/>
    <cellStyle name="Hipervínculo visitado" xfId="36701" builtinId="9" hidden="1"/>
    <cellStyle name="Hipervínculo visitado" xfId="36703" builtinId="9" hidden="1"/>
    <cellStyle name="Hipervínculo visitado" xfId="36705" builtinId="9" hidden="1"/>
    <cellStyle name="Hipervínculo visitado" xfId="36707" builtinId="9" hidden="1"/>
    <cellStyle name="Hipervínculo visitado" xfId="36709" builtinId="9" hidden="1"/>
    <cellStyle name="Hipervínculo visitado" xfId="36711" builtinId="9" hidden="1"/>
    <cellStyle name="Hipervínculo visitado" xfId="36713" builtinId="9" hidden="1"/>
    <cellStyle name="Hipervínculo visitado" xfId="36715" builtinId="9" hidden="1"/>
    <cellStyle name="Hipervínculo visitado" xfId="36717" builtinId="9" hidden="1"/>
    <cellStyle name="Hipervínculo visitado" xfId="36719" builtinId="9" hidden="1"/>
    <cellStyle name="Hipervínculo visitado" xfId="36721" builtinId="9" hidden="1"/>
    <cellStyle name="Hipervínculo visitado" xfId="36723" builtinId="9" hidden="1"/>
    <cellStyle name="Hipervínculo visitado" xfId="36725" builtinId="9" hidden="1"/>
    <cellStyle name="Hipervínculo visitado" xfId="36727" builtinId="9" hidden="1"/>
    <cellStyle name="Hipervínculo visitado" xfId="36729" builtinId="9" hidden="1"/>
    <cellStyle name="Hipervínculo visitado" xfId="36731" builtinId="9" hidden="1"/>
    <cellStyle name="Hipervínculo visitado" xfId="36733" builtinId="9" hidden="1"/>
    <cellStyle name="Hipervínculo visitado" xfId="36735" builtinId="9" hidden="1"/>
    <cellStyle name="Hipervínculo visitado" xfId="36737" builtinId="9" hidden="1"/>
    <cellStyle name="Hipervínculo visitado" xfId="36739" builtinId="9" hidden="1"/>
    <cellStyle name="Hipervínculo visitado" xfId="36741" builtinId="9" hidden="1"/>
    <cellStyle name="Hipervínculo visitado" xfId="36743" builtinId="9" hidden="1"/>
    <cellStyle name="Hipervínculo visitado" xfId="36745" builtinId="9" hidden="1"/>
    <cellStyle name="Hipervínculo visitado" xfId="36747" builtinId="9" hidden="1"/>
    <cellStyle name="Hipervínculo visitado" xfId="36749" builtinId="9" hidden="1"/>
    <cellStyle name="Hipervínculo visitado" xfId="36751" builtinId="9" hidden="1"/>
    <cellStyle name="Hipervínculo visitado" xfId="36753" builtinId="9" hidden="1"/>
    <cellStyle name="Hipervínculo visitado" xfId="36755" builtinId="9" hidden="1"/>
    <cellStyle name="Hipervínculo visitado" xfId="36757" builtinId="9" hidden="1"/>
    <cellStyle name="Hipervínculo visitado" xfId="36759" builtinId="9" hidden="1"/>
    <cellStyle name="Hipervínculo visitado" xfId="36761" builtinId="9" hidden="1"/>
    <cellStyle name="Hipervínculo visitado" xfId="36763" builtinId="9" hidden="1"/>
    <cellStyle name="Hipervínculo visitado" xfId="36765" builtinId="9" hidden="1"/>
    <cellStyle name="Hipervínculo visitado" xfId="36767" builtinId="9" hidden="1"/>
    <cellStyle name="Hipervínculo visitado" xfId="36769" builtinId="9" hidden="1"/>
    <cellStyle name="Hipervínculo visitado" xfId="36771" builtinId="9" hidden="1"/>
    <cellStyle name="Hipervínculo visitado" xfId="36773" builtinId="9" hidden="1"/>
    <cellStyle name="Hipervínculo visitado" xfId="36775" builtinId="9" hidden="1"/>
    <cellStyle name="Hipervínculo visitado" xfId="36777" builtinId="9" hidden="1"/>
    <cellStyle name="Hipervínculo visitado" xfId="36779" builtinId="9" hidden="1"/>
    <cellStyle name="Hipervínculo visitado" xfId="36781" builtinId="9" hidden="1"/>
    <cellStyle name="Hipervínculo visitado" xfId="36783" builtinId="9" hidden="1"/>
    <cellStyle name="Hipervínculo visitado" xfId="36785" builtinId="9" hidden="1"/>
    <cellStyle name="Hipervínculo visitado" xfId="36787" builtinId="9" hidden="1"/>
    <cellStyle name="Hipervínculo visitado" xfId="36789" builtinId="9" hidden="1"/>
    <cellStyle name="Hipervínculo visitado" xfId="36791" builtinId="9" hidden="1"/>
    <cellStyle name="Hipervínculo visitado" xfId="36793" builtinId="9" hidden="1"/>
    <cellStyle name="Hipervínculo visitado" xfId="36795" builtinId="9" hidden="1"/>
    <cellStyle name="Hipervínculo visitado" xfId="36797" builtinId="9" hidden="1"/>
    <cellStyle name="Hipervínculo visitado" xfId="36799" builtinId="9" hidden="1"/>
    <cellStyle name="Hipervínculo visitado" xfId="36801" builtinId="9" hidden="1"/>
    <cellStyle name="Hipervínculo visitado" xfId="36803" builtinId="9" hidden="1"/>
    <cellStyle name="Hipervínculo visitado" xfId="36805" builtinId="9" hidden="1"/>
    <cellStyle name="Hipervínculo visitado" xfId="36807" builtinId="9" hidden="1"/>
    <cellStyle name="Hipervínculo visitado" xfId="36809" builtinId="9" hidden="1"/>
    <cellStyle name="Hipervínculo visitado" xfId="36811" builtinId="9" hidden="1"/>
    <cellStyle name="Hipervínculo visitado" xfId="36813" builtinId="9" hidden="1"/>
    <cellStyle name="Hipervínculo visitado" xfId="36815" builtinId="9" hidden="1"/>
    <cellStyle name="Hipervínculo visitado" xfId="36817" builtinId="9" hidden="1"/>
    <cellStyle name="Hipervínculo visitado" xfId="36819" builtinId="9" hidden="1"/>
    <cellStyle name="Hipervínculo visitado" xfId="36821" builtinId="9" hidden="1"/>
    <cellStyle name="Hipervínculo visitado" xfId="36823" builtinId="9" hidden="1"/>
    <cellStyle name="Hipervínculo visitado" xfId="36825" builtinId="9" hidden="1"/>
    <cellStyle name="Hipervínculo visitado" xfId="36827" builtinId="9" hidden="1"/>
    <cellStyle name="Hipervínculo visitado" xfId="36829" builtinId="9" hidden="1"/>
    <cellStyle name="Hipervínculo visitado" xfId="36831" builtinId="9" hidden="1"/>
    <cellStyle name="Hipervínculo visitado" xfId="36833" builtinId="9" hidden="1"/>
    <cellStyle name="Hipervínculo visitado" xfId="36835" builtinId="9" hidden="1"/>
    <cellStyle name="Hipervínculo visitado" xfId="36837" builtinId="9" hidden="1"/>
    <cellStyle name="Hipervínculo visitado" xfId="36839" builtinId="9" hidden="1"/>
    <cellStyle name="Hipervínculo visitado" xfId="36841" builtinId="9" hidden="1"/>
    <cellStyle name="Hipervínculo visitado" xfId="36843" builtinId="9" hidden="1"/>
    <cellStyle name="Hipervínculo visitado" xfId="36845" builtinId="9" hidden="1"/>
    <cellStyle name="Hipervínculo visitado" xfId="36847" builtinId="9" hidden="1"/>
    <cellStyle name="Hipervínculo visitado" xfId="36849" builtinId="9" hidden="1"/>
    <cellStyle name="Hipervínculo visitado" xfId="36851" builtinId="9" hidden="1"/>
    <cellStyle name="Hipervínculo visitado" xfId="36853" builtinId="9" hidden="1"/>
    <cellStyle name="Hipervínculo visitado" xfId="36855" builtinId="9" hidden="1"/>
    <cellStyle name="Hipervínculo visitado" xfId="36857" builtinId="9" hidden="1"/>
    <cellStyle name="Hipervínculo visitado" xfId="36859" builtinId="9" hidden="1"/>
    <cellStyle name="Hipervínculo visitado" xfId="36861" builtinId="9" hidden="1"/>
    <cellStyle name="Hipervínculo visitado" xfId="36863" builtinId="9" hidden="1"/>
    <cellStyle name="Hipervínculo visitado" xfId="36865" builtinId="9" hidden="1"/>
    <cellStyle name="Hipervínculo visitado" xfId="36867" builtinId="9" hidden="1"/>
    <cellStyle name="Hipervínculo visitado" xfId="36869" builtinId="9" hidden="1"/>
    <cellStyle name="Hipervínculo visitado" xfId="36871" builtinId="9" hidden="1"/>
    <cellStyle name="Hipervínculo visitado" xfId="36873" builtinId="9" hidden="1"/>
    <cellStyle name="Hipervínculo visitado" xfId="36875" builtinId="9" hidden="1"/>
    <cellStyle name="Hipervínculo visitado" xfId="36877" builtinId="9" hidden="1"/>
    <cellStyle name="Hipervínculo visitado" xfId="36879" builtinId="9" hidden="1"/>
    <cellStyle name="Hipervínculo visitado" xfId="36881" builtinId="9" hidden="1"/>
    <cellStyle name="Hipervínculo visitado" xfId="36883" builtinId="9" hidden="1"/>
    <cellStyle name="Hipervínculo visitado" xfId="36885" builtinId="9" hidden="1"/>
    <cellStyle name="Hipervínculo visitado" xfId="36887" builtinId="9" hidden="1"/>
    <cellStyle name="Hipervínculo visitado" xfId="36889" builtinId="9" hidden="1"/>
    <cellStyle name="Hipervínculo visitado" xfId="36891" builtinId="9" hidden="1"/>
    <cellStyle name="Hipervínculo visitado" xfId="36893" builtinId="9" hidden="1"/>
    <cellStyle name="Hipervínculo visitado" xfId="36895" builtinId="9" hidden="1"/>
    <cellStyle name="Hipervínculo visitado" xfId="36897" builtinId="9" hidden="1"/>
    <cellStyle name="Hipervínculo visitado" xfId="36899" builtinId="9" hidden="1"/>
    <cellStyle name="Hipervínculo visitado" xfId="36901" builtinId="9" hidden="1"/>
    <cellStyle name="Hipervínculo visitado" xfId="36903" builtinId="9" hidden="1"/>
    <cellStyle name="Hipervínculo visitado" xfId="36905" builtinId="9" hidden="1"/>
    <cellStyle name="Hipervínculo visitado" xfId="36907" builtinId="9" hidden="1"/>
    <cellStyle name="Hipervínculo visitado" xfId="36909" builtinId="9" hidden="1"/>
    <cellStyle name="Hipervínculo visitado" xfId="36911" builtinId="9" hidden="1"/>
    <cellStyle name="Hipervínculo visitado" xfId="36913" builtinId="9" hidden="1"/>
    <cellStyle name="Hipervínculo visitado" xfId="36915" builtinId="9" hidden="1"/>
    <cellStyle name="Hipervínculo visitado" xfId="36917" builtinId="9" hidden="1"/>
    <cellStyle name="Hipervínculo visitado" xfId="36919" builtinId="9" hidden="1"/>
    <cellStyle name="Hipervínculo visitado" xfId="36921" builtinId="9" hidden="1"/>
    <cellStyle name="Hipervínculo visitado" xfId="36923" builtinId="9" hidden="1"/>
    <cellStyle name="Hipervínculo visitado" xfId="36925" builtinId="9" hidden="1"/>
    <cellStyle name="Hipervínculo visitado" xfId="36927" builtinId="9" hidden="1"/>
    <cellStyle name="Hipervínculo visitado" xfId="36929" builtinId="9" hidden="1"/>
    <cellStyle name="Hipervínculo visitado" xfId="36931" builtinId="9" hidden="1"/>
    <cellStyle name="Hipervínculo visitado" xfId="36933" builtinId="9" hidden="1"/>
    <cellStyle name="Hipervínculo visitado" xfId="36935" builtinId="9" hidden="1"/>
    <cellStyle name="Hipervínculo visitado" xfId="36937" builtinId="9" hidden="1"/>
    <cellStyle name="Hipervínculo visitado" xfId="36939" builtinId="9" hidden="1"/>
    <cellStyle name="Hipervínculo visitado" xfId="36941" builtinId="9" hidden="1"/>
    <cellStyle name="Hipervínculo visitado" xfId="36943" builtinId="9" hidden="1"/>
    <cellStyle name="Hipervínculo visitado" xfId="36945" builtinId="9" hidden="1"/>
    <cellStyle name="Hipervínculo visitado" xfId="36947" builtinId="9" hidden="1"/>
    <cellStyle name="Hipervínculo visitado" xfId="36949" builtinId="9" hidden="1"/>
    <cellStyle name="Hipervínculo visitado" xfId="36951" builtinId="9" hidden="1"/>
    <cellStyle name="Hipervínculo visitado" xfId="36953" builtinId="9" hidden="1"/>
    <cellStyle name="Hipervínculo visitado" xfId="36955" builtinId="9" hidden="1"/>
    <cellStyle name="Hipervínculo visitado" xfId="36957" builtinId="9" hidden="1"/>
    <cellStyle name="Hipervínculo visitado" xfId="36959" builtinId="9" hidden="1"/>
    <cellStyle name="Hipervínculo visitado" xfId="36961" builtinId="9" hidden="1"/>
    <cellStyle name="Hipervínculo visitado" xfId="36963" builtinId="9" hidden="1"/>
    <cellStyle name="Hipervínculo visitado" xfId="36965" builtinId="9" hidden="1"/>
    <cellStyle name="Hipervínculo visitado" xfId="36967" builtinId="9" hidden="1"/>
    <cellStyle name="Hipervínculo visitado" xfId="36969" builtinId="9" hidden="1"/>
    <cellStyle name="Hipervínculo visitado" xfId="36971" builtinId="9" hidden="1"/>
    <cellStyle name="Hipervínculo visitado" xfId="36973" builtinId="9" hidden="1"/>
    <cellStyle name="Hipervínculo visitado" xfId="36975" builtinId="9" hidden="1"/>
    <cellStyle name="Hipervínculo visitado" xfId="36977" builtinId="9" hidden="1"/>
    <cellStyle name="Hipervínculo visitado" xfId="36979" builtinId="9" hidden="1"/>
    <cellStyle name="Hipervínculo visitado" xfId="36981" builtinId="9" hidden="1"/>
    <cellStyle name="Hipervínculo visitado" xfId="36983" builtinId="9" hidden="1"/>
    <cellStyle name="Hipervínculo visitado" xfId="36985" builtinId="9" hidden="1"/>
    <cellStyle name="Hipervínculo visitado" xfId="36987" builtinId="9" hidden="1"/>
    <cellStyle name="Hipervínculo visitado" xfId="36989" builtinId="9" hidden="1"/>
    <cellStyle name="Hipervínculo visitado" xfId="36991" builtinId="9" hidden="1"/>
    <cellStyle name="Hipervínculo visitado" xfId="36993" builtinId="9" hidden="1"/>
    <cellStyle name="Hipervínculo visitado" xfId="36995" builtinId="9" hidden="1"/>
    <cellStyle name="Hipervínculo visitado" xfId="36997" builtinId="9" hidden="1"/>
    <cellStyle name="Hipervínculo visitado" xfId="36999" builtinId="9" hidden="1"/>
    <cellStyle name="Hipervínculo visitado" xfId="37001" builtinId="9" hidden="1"/>
    <cellStyle name="Hipervínculo visitado" xfId="37003" builtinId="9" hidden="1"/>
    <cellStyle name="Hipervínculo visitado" xfId="37005" builtinId="9" hidden="1"/>
    <cellStyle name="Hipervínculo visitado" xfId="37007" builtinId="9" hidden="1"/>
    <cellStyle name="Hipervínculo visitado" xfId="37009" builtinId="9" hidden="1"/>
    <cellStyle name="Hipervínculo visitado" xfId="37011" builtinId="9" hidden="1"/>
    <cellStyle name="Hipervínculo visitado" xfId="37013" builtinId="9" hidden="1"/>
    <cellStyle name="Hipervínculo visitado" xfId="37015" builtinId="9" hidden="1"/>
    <cellStyle name="Hipervínculo visitado" xfId="37017" builtinId="9" hidden="1"/>
    <cellStyle name="Hipervínculo visitado" xfId="37019" builtinId="9" hidden="1"/>
    <cellStyle name="Hipervínculo visitado" xfId="37021" builtinId="9" hidden="1"/>
    <cellStyle name="Hipervínculo visitado" xfId="37023" builtinId="9" hidden="1"/>
    <cellStyle name="Hipervínculo visitado" xfId="37025" builtinId="9" hidden="1"/>
    <cellStyle name="Hipervínculo visitado" xfId="37027" builtinId="9" hidden="1"/>
    <cellStyle name="Hipervínculo visitado" xfId="37029" builtinId="9" hidden="1"/>
    <cellStyle name="Hipervínculo visitado" xfId="37031" builtinId="9" hidden="1"/>
    <cellStyle name="Hipervínculo visitado" xfId="37033" builtinId="9" hidden="1"/>
    <cellStyle name="Hipervínculo visitado" xfId="37035" builtinId="9" hidden="1"/>
    <cellStyle name="Hipervínculo visitado" xfId="37037" builtinId="9" hidden="1"/>
    <cellStyle name="Hipervínculo visitado" xfId="37039" builtinId="9" hidden="1"/>
    <cellStyle name="Hipervínculo visitado" xfId="37041" builtinId="9" hidden="1"/>
    <cellStyle name="Hipervínculo visitado" xfId="37043" builtinId="9" hidden="1"/>
    <cellStyle name="Hipervínculo visitado" xfId="37045" builtinId="9" hidden="1"/>
    <cellStyle name="Hipervínculo visitado" xfId="37047" builtinId="9" hidden="1"/>
    <cellStyle name="Hipervínculo visitado" xfId="37049" builtinId="9" hidden="1"/>
    <cellStyle name="Hipervínculo visitado" xfId="37051" builtinId="9" hidden="1"/>
    <cellStyle name="Hipervínculo visitado" xfId="37053" builtinId="9" hidden="1"/>
    <cellStyle name="Hipervínculo visitado" xfId="37055" builtinId="9" hidden="1"/>
    <cellStyle name="Hipervínculo visitado" xfId="37057" builtinId="9" hidden="1"/>
    <cellStyle name="Hipervínculo visitado" xfId="37059" builtinId="9" hidden="1"/>
    <cellStyle name="Hipervínculo visitado" xfId="37061" builtinId="9" hidden="1"/>
    <cellStyle name="Hipervínculo visitado" xfId="37063" builtinId="9" hidden="1"/>
    <cellStyle name="Hipervínculo visitado" xfId="37065" builtinId="9" hidden="1"/>
    <cellStyle name="Hipervínculo visitado" xfId="37067" builtinId="9" hidden="1"/>
    <cellStyle name="Hipervínculo visitado" xfId="37069" builtinId="9" hidden="1"/>
    <cellStyle name="Hipervínculo visitado" xfId="37071" builtinId="9" hidden="1"/>
    <cellStyle name="Hipervínculo visitado" xfId="37073" builtinId="9" hidden="1"/>
    <cellStyle name="Hipervínculo visitado" xfId="37075" builtinId="9" hidden="1"/>
    <cellStyle name="Hipervínculo visitado" xfId="37077" builtinId="9" hidden="1"/>
    <cellStyle name="Hipervínculo visitado" xfId="37079" builtinId="9" hidden="1"/>
    <cellStyle name="Hipervínculo visitado" xfId="37081" builtinId="9" hidden="1"/>
    <cellStyle name="Hipervínculo visitado" xfId="37083" builtinId="9" hidden="1"/>
    <cellStyle name="Hipervínculo visitado" xfId="37085" builtinId="9" hidden="1"/>
    <cellStyle name="Hipervínculo visitado" xfId="37087" builtinId="9" hidden="1"/>
    <cellStyle name="Hipervínculo visitado" xfId="37089" builtinId="9" hidden="1"/>
    <cellStyle name="Hipervínculo visitado" xfId="37091" builtinId="9" hidden="1"/>
    <cellStyle name="Hipervínculo visitado" xfId="37093" builtinId="9" hidden="1"/>
    <cellStyle name="Hipervínculo visitado" xfId="37095" builtinId="9" hidden="1"/>
    <cellStyle name="Hipervínculo visitado" xfId="37097" builtinId="9" hidden="1"/>
    <cellStyle name="Hipervínculo visitado" xfId="37099" builtinId="9" hidden="1"/>
    <cellStyle name="Hipervínculo visitado" xfId="37101" builtinId="9" hidden="1"/>
    <cellStyle name="Hipervínculo visitado" xfId="37103" builtinId="9" hidden="1"/>
    <cellStyle name="Hipervínculo visitado" xfId="37105" builtinId="9" hidden="1"/>
    <cellStyle name="Hipervínculo visitado" xfId="37107" builtinId="9" hidden="1"/>
    <cellStyle name="Hipervínculo visitado" xfId="37109" builtinId="9" hidden="1"/>
    <cellStyle name="Hipervínculo visitado" xfId="37111" builtinId="9" hidden="1"/>
    <cellStyle name="Hipervínculo visitado" xfId="37113" builtinId="9" hidden="1"/>
    <cellStyle name="Hipervínculo visitado" xfId="37115" builtinId="9" hidden="1"/>
    <cellStyle name="Hipervínculo visitado" xfId="37117" builtinId="9" hidden="1"/>
    <cellStyle name="Hipervínculo visitado" xfId="37119" builtinId="9" hidden="1"/>
    <cellStyle name="Hipervínculo visitado" xfId="37121" builtinId="9" hidden="1"/>
    <cellStyle name="Hipervínculo visitado" xfId="37123" builtinId="9" hidden="1"/>
    <cellStyle name="Hipervínculo visitado" xfId="37125" builtinId="9" hidden="1"/>
    <cellStyle name="Hipervínculo visitado" xfId="37127" builtinId="9" hidden="1"/>
    <cellStyle name="Hipervínculo visitado" xfId="37129" builtinId="9" hidden="1"/>
    <cellStyle name="Hipervínculo visitado" xfId="37131" builtinId="9" hidden="1"/>
    <cellStyle name="Hipervínculo visitado" xfId="37133" builtinId="9" hidden="1"/>
    <cellStyle name="Hipervínculo visitado" xfId="37135" builtinId="9" hidden="1"/>
    <cellStyle name="Hipervínculo visitado" xfId="37137" builtinId="9" hidden="1"/>
    <cellStyle name="Hipervínculo visitado" xfId="37139" builtinId="9" hidden="1"/>
    <cellStyle name="Hipervínculo visitado" xfId="37141" builtinId="9" hidden="1"/>
    <cellStyle name="Hipervínculo visitado" xfId="37143" builtinId="9" hidden="1"/>
    <cellStyle name="Hipervínculo visitado" xfId="37145" builtinId="9" hidden="1"/>
    <cellStyle name="Hipervínculo visitado" xfId="37147" builtinId="9" hidden="1"/>
    <cellStyle name="Hipervínculo visitado" xfId="37149" builtinId="9" hidden="1"/>
    <cellStyle name="Hipervínculo visitado" xfId="37151" builtinId="9" hidden="1"/>
    <cellStyle name="Hipervínculo visitado" xfId="37153" builtinId="9" hidden="1"/>
    <cellStyle name="Hipervínculo visitado" xfId="37155" builtinId="9" hidden="1"/>
    <cellStyle name="Hipervínculo visitado" xfId="37157" builtinId="9" hidden="1"/>
    <cellStyle name="Hipervínculo visitado" xfId="37159" builtinId="9" hidden="1"/>
    <cellStyle name="Hipervínculo visitado" xfId="37161" builtinId="9" hidden="1"/>
    <cellStyle name="Hipervínculo visitado" xfId="37163" builtinId="9" hidden="1"/>
    <cellStyle name="Hipervínculo visitado" xfId="37165" builtinId="9" hidden="1"/>
    <cellStyle name="Hipervínculo visitado" xfId="37167" builtinId="9" hidden="1"/>
    <cellStyle name="Hipervínculo visitado" xfId="37169" builtinId="9" hidden="1"/>
    <cellStyle name="Hipervínculo visitado" xfId="37171" builtinId="9" hidden="1"/>
    <cellStyle name="Hipervínculo visitado" xfId="37173" builtinId="9" hidden="1"/>
    <cellStyle name="Hipervínculo visitado" xfId="37175" builtinId="9" hidden="1"/>
    <cellStyle name="Hipervínculo visitado" xfId="37177" builtinId="9" hidden="1"/>
    <cellStyle name="Hipervínculo visitado" xfId="37179" builtinId="9" hidden="1"/>
    <cellStyle name="Hipervínculo visitado" xfId="37181" builtinId="9" hidden="1"/>
    <cellStyle name="Hipervínculo visitado" xfId="37183" builtinId="9" hidden="1"/>
    <cellStyle name="Hipervínculo visitado" xfId="37185" builtinId="9" hidden="1"/>
    <cellStyle name="Hipervínculo visitado" xfId="37187" builtinId="9" hidden="1"/>
    <cellStyle name="Hipervínculo visitado" xfId="37189" builtinId="9" hidden="1"/>
    <cellStyle name="Hipervínculo visitado" xfId="37191" builtinId="9" hidden="1"/>
    <cellStyle name="Hipervínculo visitado" xfId="37193" builtinId="9" hidden="1"/>
    <cellStyle name="Hipervínculo visitado" xfId="37195" builtinId="9" hidden="1"/>
    <cellStyle name="Hipervínculo visitado" xfId="37197" builtinId="9" hidden="1"/>
    <cellStyle name="Hipervínculo visitado" xfId="37199" builtinId="9" hidden="1"/>
    <cellStyle name="Hipervínculo visitado" xfId="37201" builtinId="9" hidden="1"/>
    <cellStyle name="Hipervínculo visitado" xfId="37203" builtinId="9" hidden="1"/>
    <cellStyle name="Hipervínculo visitado" xfId="37205" builtinId="9" hidden="1"/>
    <cellStyle name="Hipervínculo visitado" xfId="37207" builtinId="9" hidden="1"/>
    <cellStyle name="Hipervínculo visitado" xfId="37209" builtinId="9" hidden="1"/>
    <cellStyle name="Hipervínculo visitado" xfId="37211" builtinId="9" hidden="1"/>
    <cellStyle name="Hipervínculo visitado" xfId="37213" builtinId="9" hidden="1"/>
    <cellStyle name="Hipervínculo visitado" xfId="37215" builtinId="9" hidden="1"/>
    <cellStyle name="Hipervínculo visitado" xfId="37217" builtinId="9" hidden="1"/>
    <cellStyle name="Hipervínculo visitado" xfId="37219" builtinId="9" hidden="1"/>
    <cellStyle name="Hipervínculo visitado" xfId="37221" builtinId="9" hidden="1"/>
    <cellStyle name="Hipervínculo visitado" xfId="37223" builtinId="9" hidden="1"/>
    <cellStyle name="Hipervínculo visitado" xfId="37225" builtinId="9" hidden="1"/>
    <cellStyle name="Hipervínculo visitado" xfId="37227" builtinId="9" hidden="1"/>
    <cellStyle name="Hipervínculo visitado" xfId="37229" builtinId="9" hidden="1"/>
    <cellStyle name="Hipervínculo visitado" xfId="37231" builtinId="9" hidden="1"/>
    <cellStyle name="Hipervínculo visitado" xfId="37233" builtinId="9" hidden="1"/>
    <cellStyle name="Hipervínculo visitado" xfId="37235" builtinId="9" hidden="1"/>
    <cellStyle name="Hipervínculo visitado" xfId="37237" builtinId="9" hidden="1"/>
    <cellStyle name="Hipervínculo visitado" xfId="37239" builtinId="9" hidden="1"/>
    <cellStyle name="Hipervínculo visitado" xfId="37241" builtinId="9" hidden="1"/>
    <cellStyle name="Hipervínculo visitado" xfId="37243" builtinId="9" hidden="1"/>
    <cellStyle name="Hipervínculo visitado" xfId="37245" builtinId="9" hidden="1"/>
    <cellStyle name="Hipervínculo visitado" xfId="37247" builtinId="9" hidden="1"/>
    <cellStyle name="Hipervínculo visitado" xfId="37249" builtinId="9" hidden="1"/>
    <cellStyle name="Hipervínculo visitado" xfId="37251" builtinId="9" hidden="1"/>
    <cellStyle name="Hipervínculo visitado" xfId="37253" builtinId="9" hidden="1"/>
    <cellStyle name="Hipervínculo visitado" xfId="37255" builtinId="9" hidden="1"/>
    <cellStyle name="Hipervínculo visitado" xfId="37257" builtinId="9" hidden="1"/>
    <cellStyle name="Hipervínculo visitado" xfId="37259" builtinId="9" hidden="1"/>
    <cellStyle name="Hipervínculo visitado" xfId="37261" builtinId="9" hidden="1"/>
    <cellStyle name="Hipervínculo visitado" xfId="37263" builtinId="9" hidden="1"/>
    <cellStyle name="Hipervínculo visitado" xfId="37265" builtinId="9" hidden="1"/>
    <cellStyle name="Hipervínculo visitado" xfId="37267" builtinId="9" hidden="1"/>
    <cellStyle name="Hipervínculo visitado" xfId="37269" builtinId="9" hidden="1"/>
    <cellStyle name="Hipervínculo visitado" xfId="37271" builtinId="9" hidden="1"/>
    <cellStyle name="Hipervínculo visitado" xfId="37273" builtinId="9" hidden="1"/>
    <cellStyle name="Hipervínculo visitado" xfId="37275" builtinId="9" hidden="1"/>
    <cellStyle name="Hipervínculo visitado" xfId="37277" builtinId="9" hidden="1"/>
    <cellStyle name="Hipervínculo visitado" xfId="37279" builtinId="9" hidden="1"/>
    <cellStyle name="Hipervínculo visitado" xfId="37281" builtinId="9" hidden="1"/>
    <cellStyle name="Hipervínculo visitado" xfId="37283" builtinId="9" hidden="1"/>
    <cellStyle name="Hipervínculo visitado" xfId="37285" builtinId="9" hidden="1"/>
    <cellStyle name="Hipervínculo visitado" xfId="37287" builtinId="9" hidden="1"/>
    <cellStyle name="Hipervínculo visitado" xfId="37289" builtinId="9" hidden="1"/>
    <cellStyle name="Hipervínculo visitado" xfId="37291" builtinId="9" hidden="1"/>
    <cellStyle name="Hipervínculo visitado" xfId="37293" builtinId="9" hidden="1"/>
    <cellStyle name="Hipervínculo visitado" xfId="37295" builtinId="9" hidden="1"/>
    <cellStyle name="Hipervínculo visitado" xfId="37297" builtinId="9" hidden="1"/>
    <cellStyle name="Hipervínculo visitado" xfId="37299" builtinId="9" hidden="1"/>
    <cellStyle name="Hipervínculo visitado" xfId="37301" builtinId="9" hidden="1"/>
    <cellStyle name="Hipervínculo visitado" xfId="37303" builtinId="9" hidden="1"/>
    <cellStyle name="Hipervínculo visitado" xfId="37305" builtinId="9" hidden="1"/>
    <cellStyle name="Hipervínculo visitado" xfId="37307" builtinId="9" hidden="1"/>
    <cellStyle name="Hipervínculo visitado" xfId="37309" builtinId="9" hidden="1"/>
    <cellStyle name="Hipervínculo visitado" xfId="37311" builtinId="9" hidden="1"/>
    <cellStyle name="Hipervínculo visitado" xfId="37313" builtinId="9" hidden="1"/>
    <cellStyle name="Hipervínculo visitado" xfId="37315" builtinId="9" hidden="1"/>
    <cellStyle name="Hipervínculo visitado" xfId="37317" builtinId="9" hidden="1"/>
    <cellStyle name="Hipervínculo visitado" xfId="37319" builtinId="9" hidden="1"/>
    <cellStyle name="Hipervínculo visitado" xfId="37321" builtinId="9" hidden="1"/>
    <cellStyle name="Hipervínculo visitado" xfId="37323" builtinId="9" hidden="1"/>
    <cellStyle name="Hipervínculo visitado" xfId="37325" builtinId="9" hidden="1"/>
    <cellStyle name="Hipervínculo visitado" xfId="37327" builtinId="9" hidden="1"/>
    <cellStyle name="Hipervínculo visitado" xfId="37329" builtinId="9" hidden="1"/>
    <cellStyle name="Hipervínculo visitado" xfId="37331" builtinId="9" hidden="1"/>
    <cellStyle name="Hipervínculo visitado" xfId="37333" builtinId="9" hidden="1"/>
    <cellStyle name="Hipervínculo visitado" xfId="37335" builtinId="9" hidden="1"/>
    <cellStyle name="Hipervínculo visitado" xfId="37337" builtinId="9" hidden="1"/>
    <cellStyle name="Hipervínculo visitado" xfId="37339" builtinId="9" hidden="1"/>
    <cellStyle name="Hipervínculo visitado" xfId="37341" builtinId="9" hidden="1"/>
    <cellStyle name="Hipervínculo visitado" xfId="37343" builtinId="9" hidden="1"/>
    <cellStyle name="Hipervínculo visitado" xfId="37345" builtinId="9" hidden="1"/>
    <cellStyle name="Hipervínculo visitado" xfId="37347" builtinId="9" hidden="1"/>
    <cellStyle name="Hipervínculo visitado" xfId="37349" builtinId="9" hidden="1"/>
    <cellStyle name="Hipervínculo visitado" xfId="37351" builtinId="9" hidden="1"/>
    <cellStyle name="Hipervínculo visitado" xfId="37353" builtinId="9" hidden="1"/>
    <cellStyle name="Hipervínculo visitado" xfId="37355" builtinId="9" hidden="1"/>
    <cellStyle name="Hipervínculo visitado" xfId="37357" builtinId="9" hidden="1"/>
    <cellStyle name="Hipervínculo visitado" xfId="37359" builtinId="9" hidden="1"/>
    <cellStyle name="Hipervínculo visitado" xfId="37361" builtinId="9" hidden="1"/>
    <cellStyle name="Hipervínculo visitado" xfId="37363" builtinId="9" hidden="1"/>
    <cellStyle name="Hipervínculo visitado" xfId="37365" builtinId="9" hidden="1"/>
    <cellStyle name="Hipervínculo visitado" xfId="37367" builtinId="9" hidden="1"/>
    <cellStyle name="Hipervínculo visitado" xfId="37369" builtinId="9" hidden="1"/>
    <cellStyle name="Hipervínculo visitado" xfId="37371" builtinId="9" hidden="1"/>
    <cellStyle name="Hipervínculo visitado" xfId="37373" builtinId="9" hidden="1"/>
    <cellStyle name="Hipervínculo visitado" xfId="37375" builtinId="9" hidden="1"/>
    <cellStyle name="Hipervínculo visitado" xfId="37377" builtinId="9" hidden="1"/>
    <cellStyle name="Hipervínculo visitado" xfId="37379" builtinId="9" hidden="1"/>
    <cellStyle name="Hipervínculo visitado" xfId="37381" builtinId="9" hidden="1"/>
    <cellStyle name="Hipervínculo visitado" xfId="37383" builtinId="9" hidden="1"/>
    <cellStyle name="Hipervínculo visitado" xfId="37385" builtinId="9" hidden="1"/>
    <cellStyle name="Hipervínculo visitado" xfId="37387" builtinId="9" hidden="1"/>
    <cellStyle name="Hipervínculo visitado" xfId="37389" builtinId="9" hidden="1"/>
    <cellStyle name="Hipervínculo visitado" xfId="37391" builtinId="9" hidden="1"/>
    <cellStyle name="Hipervínculo visitado" xfId="37393" builtinId="9" hidden="1"/>
    <cellStyle name="Hipervínculo visitado" xfId="37395" builtinId="9" hidden="1"/>
    <cellStyle name="Hipervínculo visitado" xfId="37397" builtinId="9" hidden="1"/>
    <cellStyle name="Hipervínculo visitado" xfId="37399" builtinId="9" hidden="1"/>
    <cellStyle name="Hipervínculo visitado" xfId="37401" builtinId="9" hidden="1"/>
    <cellStyle name="Hipervínculo visitado" xfId="37403" builtinId="9" hidden="1"/>
    <cellStyle name="Hipervínculo visitado" xfId="37405" builtinId="9" hidden="1"/>
    <cellStyle name="Hipervínculo visitado" xfId="37407" builtinId="9" hidden="1"/>
    <cellStyle name="Hipervínculo visitado" xfId="37409" builtinId="9" hidden="1"/>
    <cellStyle name="Hipervínculo visitado" xfId="37411" builtinId="9" hidden="1"/>
    <cellStyle name="Hipervínculo visitado" xfId="37413" builtinId="9" hidden="1"/>
    <cellStyle name="Hipervínculo visitado" xfId="37415" builtinId="9" hidden="1"/>
    <cellStyle name="Hipervínculo visitado" xfId="37417" builtinId="9" hidden="1"/>
    <cellStyle name="Hipervínculo visitado" xfId="37419" builtinId="9" hidden="1"/>
    <cellStyle name="Hipervínculo visitado" xfId="37421" builtinId="9" hidden="1"/>
    <cellStyle name="Hipervínculo visitado" xfId="37423" builtinId="9" hidden="1"/>
    <cellStyle name="Hipervínculo visitado" xfId="37425" builtinId="9" hidden="1"/>
    <cellStyle name="Hipervínculo visitado" xfId="37427" builtinId="9" hidden="1"/>
    <cellStyle name="Hipervínculo visitado" xfId="37429" builtinId="9" hidden="1"/>
    <cellStyle name="Hipervínculo visitado" xfId="37431" builtinId="9" hidden="1"/>
    <cellStyle name="Hipervínculo visitado" xfId="37433" builtinId="9" hidden="1"/>
    <cellStyle name="Hipervínculo visitado" xfId="37435" builtinId="9" hidden="1"/>
    <cellStyle name="Hipervínculo visitado" xfId="37437" builtinId="9" hidden="1"/>
    <cellStyle name="Hipervínculo visitado" xfId="37439" builtinId="9" hidden="1"/>
    <cellStyle name="Hipervínculo visitado" xfId="37441" builtinId="9" hidden="1"/>
    <cellStyle name="Hipervínculo visitado" xfId="37443" builtinId="9" hidden="1"/>
    <cellStyle name="Hipervínculo visitado" xfId="37445" builtinId="9" hidden="1"/>
    <cellStyle name="Hipervínculo visitado" xfId="37447" builtinId="9" hidden="1"/>
    <cellStyle name="Hipervínculo visitado" xfId="37449" builtinId="9" hidden="1"/>
    <cellStyle name="Hipervínculo visitado" xfId="37451" builtinId="9" hidden="1"/>
    <cellStyle name="Hipervínculo visitado" xfId="37453" builtinId="9" hidden="1"/>
    <cellStyle name="Hipervínculo visitado" xfId="37455" builtinId="9" hidden="1"/>
    <cellStyle name="Hipervínculo visitado" xfId="37457" builtinId="9" hidden="1"/>
    <cellStyle name="Hipervínculo visitado" xfId="37459" builtinId="9" hidden="1"/>
    <cellStyle name="Hipervínculo visitado" xfId="37461" builtinId="9" hidden="1"/>
    <cellStyle name="Hipervínculo visitado" xfId="37463" builtinId="9" hidden="1"/>
    <cellStyle name="Hipervínculo visitado" xfId="37465" builtinId="9" hidden="1"/>
    <cellStyle name="Hipervínculo visitado" xfId="37467" builtinId="9" hidden="1"/>
    <cellStyle name="Hipervínculo visitado" xfId="37469" builtinId="9" hidden="1"/>
    <cellStyle name="Hipervínculo visitado" xfId="37471" builtinId="9" hidden="1"/>
    <cellStyle name="Hipervínculo visitado" xfId="37473" builtinId="9" hidden="1"/>
    <cellStyle name="Hipervínculo visitado" xfId="37475" builtinId="9" hidden="1"/>
    <cellStyle name="Hipervínculo visitado" xfId="37477" builtinId="9" hidden="1"/>
    <cellStyle name="Hipervínculo visitado" xfId="37479" builtinId="9" hidden="1"/>
    <cellStyle name="Hipervínculo visitado" xfId="37481" builtinId="9" hidden="1"/>
    <cellStyle name="Hipervínculo visitado" xfId="37483" builtinId="9" hidden="1"/>
    <cellStyle name="Hipervínculo visitado" xfId="37485" builtinId="9" hidden="1"/>
    <cellStyle name="Hipervínculo visitado" xfId="37487" builtinId="9" hidden="1"/>
    <cellStyle name="Hipervínculo visitado" xfId="37489" builtinId="9" hidden="1"/>
    <cellStyle name="Hipervínculo visitado" xfId="37491" builtinId="9" hidden="1"/>
    <cellStyle name="Hipervínculo visitado" xfId="37493" builtinId="9" hidden="1"/>
    <cellStyle name="Hipervínculo visitado" xfId="37495" builtinId="9" hidden="1"/>
    <cellStyle name="Hipervínculo visitado" xfId="37497" builtinId="9" hidden="1"/>
    <cellStyle name="Hipervínculo visitado" xfId="37499" builtinId="9" hidden="1"/>
    <cellStyle name="Hipervínculo visitado" xfId="37501" builtinId="9" hidden="1"/>
    <cellStyle name="Hipervínculo visitado" xfId="37503" builtinId="9" hidden="1"/>
    <cellStyle name="Hipervínculo visitado" xfId="37505" builtinId="9" hidden="1"/>
    <cellStyle name="Hipervínculo visitado" xfId="37507" builtinId="9" hidden="1"/>
    <cellStyle name="Hipervínculo visitado" xfId="37509" builtinId="9" hidden="1"/>
    <cellStyle name="Hipervínculo visitado" xfId="37511" builtinId="9" hidden="1"/>
    <cellStyle name="Hipervínculo visitado" xfId="37513" builtinId="9" hidden="1"/>
    <cellStyle name="Hipervínculo visitado" xfId="37515" builtinId="9" hidden="1"/>
    <cellStyle name="Hipervínculo visitado" xfId="37517" builtinId="9" hidden="1"/>
    <cellStyle name="Hipervínculo visitado" xfId="37519" builtinId="9" hidden="1"/>
    <cellStyle name="Hipervínculo visitado" xfId="37521" builtinId="9" hidden="1"/>
    <cellStyle name="Hipervínculo visitado" xfId="37523" builtinId="9" hidden="1"/>
    <cellStyle name="Hipervínculo visitado" xfId="37525" builtinId="9" hidden="1"/>
    <cellStyle name="Hipervínculo visitado" xfId="37527" builtinId="9" hidden="1"/>
    <cellStyle name="Hipervínculo visitado" xfId="37529" builtinId="9" hidden="1"/>
    <cellStyle name="Hipervínculo visitado" xfId="37531" builtinId="9" hidden="1"/>
    <cellStyle name="Hipervínculo visitado" xfId="37533" builtinId="9" hidden="1"/>
    <cellStyle name="Hipervínculo visitado" xfId="37535" builtinId="9" hidden="1"/>
    <cellStyle name="Hipervínculo visitado" xfId="37537" builtinId="9" hidden="1"/>
    <cellStyle name="Hipervínculo visitado" xfId="37539" builtinId="9" hidden="1"/>
    <cellStyle name="Hipervínculo visitado" xfId="37541" builtinId="9" hidden="1"/>
    <cellStyle name="Hipervínculo visitado" xfId="37543" builtinId="9" hidden="1"/>
    <cellStyle name="Hipervínculo visitado" xfId="37545" builtinId="9" hidden="1"/>
    <cellStyle name="Hipervínculo visitado" xfId="37547" builtinId="9" hidden="1"/>
    <cellStyle name="Hipervínculo visitado" xfId="37549" builtinId="9" hidden="1"/>
    <cellStyle name="Hipervínculo visitado" xfId="37551" builtinId="9" hidden="1"/>
    <cellStyle name="Hipervínculo visitado" xfId="37553" builtinId="9" hidden="1"/>
    <cellStyle name="Hipervínculo visitado" xfId="37555" builtinId="9" hidden="1"/>
    <cellStyle name="Hipervínculo visitado" xfId="37557" builtinId="9" hidden="1"/>
    <cellStyle name="Hipervínculo visitado" xfId="37559" builtinId="9" hidden="1"/>
    <cellStyle name="Hipervínculo visitado" xfId="37561" builtinId="9" hidden="1"/>
    <cellStyle name="Hipervínculo visitado" xfId="37563" builtinId="9" hidden="1"/>
    <cellStyle name="Hipervínculo visitado" xfId="37565" builtinId="9" hidden="1"/>
    <cellStyle name="Hipervínculo visitado" xfId="37567" builtinId="9" hidden="1"/>
    <cellStyle name="Hipervínculo visitado" xfId="37569" builtinId="9" hidden="1"/>
    <cellStyle name="Hipervínculo visitado" xfId="37571" builtinId="9" hidden="1"/>
    <cellStyle name="Hipervínculo visitado" xfId="37573" builtinId="9" hidden="1"/>
    <cellStyle name="Hipervínculo visitado" xfId="37575" builtinId="9" hidden="1"/>
    <cellStyle name="Hipervínculo visitado" xfId="37577" builtinId="9" hidden="1"/>
    <cellStyle name="Hipervínculo visitado" xfId="37579" builtinId="9" hidden="1"/>
    <cellStyle name="Hipervínculo visitado" xfId="37581" builtinId="9" hidden="1"/>
    <cellStyle name="Hipervínculo visitado" xfId="37583" builtinId="9" hidden="1"/>
    <cellStyle name="Hipervínculo visitado" xfId="37585" builtinId="9" hidden="1"/>
    <cellStyle name="Hipervínculo visitado" xfId="37587" builtinId="9" hidden="1"/>
    <cellStyle name="Hipervínculo visitado" xfId="37589" builtinId="9" hidden="1"/>
    <cellStyle name="Hipervínculo visitado" xfId="37591" builtinId="9" hidden="1"/>
    <cellStyle name="Hipervínculo visitado" xfId="37593" builtinId="9" hidden="1"/>
    <cellStyle name="Hipervínculo visitado" xfId="37595" builtinId="9" hidden="1"/>
    <cellStyle name="Hipervínculo visitado" xfId="37597" builtinId="9" hidden="1"/>
    <cellStyle name="Hipervínculo visitado" xfId="37599" builtinId="9" hidden="1"/>
    <cellStyle name="Hipervínculo visitado" xfId="37601" builtinId="9" hidden="1"/>
    <cellStyle name="Hipervínculo visitado" xfId="37603" builtinId="9" hidden="1"/>
    <cellStyle name="Hipervínculo visitado" xfId="37605" builtinId="9" hidden="1"/>
    <cellStyle name="Hipervínculo visitado" xfId="37607" builtinId="9" hidden="1"/>
    <cellStyle name="Hipervínculo visitado" xfId="37609" builtinId="9" hidden="1"/>
    <cellStyle name="Hipervínculo visitado" xfId="37611" builtinId="9" hidden="1"/>
    <cellStyle name="Hipervínculo visitado" xfId="37613" builtinId="9" hidden="1"/>
    <cellStyle name="Hipervínculo visitado" xfId="37615" builtinId="9" hidden="1"/>
    <cellStyle name="Hipervínculo visitado" xfId="37617" builtinId="9" hidden="1"/>
    <cellStyle name="Hipervínculo visitado" xfId="37619" builtinId="9" hidden="1"/>
    <cellStyle name="Hipervínculo visitado" xfId="37621" builtinId="9" hidden="1"/>
    <cellStyle name="Hipervínculo visitado" xfId="37623" builtinId="9" hidden="1"/>
    <cellStyle name="Hipervínculo visitado" xfId="37625" builtinId="9" hidden="1"/>
    <cellStyle name="Hipervínculo visitado" xfId="37627" builtinId="9" hidden="1"/>
    <cellStyle name="Hipervínculo visitado" xfId="37629" builtinId="9" hidden="1"/>
    <cellStyle name="Hipervínculo visitado" xfId="37631" builtinId="9" hidden="1"/>
    <cellStyle name="Hipervínculo visitado" xfId="37633" builtinId="9" hidden="1"/>
    <cellStyle name="Hipervínculo visitado" xfId="37635" builtinId="9" hidden="1"/>
    <cellStyle name="Hipervínculo visitado" xfId="37637" builtinId="9" hidden="1"/>
    <cellStyle name="Hipervínculo visitado" xfId="37639" builtinId="9" hidden="1"/>
    <cellStyle name="Hipervínculo visitado" xfId="37641" builtinId="9" hidden="1"/>
    <cellStyle name="Hipervínculo visitado" xfId="37643" builtinId="9" hidden="1"/>
    <cellStyle name="Hipervínculo visitado" xfId="37645" builtinId="9" hidden="1"/>
    <cellStyle name="Hipervínculo visitado" xfId="37647" builtinId="9" hidden="1"/>
    <cellStyle name="Hipervínculo visitado" xfId="37649" builtinId="9" hidden="1"/>
    <cellStyle name="Hipervínculo visitado" xfId="37651" builtinId="9" hidden="1"/>
    <cellStyle name="Hipervínculo visitado" xfId="37653" builtinId="9" hidden="1"/>
    <cellStyle name="Hipervínculo visitado" xfId="37655" builtinId="9" hidden="1"/>
    <cellStyle name="Hipervínculo visitado" xfId="37657" builtinId="9" hidden="1"/>
    <cellStyle name="Hipervínculo visitado" xfId="37659" builtinId="9" hidden="1"/>
    <cellStyle name="Hipervínculo visitado" xfId="37661" builtinId="9" hidden="1"/>
    <cellStyle name="Hipervínculo visitado" xfId="37663" builtinId="9" hidden="1"/>
    <cellStyle name="Hipervínculo visitado" xfId="37665" builtinId="9" hidden="1"/>
    <cellStyle name="Hipervínculo visitado" xfId="37667" builtinId="9" hidden="1"/>
    <cellStyle name="Hipervínculo visitado" xfId="37669" builtinId="9" hidden="1"/>
    <cellStyle name="Hipervínculo visitado" xfId="37671" builtinId="9" hidden="1"/>
    <cellStyle name="Hipervínculo visitado" xfId="37673" builtinId="9" hidden="1"/>
    <cellStyle name="Hipervínculo visitado" xfId="37675" builtinId="9" hidden="1"/>
    <cellStyle name="Hipervínculo visitado" xfId="37677" builtinId="9" hidden="1"/>
    <cellStyle name="Hipervínculo visitado" xfId="37679" builtinId="9" hidden="1"/>
    <cellStyle name="Hipervínculo visitado" xfId="37681" builtinId="9" hidden="1"/>
    <cellStyle name="Hipervínculo visitado" xfId="37683" builtinId="9" hidden="1"/>
    <cellStyle name="Hipervínculo visitado" xfId="37685" builtinId="9" hidden="1"/>
    <cellStyle name="Hipervínculo visitado" xfId="37687" builtinId="9" hidden="1"/>
    <cellStyle name="Hipervínculo visitado" xfId="37689" builtinId="9" hidden="1"/>
    <cellStyle name="Hipervínculo visitado" xfId="37691" builtinId="9" hidden="1"/>
    <cellStyle name="Hipervínculo visitado" xfId="37693" builtinId="9" hidden="1"/>
    <cellStyle name="Hipervínculo visitado" xfId="37695" builtinId="9" hidden="1"/>
    <cellStyle name="Hipervínculo visitado" xfId="37697" builtinId="9" hidden="1"/>
    <cellStyle name="Hipervínculo visitado" xfId="37699" builtinId="9" hidden="1"/>
    <cellStyle name="Hipervínculo visitado" xfId="37701" builtinId="9" hidden="1"/>
    <cellStyle name="Hipervínculo visitado" xfId="37703" builtinId="9" hidden="1"/>
    <cellStyle name="Hipervínculo visitado" xfId="37705" builtinId="9" hidden="1"/>
    <cellStyle name="Hipervínculo visitado" xfId="37707" builtinId="9" hidden="1"/>
    <cellStyle name="Hipervínculo visitado" xfId="37709" builtinId="9" hidden="1"/>
    <cellStyle name="Hipervínculo visitado" xfId="37711" builtinId="9" hidden="1"/>
    <cellStyle name="Hipervínculo visitado" xfId="37713" builtinId="9" hidden="1"/>
    <cellStyle name="Hipervínculo visitado" xfId="37715" builtinId="9" hidden="1"/>
    <cellStyle name="Hipervínculo visitado" xfId="37717" builtinId="9" hidden="1"/>
    <cellStyle name="Hipervínculo visitado" xfId="37719" builtinId="9" hidden="1"/>
    <cellStyle name="Hipervínculo visitado" xfId="37721" builtinId="9" hidden="1"/>
    <cellStyle name="Hipervínculo visitado" xfId="37723" builtinId="9" hidden="1"/>
    <cellStyle name="Hipervínculo visitado" xfId="37725" builtinId="9" hidden="1"/>
    <cellStyle name="Hipervínculo visitado" xfId="37727" builtinId="9" hidden="1"/>
    <cellStyle name="Hipervínculo visitado" xfId="37729" builtinId="9" hidden="1"/>
    <cellStyle name="Hipervínculo visitado" xfId="37731" builtinId="9" hidden="1"/>
    <cellStyle name="Hipervínculo visitado" xfId="37733" builtinId="9" hidden="1"/>
    <cellStyle name="Hipervínculo visitado" xfId="37735" builtinId="9" hidden="1"/>
    <cellStyle name="Hipervínculo visitado" xfId="37737" builtinId="9" hidden="1"/>
    <cellStyle name="Hipervínculo visitado" xfId="37739" builtinId="9" hidden="1"/>
    <cellStyle name="Hipervínculo visitado" xfId="37741" builtinId="9" hidden="1"/>
    <cellStyle name="Hipervínculo visitado" xfId="37743" builtinId="9" hidden="1"/>
    <cellStyle name="Hipervínculo visitado" xfId="37745" builtinId="9" hidden="1"/>
    <cellStyle name="Hipervínculo visitado" xfId="37747" builtinId="9" hidden="1"/>
    <cellStyle name="Hipervínculo visitado" xfId="37749" builtinId="9" hidden="1"/>
    <cellStyle name="Hipervínculo visitado" xfId="37751" builtinId="9" hidden="1"/>
    <cellStyle name="Hipervínculo visitado" xfId="37753" builtinId="9" hidden="1"/>
    <cellStyle name="Hipervínculo visitado" xfId="37755" builtinId="9" hidden="1"/>
    <cellStyle name="Hipervínculo visitado" xfId="37757" builtinId="9" hidden="1"/>
    <cellStyle name="Hipervínculo visitado" xfId="37759" builtinId="9" hidden="1"/>
    <cellStyle name="Hipervínculo visitado" xfId="37761" builtinId="9" hidden="1"/>
    <cellStyle name="Hipervínculo visitado" xfId="37763" builtinId="9" hidden="1"/>
    <cellStyle name="Hipervínculo visitado" xfId="37765" builtinId="9" hidden="1"/>
    <cellStyle name="Hipervínculo visitado" xfId="37767" builtinId="9" hidden="1"/>
    <cellStyle name="Hipervínculo visitado" xfId="37769" builtinId="9" hidden="1"/>
    <cellStyle name="Hipervínculo visitado" xfId="37771" builtinId="9" hidden="1"/>
    <cellStyle name="Hipervínculo visitado" xfId="37773" builtinId="9" hidden="1"/>
    <cellStyle name="Hipervínculo visitado" xfId="37775" builtinId="9" hidden="1"/>
    <cellStyle name="Hipervínculo visitado" xfId="37777" builtinId="9" hidden="1"/>
    <cellStyle name="Hipervínculo visitado" xfId="37779" builtinId="9" hidden="1"/>
    <cellStyle name="Hipervínculo visitado" xfId="37781" builtinId="9" hidden="1"/>
    <cellStyle name="Hipervínculo visitado" xfId="37783" builtinId="9" hidden="1"/>
    <cellStyle name="Hipervínculo visitado" xfId="37785" builtinId="9" hidden="1"/>
    <cellStyle name="Hipervínculo visitado" xfId="37787" builtinId="9" hidden="1"/>
    <cellStyle name="Hipervínculo visitado" xfId="37789" builtinId="9" hidden="1"/>
    <cellStyle name="Hipervínculo visitado" xfId="37791" builtinId="9" hidden="1"/>
    <cellStyle name="Hipervínculo visitado" xfId="37793" builtinId="9" hidden="1"/>
    <cellStyle name="Hipervínculo visitado" xfId="37795" builtinId="9" hidden="1"/>
    <cellStyle name="Hipervínculo visitado" xfId="37797" builtinId="9" hidden="1"/>
    <cellStyle name="Hipervínculo visitado" xfId="37799" builtinId="9" hidden="1"/>
    <cellStyle name="Hipervínculo visitado" xfId="37801" builtinId="9" hidden="1"/>
    <cellStyle name="Hipervínculo visitado" xfId="37803" builtinId="9" hidden="1"/>
    <cellStyle name="Hipervínculo visitado" xfId="37805" builtinId="9" hidden="1"/>
    <cellStyle name="Hipervínculo visitado" xfId="37807" builtinId="9" hidden="1"/>
    <cellStyle name="Hipervínculo visitado" xfId="37809" builtinId="9" hidden="1"/>
    <cellStyle name="Hipervínculo visitado" xfId="37811" builtinId="9" hidden="1"/>
    <cellStyle name="Hipervínculo visitado" xfId="37813" builtinId="9" hidden="1"/>
    <cellStyle name="Hipervínculo visitado" xfId="37815" builtinId="9" hidden="1"/>
    <cellStyle name="Hipervínculo visitado" xfId="37817" builtinId="9" hidden="1"/>
    <cellStyle name="Hipervínculo visitado" xfId="37819" builtinId="9" hidden="1"/>
    <cellStyle name="Hipervínculo visitado" xfId="37821" builtinId="9" hidden="1"/>
    <cellStyle name="Hipervínculo visitado" xfId="37823" builtinId="9" hidden="1"/>
    <cellStyle name="Hipervínculo visitado" xfId="37825" builtinId="9" hidden="1"/>
    <cellStyle name="Hipervínculo visitado" xfId="37827" builtinId="9" hidden="1"/>
    <cellStyle name="Hipervínculo visitado" xfId="37829" builtinId="9" hidden="1"/>
    <cellStyle name="Hipervínculo visitado" xfId="37831" builtinId="9" hidden="1"/>
    <cellStyle name="Hipervínculo visitado" xfId="37833" builtinId="9" hidden="1"/>
    <cellStyle name="Hipervínculo visitado" xfId="37835" builtinId="9" hidden="1"/>
    <cellStyle name="Hipervínculo visitado" xfId="37837" builtinId="9" hidden="1"/>
    <cellStyle name="Hipervínculo visitado" xfId="37839" builtinId="9" hidden="1"/>
    <cellStyle name="Hipervínculo visitado" xfId="37841" builtinId="9" hidden="1"/>
    <cellStyle name="Hipervínculo visitado" xfId="37843" builtinId="9" hidden="1"/>
    <cellStyle name="Hipervínculo visitado" xfId="37845" builtinId="9" hidden="1"/>
    <cellStyle name="Hipervínculo visitado" xfId="37847" builtinId="9" hidden="1"/>
    <cellStyle name="Hipervínculo visitado" xfId="37849" builtinId="9" hidden="1"/>
    <cellStyle name="Hipervínculo visitado" xfId="37851" builtinId="9" hidden="1"/>
    <cellStyle name="Hipervínculo visitado" xfId="37853" builtinId="9" hidden="1"/>
    <cellStyle name="Hipervínculo visitado" xfId="37855" builtinId="9" hidden="1"/>
    <cellStyle name="Hipervínculo visitado" xfId="37857" builtinId="9" hidden="1"/>
    <cellStyle name="Hipervínculo visitado" xfId="37859" builtinId="9" hidden="1"/>
    <cellStyle name="Hipervínculo visitado" xfId="37861" builtinId="9" hidden="1"/>
    <cellStyle name="Hipervínculo visitado" xfId="37863" builtinId="9" hidden="1"/>
    <cellStyle name="Hipervínculo visitado" xfId="37865" builtinId="9" hidden="1"/>
    <cellStyle name="Hipervínculo visitado" xfId="37867" builtinId="9" hidden="1"/>
    <cellStyle name="Hipervínculo visitado" xfId="37869" builtinId="9" hidden="1"/>
    <cellStyle name="Hipervínculo visitado" xfId="37871" builtinId="9" hidden="1"/>
    <cellStyle name="Hipervínculo visitado" xfId="37873" builtinId="9" hidden="1"/>
    <cellStyle name="Hipervínculo visitado" xfId="37875" builtinId="9" hidden="1"/>
    <cellStyle name="Hipervínculo visitado" xfId="37877" builtinId="9" hidden="1"/>
    <cellStyle name="Hipervínculo visitado" xfId="37879" builtinId="9" hidden="1"/>
    <cellStyle name="Hipervínculo visitado" xfId="37881" builtinId="9" hidden="1"/>
    <cellStyle name="Hipervínculo visitado" xfId="37883" builtinId="9" hidden="1"/>
    <cellStyle name="Hipervínculo visitado" xfId="37885" builtinId="9" hidden="1"/>
    <cellStyle name="Hipervínculo visitado" xfId="37887" builtinId="9" hidden="1"/>
    <cellStyle name="Hipervínculo visitado" xfId="37889" builtinId="9" hidden="1"/>
    <cellStyle name="Hipervínculo visitado" xfId="37891" builtinId="9" hidden="1"/>
    <cellStyle name="Hipervínculo visitado" xfId="37893" builtinId="9" hidden="1"/>
    <cellStyle name="Hipervínculo visitado" xfId="37895" builtinId="9" hidden="1"/>
    <cellStyle name="Hipervínculo visitado" xfId="37897" builtinId="9" hidden="1"/>
    <cellStyle name="Hipervínculo visitado" xfId="37899" builtinId="9" hidden="1"/>
    <cellStyle name="Hipervínculo visitado" xfId="37901" builtinId="9" hidden="1"/>
    <cellStyle name="Hipervínculo visitado" xfId="37903" builtinId="9" hidden="1"/>
    <cellStyle name="Hipervínculo visitado" xfId="37905" builtinId="9" hidden="1"/>
    <cellStyle name="Hipervínculo visitado" xfId="37907" builtinId="9" hidden="1"/>
    <cellStyle name="Hipervínculo visitado" xfId="37909" builtinId="9" hidden="1"/>
    <cellStyle name="Hipervínculo visitado" xfId="37911" builtinId="9" hidden="1"/>
    <cellStyle name="Hipervínculo visitado" xfId="37913" builtinId="9" hidden="1"/>
    <cellStyle name="Hipervínculo visitado" xfId="37915" builtinId="9" hidden="1"/>
    <cellStyle name="Hipervínculo visitado" xfId="37917" builtinId="9" hidden="1"/>
    <cellStyle name="Hipervínculo visitado" xfId="37919" builtinId="9" hidden="1"/>
    <cellStyle name="Hipervínculo visitado" xfId="37921" builtinId="9" hidden="1"/>
    <cellStyle name="Hipervínculo visitado" xfId="37923" builtinId="9" hidden="1"/>
    <cellStyle name="Hipervínculo visitado" xfId="37925" builtinId="9" hidden="1"/>
    <cellStyle name="Hipervínculo visitado" xfId="37927" builtinId="9" hidden="1"/>
    <cellStyle name="Hipervínculo visitado" xfId="37929" builtinId="9" hidden="1"/>
    <cellStyle name="Hipervínculo visitado" xfId="37931" builtinId="9" hidden="1"/>
    <cellStyle name="Hipervínculo visitado" xfId="37933" builtinId="9" hidden="1"/>
    <cellStyle name="Hipervínculo visitado" xfId="37935" builtinId="9" hidden="1"/>
    <cellStyle name="Hipervínculo visitado" xfId="37937" builtinId="9" hidden="1"/>
    <cellStyle name="Hipervínculo visitado" xfId="37939" builtinId="9" hidden="1"/>
    <cellStyle name="Hipervínculo visitado" xfId="37941" builtinId="9" hidden="1"/>
    <cellStyle name="Hipervínculo visitado" xfId="37943" builtinId="9" hidden="1"/>
    <cellStyle name="Hipervínculo visitado" xfId="37945" builtinId="9" hidden="1"/>
    <cellStyle name="Hipervínculo visitado" xfId="37947" builtinId="9" hidden="1"/>
    <cellStyle name="Hipervínculo visitado" xfId="37949" builtinId="9" hidden="1"/>
    <cellStyle name="Hipervínculo visitado" xfId="37951" builtinId="9" hidden="1"/>
    <cellStyle name="Hipervínculo visitado" xfId="37953" builtinId="9" hidden="1"/>
    <cellStyle name="Hipervínculo visitado" xfId="37955" builtinId="9" hidden="1"/>
    <cellStyle name="Hipervínculo visitado" xfId="37957" builtinId="9" hidden="1"/>
    <cellStyle name="Hipervínculo visitado" xfId="37959" builtinId="9" hidden="1"/>
    <cellStyle name="Hipervínculo visitado" xfId="37961" builtinId="9" hidden="1"/>
    <cellStyle name="Hipervínculo visitado" xfId="37963" builtinId="9" hidden="1"/>
    <cellStyle name="Hipervínculo visitado" xfId="37965" builtinId="9" hidden="1"/>
    <cellStyle name="Hipervínculo visitado" xfId="37967" builtinId="9" hidden="1"/>
    <cellStyle name="Hipervínculo visitado" xfId="37969" builtinId="9" hidden="1"/>
    <cellStyle name="Hipervínculo visitado" xfId="37971" builtinId="9" hidden="1"/>
    <cellStyle name="Hipervínculo visitado" xfId="37973" builtinId="9" hidden="1"/>
    <cellStyle name="Hipervínculo visitado" xfId="37975" builtinId="9" hidden="1"/>
    <cellStyle name="Hipervínculo visitado" xfId="37977" builtinId="9" hidden="1"/>
    <cellStyle name="Hipervínculo visitado" xfId="37979" builtinId="9" hidden="1"/>
    <cellStyle name="Hipervínculo visitado" xfId="37981" builtinId="9" hidden="1"/>
    <cellStyle name="Hipervínculo visitado" xfId="37983" builtinId="9" hidden="1"/>
    <cellStyle name="Hipervínculo visitado" xfId="37985" builtinId="9" hidden="1"/>
    <cellStyle name="Hipervínculo visitado" xfId="37987" builtinId="9" hidden="1"/>
    <cellStyle name="Hipervínculo visitado" xfId="37989" builtinId="9" hidden="1"/>
    <cellStyle name="Hipervínculo visitado" xfId="37991" builtinId="9" hidden="1"/>
    <cellStyle name="Hipervínculo visitado" xfId="37993" builtinId="9" hidden="1"/>
    <cellStyle name="Hipervínculo visitado" xfId="37995" builtinId="9" hidden="1"/>
    <cellStyle name="Hipervínculo visitado" xfId="37997" builtinId="9" hidden="1"/>
    <cellStyle name="Hipervínculo visitado" xfId="37999" builtinId="9" hidden="1"/>
    <cellStyle name="Hipervínculo visitado" xfId="38001" builtinId="9" hidden="1"/>
    <cellStyle name="Hipervínculo visitado" xfId="38003" builtinId="9" hidden="1"/>
    <cellStyle name="Hipervínculo visitado" xfId="38005" builtinId="9" hidden="1"/>
    <cellStyle name="Hipervínculo visitado" xfId="38007" builtinId="9" hidden="1"/>
    <cellStyle name="Hipervínculo visitado" xfId="38009" builtinId="9" hidden="1"/>
    <cellStyle name="Hipervínculo visitado" xfId="38011" builtinId="9" hidden="1"/>
    <cellStyle name="Hipervínculo visitado" xfId="38013" builtinId="9" hidden="1"/>
    <cellStyle name="Hipervínculo visitado" xfId="38015" builtinId="9" hidden="1"/>
    <cellStyle name="Hipervínculo visitado" xfId="38017" builtinId="9" hidden="1"/>
    <cellStyle name="Hipervínculo visitado" xfId="38019" builtinId="9" hidden="1"/>
    <cellStyle name="Hipervínculo visitado" xfId="38021" builtinId="9" hidden="1"/>
    <cellStyle name="Hipervínculo visitado" xfId="38023" builtinId="9" hidden="1"/>
    <cellStyle name="Hipervínculo visitado" xfId="38025" builtinId="9" hidden="1"/>
    <cellStyle name="Hipervínculo visitado" xfId="38027" builtinId="9" hidden="1"/>
    <cellStyle name="Hipervínculo visitado" xfId="38029" builtinId="9" hidden="1"/>
    <cellStyle name="Hipervínculo visitado" xfId="38031" builtinId="9" hidden="1"/>
    <cellStyle name="Hipervínculo visitado" xfId="38033" builtinId="9" hidden="1"/>
    <cellStyle name="Hipervínculo visitado" xfId="38035" builtinId="9" hidden="1"/>
    <cellStyle name="Hipervínculo visitado" xfId="38037" builtinId="9" hidden="1"/>
    <cellStyle name="Hipervínculo visitado" xfId="38039" builtinId="9" hidden="1"/>
    <cellStyle name="Hipervínculo visitado" xfId="38041" builtinId="9" hidden="1"/>
    <cellStyle name="Hipervínculo visitado" xfId="38043" builtinId="9" hidden="1"/>
    <cellStyle name="Hipervínculo visitado" xfId="38045" builtinId="9" hidden="1"/>
    <cellStyle name="Hipervínculo visitado" xfId="38047" builtinId="9" hidden="1"/>
    <cellStyle name="Hipervínculo visitado" xfId="38049" builtinId="9" hidden="1"/>
    <cellStyle name="Hipervínculo visitado" xfId="38051" builtinId="9" hidden="1"/>
    <cellStyle name="Hipervínculo visitado" xfId="38053" builtinId="9" hidden="1"/>
    <cellStyle name="Hipervínculo visitado" xfId="38055" builtinId="9" hidden="1"/>
    <cellStyle name="Hipervínculo visitado" xfId="38057" builtinId="9" hidden="1"/>
    <cellStyle name="Hipervínculo visitado" xfId="38059" builtinId="9" hidden="1"/>
    <cellStyle name="Hipervínculo visitado" xfId="38061" builtinId="9" hidden="1"/>
    <cellStyle name="Hipervínculo visitado" xfId="38063" builtinId="9" hidden="1"/>
    <cellStyle name="Hipervínculo visitado" xfId="38065" builtinId="9" hidden="1"/>
    <cellStyle name="Hipervínculo visitado" xfId="38067" builtinId="9" hidden="1"/>
    <cellStyle name="Hipervínculo visitado" xfId="38069" builtinId="9" hidden="1"/>
    <cellStyle name="Hipervínculo visitado" xfId="38071" builtinId="9" hidden="1"/>
    <cellStyle name="Hipervínculo visitado" xfId="38073" builtinId="9" hidden="1"/>
    <cellStyle name="Hipervínculo visitado" xfId="38075" builtinId="9" hidden="1"/>
    <cellStyle name="Hipervínculo visitado" xfId="38077" builtinId="9" hidden="1"/>
    <cellStyle name="Hipervínculo visitado" xfId="38079" builtinId="9" hidden="1"/>
    <cellStyle name="Hipervínculo visitado" xfId="38081" builtinId="9" hidden="1"/>
    <cellStyle name="Hipervínculo visitado" xfId="38083" builtinId="9" hidden="1"/>
    <cellStyle name="Hipervínculo visitado" xfId="38085" builtinId="9" hidden="1"/>
    <cellStyle name="Hipervínculo visitado" xfId="38087" builtinId="9" hidden="1"/>
    <cellStyle name="Hipervínculo visitado" xfId="38089" builtinId="9" hidden="1"/>
    <cellStyle name="Hipervínculo visitado" xfId="38091" builtinId="9" hidden="1"/>
    <cellStyle name="Hipervínculo visitado" xfId="38093" builtinId="9" hidden="1"/>
    <cellStyle name="Hipervínculo visitado" xfId="38095" builtinId="9" hidden="1"/>
    <cellStyle name="Hipervínculo visitado" xfId="38097" builtinId="9" hidden="1"/>
    <cellStyle name="Hipervínculo visitado" xfId="38099" builtinId="9" hidden="1"/>
    <cellStyle name="Hipervínculo visitado" xfId="38101" builtinId="9" hidden="1"/>
    <cellStyle name="Hipervínculo visitado" xfId="38103" builtinId="9" hidden="1"/>
    <cellStyle name="Hipervínculo visitado" xfId="38105" builtinId="9" hidden="1"/>
    <cellStyle name="Hipervínculo visitado" xfId="38107" builtinId="9" hidden="1"/>
    <cellStyle name="Hipervínculo visitado" xfId="38109" builtinId="9" hidden="1"/>
    <cellStyle name="Hipervínculo visitado" xfId="38111" builtinId="9" hidden="1"/>
    <cellStyle name="Hipervínculo visitado" xfId="38113" builtinId="9" hidden="1"/>
    <cellStyle name="Hipervínculo visitado" xfId="38115" builtinId="9" hidden="1"/>
    <cellStyle name="Hipervínculo visitado" xfId="38117" builtinId="9" hidden="1"/>
    <cellStyle name="Hipervínculo visitado" xfId="38119" builtinId="9" hidden="1"/>
    <cellStyle name="Hipervínculo visitado" xfId="38121" builtinId="9" hidden="1"/>
    <cellStyle name="Hipervínculo visitado" xfId="38123" builtinId="9" hidden="1"/>
    <cellStyle name="Hipervínculo visitado" xfId="38125" builtinId="9" hidden="1"/>
    <cellStyle name="Hipervínculo visitado" xfId="38127" builtinId="9" hidden="1"/>
    <cellStyle name="Hipervínculo visitado" xfId="38129" builtinId="9" hidden="1"/>
    <cellStyle name="Hipervínculo visitado" xfId="38131" builtinId="9" hidden="1"/>
    <cellStyle name="Hipervínculo visitado" xfId="38133" builtinId="9" hidden="1"/>
    <cellStyle name="Hipervínculo visitado" xfId="38135" builtinId="9" hidden="1"/>
    <cellStyle name="Hipervínculo visitado" xfId="38137" builtinId="9" hidden="1"/>
    <cellStyle name="Hipervínculo visitado" xfId="38139" builtinId="9" hidden="1"/>
    <cellStyle name="Hipervínculo visitado" xfId="38141" builtinId="9" hidden="1"/>
    <cellStyle name="Hipervínculo visitado" xfId="38143" builtinId="9" hidden="1"/>
    <cellStyle name="Hipervínculo visitado" xfId="38145" builtinId="9" hidden="1"/>
    <cellStyle name="Hipervínculo visitado" xfId="38147" builtinId="9" hidden="1"/>
    <cellStyle name="Hipervínculo visitado" xfId="38149" builtinId="9" hidden="1"/>
    <cellStyle name="Hipervínculo visitado" xfId="38151" builtinId="9" hidden="1"/>
    <cellStyle name="Hipervínculo visitado" xfId="38153" builtinId="9" hidden="1"/>
    <cellStyle name="Hipervínculo visitado" xfId="38155" builtinId="9" hidden="1"/>
    <cellStyle name="Hipervínculo visitado" xfId="38157" builtinId="9" hidden="1"/>
    <cellStyle name="Hipervínculo visitado" xfId="38159" builtinId="9" hidden="1"/>
    <cellStyle name="Hipervínculo visitado" xfId="38161" builtinId="9" hidden="1"/>
    <cellStyle name="Hipervínculo visitado" xfId="38163" builtinId="9" hidden="1"/>
    <cellStyle name="Hipervínculo visitado" xfId="38165" builtinId="9" hidden="1"/>
    <cellStyle name="Hipervínculo visitado" xfId="38167" builtinId="9" hidden="1"/>
    <cellStyle name="Hipervínculo visitado" xfId="38169" builtinId="9" hidden="1"/>
    <cellStyle name="Hipervínculo visitado" xfId="38171" builtinId="9" hidden="1"/>
    <cellStyle name="Hipervínculo visitado" xfId="38173" builtinId="9" hidden="1"/>
    <cellStyle name="Hipervínculo visitado" xfId="38175" builtinId="9" hidden="1"/>
    <cellStyle name="Hipervínculo visitado" xfId="38177" builtinId="9" hidden="1"/>
    <cellStyle name="Hipervínculo visitado" xfId="38179" builtinId="9" hidden="1"/>
    <cellStyle name="Hipervínculo visitado" xfId="38181" builtinId="9" hidden="1"/>
    <cellStyle name="Hipervínculo visitado" xfId="38183" builtinId="9" hidden="1"/>
    <cellStyle name="Hipervínculo visitado" xfId="38185" builtinId="9" hidden="1"/>
    <cellStyle name="Hipervínculo visitado" xfId="38187" builtinId="9" hidden="1"/>
    <cellStyle name="Hipervínculo visitado" xfId="38189" builtinId="9" hidden="1"/>
    <cellStyle name="Hipervínculo visitado" xfId="38191" builtinId="9" hidden="1"/>
    <cellStyle name="Hipervínculo visitado" xfId="38193" builtinId="9" hidden="1"/>
    <cellStyle name="Hipervínculo visitado" xfId="38195" builtinId="9" hidden="1"/>
    <cellStyle name="Hipervínculo visitado" xfId="38197" builtinId="9" hidden="1"/>
    <cellStyle name="Hipervínculo visitado" xfId="38199" builtinId="9" hidden="1"/>
    <cellStyle name="Hipervínculo visitado" xfId="38201" builtinId="9" hidden="1"/>
    <cellStyle name="Hipervínculo visitado" xfId="38203" builtinId="9" hidden="1"/>
    <cellStyle name="Hipervínculo visitado" xfId="38205" builtinId="9" hidden="1"/>
    <cellStyle name="Hipervínculo visitado" xfId="38207" builtinId="9" hidden="1"/>
    <cellStyle name="Hipervínculo visitado" xfId="38209" builtinId="9" hidden="1"/>
    <cellStyle name="Hipervínculo visitado" xfId="38211" builtinId="9" hidden="1"/>
    <cellStyle name="Hipervínculo visitado" xfId="38213" builtinId="9" hidden="1"/>
    <cellStyle name="Hipervínculo visitado" xfId="38215" builtinId="9" hidden="1"/>
    <cellStyle name="Hipervínculo visitado" xfId="38217" builtinId="9" hidden="1"/>
    <cellStyle name="Hipervínculo visitado" xfId="38219" builtinId="9" hidden="1"/>
    <cellStyle name="Hipervínculo visitado" xfId="38221" builtinId="9" hidden="1"/>
    <cellStyle name="Hipervínculo visitado" xfId="38223" builtinId="9" hidden="1"/>
    <cellStyle name="Hipervínculo visitado" xfId="38225" builtinId="9" hidden="1"/>
    <cellStyle name="Hipervínculo visitado" xfId="38227" builtinId="9" hidden="1"/>
    <cellStyle name="Hipervínculo visitado" xfId="38229" builtinId="9" hidden="1"/>
    <cellStyle name="Hipervínculo visitado" xfId="38231" builtinId="9" hidden="1"/>
    <cellStyle name="Hipervínculo visitado" xfId="38233" builtinId="9" hidden="1"/>
    <cellStyle name="Hipervínculo visitado" xfId="38235" builtinId="9" hidden="1"/>
    <cellStyle name="Hipervínculo visitado" xfId="38237" builtinId="9" hidden="1"/>
    <cellStyle name="Hipervínculo visitado" xfId="38239" builtinId="9" hidden="1"/>
    <cellStyle name="Hipervínculo visitado" xfId="38241" builtinId="9" hidden="1"/>
    <cellStyle name="Hipervínculo visitado" xfId="38243" builtinId="9" hidden="1"/>
    <cellStyle name="Hipervínculo visitado" xfId="38245" builtinId="9" hidden="1"/>
    <cellStyle name="Hipervínculo visitado" xfId="38247" builtinId="9" hidden="1"/>
    <cellStyle name="Hipervínculo visitado" xfId="38249" builtinId="9" hidden="1"/>
    <cellStyle name="Hipervínculo visitado" xfId="38251" builtinId="9" hidden="1"/>
    <cellStyle name="Hipervínculo visitado" xfId="38253" builtinId="9" hidden="1"/>
    <cellStyle name="Hipervínculo visitado" xfId="38255" builtinId="9" hidden="1"/>
    <cellStyle name="Hipervínculo visitado" xfId="38257" builtinId="9" hidden="1"/>
    <cellStyle name="Hipervínculo visitado" xfId="38259" builtinId="9" hidden="1"/>
    <cellStyle name="Hipervínculo visitado" xfId="38261" builtinId="9" hidden="1"/>
    <cellStyle name="Hipervínculo visitado" xfId="38263" builtinId="9" hidden="1"/>
    <cellStyle name="Hipervínculo visitado" xfId="38265" builtinId="9" hidden="1"/>
    <cellStyle name="Hipervínculo visitado" xfId="38267" builtinId="9" hidden="1"/>
    <cellStyle name="Hipervínculo visitado" xfId="38269" builtinId="9" hidden="1"/>
    <cellStyle name="Hipervínculo visitado" xfId="38271" builtinId="9" hidden="1"/>
    <cellStyle name="Hipervínculo visitado" xfId="38273" builtinId="9" hidden="1"/>
    <cellStyle name="Hipervínculo visitado" xfId="38275" builtinId="9" hidden="1"/>
    <cellStyle name="Hipervínculo visitado" xfId="38277" builtinId="9" hidden="1"/>
    <cellStyle name="Hipervínculo visitado" xfId="38279" builtinId="9" hidden="1"/>
    <cellStyle name="Hipervínculo visitado" xfId="38281" builtinId="9" hidden="1"/>
    <cellStyle name="Hipervínculo visitado" xfId="38283" builtinId="9" hidden="1"/>
    <cellStyle name="Hipervínculo visitado" xfId="38285" builtinId="9" hidden="1"/>
    <cellStyle name="Hipervínculo visitado" xfId="38287" builtinId="9" hidden="1"/>
    <cellStyle name="Hipervínculo visitado" xfId="38289" builtinId="9" hidden="1"/>
    <cellStyle name="Hipervínculo visitado" xfId="38291" builtinId="9" hidden="1"/>
    <cellStyle name="Hipervínculo visitado" xfId="38293" builtinId="9" hidden="1"/>
    <cellStyle name="Hipervínculo visitado" xfId="38295" builtinId="9" hidden="1"/>
    <cellStyle name="Hipervínculo visitado" xfId="38297" builtinId="9" hidden="1"/>
    <cellStyle name="Hipervínculo visitado" xfId="38299" builtinId="9" hidden="1"/>
    <cellStyle name="Hipervínculo visitado" xfId="38301" builtinId="9" hidden="1"/>
    <cellStyle name="Hipervínculo visitado" xfId="38303" builtinId="9" hidden="1"/>
    <cellStyle name="Hipervínculo visitado" xfId="38305" builtinId="9" hidden="1"/>
    <cellStyle name="Hipervínculo visitado" xfId="38307" builtinId="9" hidden="1"/>
    <cellStyle name="Hipervínculo visitado" xfId="38309" builtinId="9" hidden="1"/>
    <cellStyle name="Hipervínculo visitado" xfId="38311" builtinId="9" hidden="1"/>
    <cellStyle name="Hipervínculo visitado" xfId="38313" builtinId="9" hidden="1"/>
    <cellStyle name="Hipervínculo visitado" xfId="38315" builtinId="9" hidden="1"/>
    <cellStyle name="Hipervínculo visitado" xfId="38317" builtinId="9" hidden="1"/>
    <cellStyle name="Hipervínculo visitado" xfId="38319" builtinId="9" hidden="1"/>
    <cellStyle name="Hipervínculo visitado" xfId="38321" builtinId="9" hidden="1"/>
    <cellStyle name="Hipervínculo visitado" xfId="38323" builtinId="9" hidden="1"/>
    <cellStyle name="Hipervínculo visitado" xfId="38325" builtinId="9" hidden="1"/>
    <cellStyle name="Hipervínculo visitado" xfId="38327" builtinId="9" hidden="1"/>
    <cellStyle name="Hipervínculo visitado" xfId="38329" builtinId="9" hidden="1"/>
    <cellStyle name="Hipervínculo visitado" xfId="38331" builtinId="9" hidden="1"/>
    <cellStyle name="Hipervínculo visitado" xfId="38333" builtinId="9" hidden="1"/>
    <cellStyle name="Hipervínculo visitado" xfId="38335" builtinId="9" hidden="1"/>
    <cellStyle name="Hipervínculo visitado" xfId="38337" builtinId="9" hidden="1"/>
    <cellStyle name="Hipervínculo visitado" xfId="38339" builtinId="9" hidden="1"/>
    <cellStyle name="Hipervínculo visitado" xfId="38341" builtinId="9" hidden="1"/>
    <cellStyle name="Hipervínculo visitado" xfId="38343" builtinId="9" hidden="1"/>
    <cellStyle name="Hipervínculo visitado" xfId="38345" builtinId="9" hidden="1"/>
    <cellStyle name="Hipervínculo visitado" xfId="38347" builtinId="9" hidden="1"/>
    <cellStyle name="Hipervínculo visitado" xfId="38349" builtinId="9" hidden="1"/>
    <cellStyle name="Hipervínculo visitado" xfId="38351" builtinId="9" hidden="1"/>
    <cellStyle name="Hipervínculo visitado" xfId="38353" builtinId="9" hidden="1"/>
    <cellStyle name="Hipervínculo visitado" xfId="38355" builtinId="9" hidden="1"/>
    <cellStyle name="Hipervínculo visitado" xfId="38357" builtinId="9" hidden="1"/>
    <cellStyle name="Hipervínculo visitado" xfId="38359" builtinId="9" hidden="1"/>
    <cellStyle name="Hipervínculo visitado" xfId="38361" builtinId="9" hidden="1"/>
    <cellStyle name="Hipervínculo visitado" xfId="38363" builtinId="9" hidden="1"/>
    <cellStyle name="Hipervínculo visitado" xfId="38365" builtinId="9" hidden="1"/>
    <cellStyle name="Hipervínculo visitado" xfId="38367" builtinId="9" hidden="1"/>
    <cellStyle name="Hipervínculo visitado" xfId="38369" builtinId="9" hidden="1"/>
    <cellStyle name="Hipervínculo visitado" xfId="38371" builtinId="9" hidden="1"/>
    <cellStyle name="Hipervínculo visitado" xfId="38373" builtinId="9" hidden="1"/>
    <cellStyle name="Hipervínculo visitado" xfId="38375" builtinId="9" hidden="1"/>
    <cellStyle name="Hipervínculo visitado" xfId="38377" builtinId="9" hidden="1"/>
    <cellStyle name="Hipervínculo visitado" xfId="38379" builtinId="9" hidden="1"/>
    <cellStyle name="Hipervínculo visitado" xfId="38381" builtinId="9" hidden="1"/>
    <cellStyle name="Hipervínculo visitado" xfId="38383" builtinId="9" hidden="1"/>
    <cellStyle name="Hipervínculo visitado" xfId="38385" builtinId="9" hidden="1"/>
    <cellStyle name="Hipervínculo visitado" xfId="38387" builtinId="9" hidden="1"/>
    <cellStyle name="Hipervínculo visitado" xfId="38389" builtinId="9" hidden="1"/>
    <cellStyle name="Hipervínculo visitado" xfId="38391" builtinId="9" hidden="1"/>
    <cellStyle name="Hipervínculo visitado" xfId="38393" builtinId="9" hidden="1"/>
    <cellStyle name="Hipervínculo visitado" xfId="38395" builtinId="9" hidden="1"/>
    <cellStyle name="Hipervínculo visitado" xfId="38397" builtinId="9" hidden="1"/>
    <cellStyle name="Hipervínculo visitado" xfId="38399" builtinId="9" hidden="1"/>
    <cellStyle name="Hipervínculo visitado" xfId="38401" builtinId="9" hidden="1"/>
    <cellStyle name="Hipervínculo visitado" xfId="38403" builtinId="9" hidden="1"/>
    <cellStyle name="Hipervínculo visitado" xfId="38405" builtinId="9" hidden="1"/>
    <cellStyle name="Hipervínculo visitado" xfId="38407" builtinId="9" hidden="1"/>
    <cellStyle name="Hipervínculo visitado" xfId="38409" builtinId="9" hidden="1"/>
    <cellStyle name="Hipervínculo visitado" xfId="38411" builtinId="9" hidden="1"/>
    <cellStyle name="Hipervínculo visitado" xfId="38413" builtinId="9" hidden="1"/>
    <cellStyle name="Hipervínculo visitado" xfId="38415" builtinId="9" hidden="1"/>
    <cellStyle name="Hipervínculo visitado" xfId="38417" builtinId="9" hidden="1"/>
    <cellStyle name="Hipervínculo visitado" xfId="38419" builtinId="9" hidden="1"/>
    <cellStyle name="Hipervínculo visitado" xfId="38421" builtinId="9" hidden="1"/>
    <cellStyle name="Hipervínculo visitado" xfId="38423" builtinId="9" hidden="1"/>
    <cellStyle name="Hipervínculo visitado" xfId="38425" builtinId="9" hidden="1"/>
    <cellStyle name="Hipervínculo visitado" xfId="38427" builtinId="9" hidden="1"/>
    <cellStyle name="Hipervínculo visitado" xfId="38429" builtinId="9" hidden="1"/>
    <cellStyle name="Hipervínculo visitado" xfId="38431" builtinId="9" hidden="1"/>
    <cellStyle name="Hipervínculo visitado" xfId="38433" builtinId="9" hidden="1"/>
    <cellStyle name="Hipervínculo visitado" xfId="38435" builtinId="9" hidden="1"/>
    <cellStyle name="Hipervínculo visitado" xfId="38437" builtinId="9" hidden="1"/>
    <cellStyle name="Hipervínculo visitado" xfId="38439" builtinId="9" hidden="1"/>
    <cellStyle name="Hipervínculo visitado" xfId="38441" builtinId="9" hidden="1"/>
    <cellStyle name="Hipervínculo visitado" xfId="38443" builtinId="9" hidden="1"/>
    <cellStyle name="Hipervínculo visitado" xfId="38445" builtinId="9" hidden="1"/>
    <cellStyle name="Hipervínculo visitado" xfId="38447" builtinId="9" hidden="1"/>
    <cellStyle name="Hipervínculo visitado" xfId="38449" builtinId="9" hidden="1"/>
    <cellStyle name="Hipervínculo visitado" xfId="38451" builtinId="9" hidden="1"/>
    <cellStyle name="Hipervínculo visitado" xfId="38453" builtinId="9" hidden="1"/>
    <cellStyle name="Hipervínculo visitado" xfId="38455" builtinId="9" hidden="1"/>
    <cellStyle name="Hipervínculo visitado" xfId="38457" builtinId="9" hidden="1"/>
    <cellStyle name="Hipervínculo visitado" xfId="38459" builtinId="9" hidden="1"/>
    <cellStyle name="Hipervínculo visitado" xfId="38461" builtinId="9" hidden="1"/>
    <cellStyle name="Hipervínculo visitado" xfId="38463" builtinId="9" hidden="1"/>
    <cellStyle name="Hipervínculo visitado" xfId="38465" builtinId="9" hidden="1"/>
    <cellStyle name="Hipervínculo visitado" xfId="38467" builtinId="9" hidden="1"/>
    <cellStyle name="Hipervínculo visitado" xfId="38469" builtinId="9" hidden="1"/>
    <cellStyle name="Hipervínculo visitado" xfId="38471" builtinId="9" hidden="1"/>
    <cellStyle name="Hipervínculo visitado" xfId="38473" builtinId="9" hidden="1"/>
    <cellStyle name="Hipervínculo visitado" xfId="38475" builtinId="9" hidden="1"/>
    <cellStyle name="Hipervínculo visitado" xfId="38477" builtinId="9" hidden="1"/>
    <cellStyle name="Hipervínculo visitado" xfId="38479" builtinId="9" hidden="1"/>
    <cellStyle name="Hipervínculo visitado" xfId="38481" builtinId="9" hidden="1"/>
    <cellStyle name="Hipervínculo visitado" xfId="38483" builtinId="9" hidden="1"/>
    <cellStyle name="Hipervínculo visitado" xfId="38485" builtinId="9" hidden="1"/>
    <cellStyle name="Hipervínculo visitado" xfId="38487" builtinId="9" hidden="1"/>
    <cellStyle name="Hipervínculo visitado" xfId="38489" builtinId="9" hidden="1"/>
    <cellStyle name="Hipervínculo visitado" xfId="38491" builtinId="9" hidden="1"/>
    <cellStyle name="Hipervínculo visitado" xfId="38493" builtinId="9" hidden="1"/>
    <cellStyle name="Hipervínculo visitado" xfId="38495" builtinId="9" hidden="1"/>
    <cellStyle name="Hipervínculo visitado" xfId="38497" builtinId="9" hidden="1"/>
    <cellStyle name="Hipervínculo visitado" xfId="38499" builtinId="9" hidden="1"/>
    <cellStyle name="Hipervínculo visitado" xfId="38501" builtinId="9" hidden="1"/>
    <cellStyle name="Hipervínculo visitado" xfId="38503" builtinId="9" hidden="1"/>
    <cellStyle name="Hipervínculo visitado" xfId="38505" builtinId="9" hidden="1"/>
    <cellStyle name="Hipervínculo visitado" xfId="38507" builtinId="9" hidden="1"/>
    <cellStyle name="Hipervínculo visitado" xfId="38509" builtinId="9" hidden="1"/>
    <cellStyle name="Hipervínculo visitado" xfId="38511" builtinId="9" hidden="1"/>
    <cellStyle name="Hipervínculo visitado" xfId="38513" builtinId="9" hidden="1"/>
    <cellStyle name="Hipervínculo visitado" xfId="38515" builtinId="9" hidden="1"/>
    <cellStyle name="Hipervínculo visitado" xfId="38517" builtinId="9" hidden="1"/>
    <cellStyle name="Hipervínculo visitado" xfId="38519" builtinId="9" hidden="1"/>
    <cellStyle name="Hipervínculo visitado" xfId="38521" builtinId="9" hidden="1"/>
    <cellStyle name="Hipervínculo visitado" xfId="38523" builtinId="9" hidden="1"/>
    <cellStyle name="Hipervínculo visitado" xfId="38525" builtinId="9" hidden="1"/>
    <cellStyle name="Hipervínculo visitado" xfId="38527" builtinId="9" hidden="1"/>
    <cellStyle name="Hipervínculo visitado" xfId="38529" builtinId="9" hidden="1"/>
    <cellStyle name="Hipervínculo visitado" xfId="38531" builtinId="9" hidden="1"/>
    <cellStyle name="Hipervínculo visitado" xfId="38533" builtinId="9" hidden="1"/>
    <cellStyle name="Hipervínculo visitado" xfId="38535" builtinId="9" hidden="1"/>
    <cellStyle name="Hipervínculo visitado" xfId="38537" builtinId="9" hidden="1"/>
    <cellStyle name="Hipervínculo visitado" xfId="38539" builtinId="9" hidden="1"/>
    <cellStyle name="Hipervínculo visitado" xfId="38541" builtinId="9" hidden="1"/>
    <cellStyle name="Hipervínculo visitado" xfId="38543" builtinId="9" hidden="1"/>
    <cellStyle name="Hipervínculo visitado" xfId="38545" builtinId="9" hidden="1"/>
    <cellStyle name="Hipervínculo visitado" xfId="38547" builtinId="9" hidden="1"/>
    <cellStyle name="Hipervínculo visitado" xfId="38549" builtinId="9" hidden="1"/>
    <cellStyle name="Hipervínculo visitado" xfId="38551" builtinId="9" hidden="1"/>
    <cellStyle name="Hipervínculo visitado" xfId="38553" builtinId="9" hidden="1"/>
    <cellStyle name="Hipervínculo visitado" xfId="38555" builtinId="9" hidden="1"/>
    <cellStyle name="Hipervínculo visitado" xfId="38557" builtinId="9" hidden="1"/>
    <cellStyle name="Hipervínculo visitado" xfId="38559" builtinId="9" hidden="1"/>
    <cellStyle name="Hipervínculo visitado" xfId="38561" builtinId="9" hidden="1"/>
    <cellStyle name="Hipervínculo visitado" xfId="38563" builtinId="9" hidden="1"/>
    <cellStyle name="Hipervínculo visitado" xfId="38565" builtinId="9" hidden="1"/>
    <cellStyle name="Hipervínculo visitado" xfId="38567" builtinId="9" hidden="1"/>
    <cellStyle name="Hipervínculo visitado" xfId="38569" builtinId="9" hidden="1"/>
    <cellStyle name="Hipervínculo visitado" xfId="38571" builtinId="9" hidden="1"/>
    <cellStyle name="Hipervínculo visitado" xfId="38573" builtinId="9" hidden="1"/>
    <cellStyle name="Hipervínculo visitado" xfId="38575" builtinId="9" hidden="1"/>
    <cellStyle name="Hipervínculo visitado" xfId="38577" builtinId="9" hidden="1"/>
    <cellStyle name="Hipervínculo visitado" xfId="38579" builtinId="9" hidden="1"/>
    <cellStyle name="Hipervínculo visitado" xfId="38581" builtinId="9" hidden="1"/>
    <cellStyle name="Hipervínculo visitado" xfId="38583" builtinId="9" hidden="1"/>
    <cellStyle name="Hipervínculo visitado" xfId="38585" builtinId="9" hidden="1"/>
    <cellStyle name="Hipervínculo visitado" xfId="38587" builtinId="9" hidden="1"/>
    <cellStyle name="Hipervínculo visitado" xfId="38589" builtinId="9" hidden="1"/>
    <cellStyle name="Hipervínculo visitado" xfId="38591" builtinId="9" hidden="1"/>
    <cellStyle name="Hipervínculo visitado" xfId="38593" builtinId="9" hidden="1"/>
    <cellStyle name="Hipervínculo visitado" xfId="38595" builtinId="9" hidden="1"/>
    <cellStyle name="Hipervínculo visitado" xfId="38597" builtinId="9" hidden="1"/>
    <cellStyle name="Hipervínculo visitado" xfId="38599" builtinId="9" hidden="1"/>
    <cellStyle name="Hipervínculo visitado" xfId="38601" builtinId="9" hidden="1"/>
    <cellStyle name="Hipervínculo visitado" xfId="38603" builtinId="9" hidden="1"/>
    <cellStyle name="Hipervínculo visitado" xfId="38605" builtinId="9" hidden="1"/>
    <cellStyle name="Hipervínculo visitado" xfId="38607" builtinId="9" hidden="1"/>
    <cellStyle name="Hipervínculo visitado" xfId="38609" builtinId="9" hidden="1"/>
    <cellStyle name="Hipervínculo visitado" xfId="38611" builtinId="9" hidden="1"/>
    <cellStyle name="Hipervínculo visitado" xfId="38613" builtinId="9" hidden="1"/>
    <cellStyle name="Hipervínculo visitado" xfId="38615" builtinId="9" hidden="1"/>
    <cellStyle name="Hipervínculo visitado" xfId="38617" builtinId="9" hidden="1"/>
    <cellStyle name="Hipervínculo visitado" xfId="38619" builtinId="9" hidden="1"/>
    <cellStyle name="Hipervínculo visitado" xfId="38621" builtinId="9" hidden="1"/>
    <cellStyle name="Hipervínculo visitado" xfId="38623" builtinId="9" hidden="1"/>
    <cellStyle name="Hipervínculo visitado" xfId="38625" builtinId="9" hidden="1"/>
    <cellStyle name="Hipervínculo visitado" xfId="38627" builtinId="9" hidden="1"/>
    <cellStyle name="Hipervínculo visitado" xfId="38629" builtinId="9" hidden="1"/>
    <cellStyle name="Hipervínculo visitado" xfId="38631" builtinId="9" hidden="1"/>
    <cellStyle name="Hipervínculo visitado" xfId="38633" builtinId="9" hidden="1"/>
    <cellStyle name="Hipervínculo visitado" xfId="38635" builtinId="9" hidden="1"/>
    <cellStyle name="Hipervínculo visitado" xfId="38637" builtinId="9" hidden="1"/>
    <cellStyle name="Hipervínculo visitado" xfId="38639" builtinId="9" hidden="1"/>
    <cellStyle name="Hipervínculo visitado" xfId="38641" builtinId="9" hidden="1"/>
    <cellStyle name="Hipervínculo visitado" xfId="38643" builtinId="9" hidden="1"/>
    <cellStyle name="Hipervínculo visitado" xfId="38645" builtinId="9" hidden="1"/>
    <cellStyle name="Hipervínculo visitado" xfId="38647" builtinId="9" hidden="1"/>
    <cellStyle name="Hipervínculo visitado" xfId="38649" builtinId="9" hidden="1"/>
    <cellStyle name="Hipervínculo visitado" xfId="38651" builtinId="9" hidden="1"/>
    <cellStyle name="Hipervínculo visitado" xfId="38653" builtinId="9" hidden="1"/>
    <cellStyle name="Hipervínculo visitado" xfId="38655" builtinId="9" hidden="1"/>
    <cellStyle name="Hipervínculo visitado" xfId="38657" builtinId="9" hidden="1"/>
    <cellStyle name="Hipervínculo visitado" xfId="38659" builtinId="9" hidden="1"/>
    <cellStyle name="Hipervínculo visitado" xfId="38661" builtinId="9" hidden="1"/>
    <cellStyle name="Hipervínculo visitado" xfId="38663" builtinId="9" hidden="1"/>
    <cellStyle name="Hipervínculo visitado" xfId="38665" builtinId="9" hidden="1"/>
    <cellStyle name="Hipervínculo visitado" xfId="38667" builtinId="9" hidden="1"/>
    <cellStyle name="Hipervínculo visitado" xfId="38669" builtinId="9" hidden="1"/>
    <cellStyle name="Hipervínculo visitado" xfId="38671" builtinId="9" hidden="1"/>
    <cellStyle name="Hipervínculo visitado" xfId="38673" builtinId="9" hidden="1"/>
    <cellStyle name="Hipervínculo visitado" xfId="38675" builtinId="9" hidden="1"/>
    <cellStyle name="Hipervínculo visitado" xfId="38677" builtinId="9" hidden="1"/>
    <cellStyle name="Hipervínculo visitado" xfId="38679" builtinId="9" hidden="1"/>
    <cellStyle name="Hipervínculo visitado" xfId="38681" builtinId="9" hidden="1"/>
    <cellStyle name="Hipervínculo visitado" xfId="38683" builtinId="9" hidden="1"/>
    <cellStyle name="Hipervínculo visitado" xfId="38685" builtinId="9" hidden="1"/>
    <cellStyle name="Hipervínculo visitado" xfId="38687" builtinId="9" hidden="1"/>
    <cellStyle name="Hipervínculo visitado" xfId="38689" builtinId="9" hidden="1"/>
    <cellStyle name="Hipervínculo visitado" xfId="38691" builtinId="9" hidden="1"/>
    <cellStyle name="Hipervínculo visitado" xfId="38693" builtinId="9" hidden="1"/>
    <cellStyle name="Hipervínculo visitado" xfId="38695" builtinId="9" hidden="1"/>
    <cellStyle name="Hipervínculo visitado" xfId="38697" builtinId="9" hidden="1"/>
    <cellStyle name="Hipervínculo visitado" xfId="38699" builtinId="9" hidden="1"/>
    <cellStyle name="Hipervínculo visitado" xfId="38701" builtinId="9" hidden="1"/>
    <cellStyle name="Hipervínculo visitado" xfId="38703" builtinId="9" hidden="1"/>
    <cellStyle name="Hipervínculo visitado" xfId="38705" builtinId="9" hidden="1"/>
    <cellStyle name="Hipervínculo visitado" xfId="38707" builtinId="9" hidden="1"/>
    <cellStyle name="Hipervínculo visitado" xfId="38709" builtinId="9" hidden="1"/>
    <cellStyle name="Hipervínculo visitado" xfId="38711" builtinId="9" hidden="1"/>
    <cellStyle name="Hipervínculo visitado" xfId="38713" builtinId="9" hidden="1"/>
    <cellStyle name="Hipervínculo visitado" xfId="38715" builtinId="9" hidden="1"/>
    <cellStyle name="Hipervínculo visitado" xfId="38717" builtinId="9" hidden="1"/>
    <cellStyle name="Hipervínculo visitado" xfId="38719" builtinId="9" hidden="1"/>
    <cellStyle name="Hipervínculo visitado" xfId="38721" builtinId="9" hidden="1"/>
    <cellStyle name="Hipervínculo visitado" xfId="38723" builtinId="9" hidden="1"/>
    <cellStyle name="Hipervínculo visitado" xfId="38725" builtinId="9" hidden="1"/>
    <cellStyle name="Hipervínculo visitado" xfId="38727" builtinId="9" hidden="1"/>
    <cellStyle name="Hipervínculo visitado" xfId="38729" builtinId="9" hidden="1"/>
    <cellStyle name="Hipervínculo visitado" xfId="38731" builtinId="9" hidden="1"/>
    <cellStyle name="Hipervínculo visitado" xfId="38733" builtinId="9" hidden="1"/>
    <cellStyle name="Hipervínculo visitado" xfId="38735" builtinId="9" hidden="1"/>
    <cellStyle name="Hipervínculo visitado" xfId="38737" builtinId="9" hidden="1"/>
    <cellStyle name="Hipervínculo visitado" xfId="38739" builtinId="9" hidden="1"/>
    <cellStyle name="Hipervínculo visitado" xfId="38741" builtinId="9" hidden="1"/>
    <cellStyle name="Hipervínculo visitado" xfId="38743" builtinId="9" hidden="1"/>
    <cellStyle name="Hipervínculo visitado" xfId="38745" builtinId="9" hidden="1"/>
    <cellStyle name="Hipervínculo visitado" xfId="38747" builtinId="9" hidden="1"/>
    <cellStyle name="Hipervínculo visitado" xfId="38749" builtinId="9" hidden="1"/>
    <cellStyle name="Hipervínculo visitado" xfId="38751" builtinId="9" hidden="1"/>
    <cellStyle name="Hipervínculo visitado" xfId="38753" builtinId="9" hidden="1"/>
    <cellStyle name="Hipervínculo visitado" xfId="38755" builtinId="9" hidden="1"/>
    <cellStyle name="Hipervínculo visitado" xfId="38757" builtinId="9" hidden="1"/>
    <cellStyle name="Hipervínculo visitado" xfId="38759" builtinId="9" hidden="1"/>
    <cellStyle name="Hipervínculo visitado" xfId="38761" builtinId="9" hidden="1"/>
    <cellStyle name="Hipervínculo visitado" xfId="38763" builtinId="9" hidden="1"/>
    <cellStyle name="Hipervínculo visitado" xfId="38765" builtinId="9" hidden="1"/>
    <cellStyle name="Hipervínculo visitado" xfId="38767" builtinId="9" hidden="1"/>
    <cellStyle name="Hipervínculo visitado" xfId="38769" builtinId="9" hidden="1"/>
    <cellStyle name="Hipervínculo visitado" xfId="38771" builtinId="9" hidden="1"/>
    <cellStyle name="Hipervínculo visitado" xfId="38773" builtinId="9" hidden="1"/>
    <cellStyle name="Hipervínculo visitado" xfId="38775" builtinId="9" hidden="1"/>
    <cellStyle name="Hipervínculo visitado" xfId="38777" builtinId="9" hidden="1"/>
    <cellStyle name="Hipervínculo visitado" xfId="38779" builtinId="9" hidden="1"/>
    <cellStyle name="Hipervínculo visitado" xfId="38781" builtinId="9" hidden="1"/>
    <cellStyle name="Hipervínculo visitado" xfId="38783" builtinId="9" hidden="1"/>
    <cellStyle name="Hipervínculo visitado" xfId="38785" builtinId="9" hidden="1"/>
    <cellStyle name="Hipervínculo visitado" xfId="38787" builtinId="9" hidden="1"/>
    <cellStyle name="Hipervínculo visitado" xfId="38789" builtinId="9" hidden="1"/>
    <cellStyle name="Hipervínculo visitado" xfId="38791" builtinId="9" hidden="1"/>
    <cellStyle name="Hipervínculo visitado" xfId="38793" builtinId="9" hidden="1"/>
    <cellStyle name="Hipervínculo visitado" xfId="38795" builtinId="9" hidden="1"/>
    <cellStyle name="Hipervínculo visitado" xfId="38797" builtinId="9" hidden="1"/>
    <cellStyle name="Hipervínculo visitado" xfId="38799" builtinId="9" hidden="1"/>
    <cellStyle name="Hipervínculo visitado" xfId="38801" builtinId="9" hidden="1"/>
    <cellStyle name="Hipervínculo visitado" xfId="38803" builtinId="9" hidden="1"/>
    <cellStyle name="Hipervínculo visitado" xfId="38805" builtinId="9" hidden="1"/>
    <cellStyle name="Hipervínculo visitado" xfId="38807" builtinId="9" hidden="1"/>
    <cellStyle name="Hipervínculo visitado" xfId="38809" builtinId="9" hidden="1"/>
    <cellStyle name="Hipervínculo visitado" xfId="38811" builtinId="9" hidden="1"/>
    <cellStyle name="Hipervínculo visitado" xfId="38813" builtinId="9" hidden="1"/>
    <cellStyle name="Hipervínculo visitado" xfId="38815" builtinId="9" hidden="1"/>
    <cellStyle name="Hipervínculo visitado" xfId="38817" builtinId="9" hidden="1"/>
    <cellStyle name="Hipervínculo visitado" xfId="38819" builtinId="9" hidden="1"/>
    <cellStyle name="Hipervínculo visitado" xfId="38821" builtinId="9" hidden="1"/>
    <cellStyle name="Hipervínculo visitado" xfId="38823" builtinId="9" hidden="1"/>
    <cellStyle name="Hipervínculo visitado" xfId="38825" builtinId="9" hidden="1"/>
    <cellStyle name="Hipervínculo visitado" xfId="38827" builtinId="9" hidden="1"/>
    <cellStyle name="Hipervínculo visitado" xfId="38829" builtinId="9" hidden="1"/>
    <cellStyle name="Hipervínculo visitado" xfId="38831" builtinId="9" hidden="1"/>
    <cellStyle name="Hipervínculo visitado" xfId="38833" builtinId="9" hidden="1"/>
    <cellStyle name="Hipervínculo visitado" xfId="38835" builtinId="9" hidden="1"/>
    <cellStyle name="Hipervínculo visitado" xfId="38837" builtinId="9" hidden="1"/>
    <cellStyle name="Hipervínculo visitado" xfId="38839" builtinId="9" hidden="1"/>
    <cellStyle name="Hipervínculo visitado" xfId="38841" builtinId="9" hidden="1"/>
    <cellStyle name="Hipervínculo visitado" xfId="38843" builtinId="9" hidden="1"/>
    <cellStyle name="Hipervínculo visitado" xfId="38845" builtinId="9" hidden="1"/>
    <cellStyle name="Hipervínculo visitado" xfId="38847" builtinId="9" hidden="1"/>
    <cellStyle name="Hipervínculo visitado" xfId="38849" builtinId="9" hidden="1"/>
    <cellStyle name="Hipervínculo visitado" xfId="38851" builtinId="9" hidden="1"/>
    <cellStyle name="Hipervínculo visitado" xfId="38853" builtinId="9" hidden="1"/>
    <cellStyle name="Hipervínculo visitado" xfId="38855" builtinId="9" hidden="1"/>
    <cellStyle name="Hipervínculo visitado" xfId="38857" builtinId="9" hidden="1"/>
    <cellStyle name="Hipervínculo visitado" xfId="38859" builtinId="9" hidden="1"/>
    <cellStyle name="Hipervínculo visitado" xfId="38861" builtinId="9" hidden="1"/>
    <cellStyle name="Hipervínculo visitado" xfId="38863" builtinId="9" hidden="1"/>
    <cellStyle name="Hipervínculo visitado" xfId="38865" builtinId="9" hidden="1"/>
    <cellStyle name="Hipervínculo visitado" xfId="38867" builtinId="9" hidden="1"/>
    <cellStyle name="Hipervínculo visitado" xfId="38869" builtinId="9" hidden="1"/>
    <cellStyle name="Hipervínculo visitado" xfId="38871" builtinId="9" hidden="1"/>
    <cellStyle name="Hipervínculo visitado" xfId="38873" builtinId="9" hidden="1"/>
    <cellStyle name="Hipervínculo visitado" xfId="38875" builtinId="9" hidden="1"/>
    <cellStyle name="Hipervínculo visitado" xfId="38877" builtinId="9" hidden="1"/>
    <cellStyle name="Hipervínculo visitado" xfId="38879" builtinId="9" hidden="1"/>
    <cellStyle name="Hipervínculo visitado" xfId="38881" builtinId="9" hidden="1"/>
    <cellStyle name="Hipervínculo visitado" xfId="38883" builtinId="9" hidden="1"/>
    <cellStyle name="Hipervínculo visitado" xfId="38885" builtinId="9" hidden="1"/>
    <cellStyle name="Hipervínculo visitado" xfId="38887" builtinId="9" hidden="1"/>
    <cellStyle name="Hipervínculo visitado" xfId="38889" builtinId="9" hidden="1"/>
    <cellStyle name="Hipervínculo visitado" xfId="38891" builtinId="9" hidden="1"/>
    <cellStyle name="Hipervínculo visitado" xfId="38893" builtinId="9" hidden="1"/>
    <cellStyle name="Hipervínculo visitado" xfId="38895" builtinId="9" hidden="1"/>
    <cellStyle name="Hipervínculo visitado" xfId="38897" builtinId="9" hidden="1"/>
    <cellStyle name="Hipervínculo visitado" xfId="38899" builtinId="9" hidden="1"/>
    <cellStyle name="Hipervínculo visitado" xfId="38901" builtinId="9" hidden="1"/>
    <cellStyle name="Hipervínculo visitado" xfId="38903" builtinId="9" hidden="1"/>
    <cellStyle name="Hipervínculo visitado" xfId="38905" builtinId="9" hidden="1"/>
    <cellStyle name="Hipervínculo visitado" xfId="38907" builtinId="9" hidden="1"/>
    <cellStyle name="Hipervínculo visitado" xfId="38909" builtinId="9" hidden="1"/>
    <cellStyle name="Hipervínculo visitado" xfId="38911" builtinId="9" hidden="1"/>
    <cellStyle name="Hipervínculo visitado" xfId="38913" builtinId="9" hidden="1"/>
    <cellStyle name="Hipervínculo visitado" xfId="38915" builtinId="9" hidden="1"/>
    <cellStyle name="Hipervínculo visitado" xfId="38917" builtinId="9" hidden="1"/>
    <cellStyle name="Hipervínculo visitado" xfId="38919" builtinId="9" hidden="1"/>
    <cellStyle name="Hipervínculo visitado" xfId="38921" builtinId="9" hidden="1"/>
    <cellStyle name="Hipervínculo visitado" xfId="38923" builtinId="9" hidden="1"/>
    <cellStyle name="Hipervínculo visitado" xfId="38925" builtinId="9" hidden="1"/>
    <cellStyle name="Hipervínculo visitado" xfId="38927" builtinId="9" hidden="1"/>
    <cellStyle name="Hipervínculo visitado" xfId="38929" builtinId="9" hidden="1"/>
    <cellStyle name="Hipervínculo visitado" xfId="38931" builtinId="9" hidden="1"/>
    <cellStyle name="Hipervínculo visitado" xfId="38933" builtinId="9" hidden="1"/>
    <cellStyle name="Hipervínculo visitado" xfId="38935" builtinId="9" hidden="1"/>
    <cellStyle name="Hipervínculo visitado" xfId="38937" builtinId="9" hidden="1"/>
    <cellStyle name="Hipervínculo visitado" xfId="38939" builtinId="9" hidden="1"/>
    <cellStyle name="Hipervínculo visitado" xfId="38941" builtinId="9" hidden="1"/>
    <cellStyle name="Hipervínculo visitado" xfId="38943" builtinId="9" hidden="1"/>
    <cellStyle name="Hipervínculo visitado" xfId="38945" builtinId="9" hidden="1"/>
    <cellStyle name="Hipervínculo visitado" xfId="38947" builtinId="9" hidden="1"/>
    <cellStyle name="Hipervínculo visitado" xfId="38949" builtinId="9" hidden="1"/>
    <cellStyle name="Hipervínculo visitado" xfId="38951" builtinId="9" hidden="1"/>
    <cellStyle name="Hipervínculo visitado" xfId="38953" builtinId="9" hidden="1"/>
    <cellStyle name="Hipervínculo visitado" xfId="38955" builtinId="9" hidden="1"/>
    <cellStyle name="Hipervínculo visitado" xfId="38957" builtinId="9" hidden="1"/>
    <cellStyle name="Hipervínculo visitado" xfId="38959" builtinId="9" hidden="1"/>
    <cellStyle name="Hipervínculo visitado" xfId="38961" builtinId="9" hidden="1"/>
    <cellStyle name="Hipervínculo visitado" xfId="38963" builtinId="9" hidden="1"/>
    <cellStyle name="Hipervínculo visitado" xfId="38965" builtinId="9" hidden="1"/>
    <cellStyle name="Hipervínculo visitado" xfId="38967" builtinId="9" hidden="1"/>
    <cellStyle name="Hipervínculo visitado" xfId="38969" builtinId="9" hidden="1"/>
    <cellStyle name="Hipervínculo visitado" xfId="38971" builtinId="9" hidden="1"/>
    <cellStyle name="Hipervínculo visitado" xfId="38973" builtinId="9" hidden="1"/>
    <cellStyle name="Hipervínculo visitado" xfId="38975" builtinId="9" hidden="1"/>
    <cellStyle name="Hipervínculo visitado" xfId="38977" builtinId="9" hidden="1"/>
    <cellStyle name="Hipervínculo visitado" xfId="38979" builtinId="9" hidden="1"/>
    <cellStyle name="Hipervínculo visitado" xfId="38981" builtinId="9" hidden="1"/>
    <cellStyle name="Hipervínculo visitado" xfId="38983" builtinId="9" hidden="1"/>
    <cellStyle name="Hipervínculo visitado" xfId="38985" builtinId="9" hidden="1"/>
    <cellStyle name="Hipervínculo visitado" xfId="38987" builtinId="9" hidden="1"/>
    <cellStyle name="Hipervínculo visitado" xfId="38989" builtinId="9" hidden="1"/>
    <cellStyle name="Hipervínculo visitado" xfId="38991" builtinId="9" hidden="1"/>
    <cellStyle name="Hipervínculo visitado" xfId="38993" builtinId="9" hidden="1"/>
    <cellStyle name="Hipervínculo visitado" xfId="38995" builtinId="9" hidden="1"/>
    <cellStyle name="Hipervínculo visitado" xfId="38997" builtinId="9" hidden="1"/>
    <cellStyle name="Hipervínculo visitado" xfId="38999" builtinId="9" hidden="1"/>
    <cellStyle name="Hipervínculo visitado" xfId="39001" builtinId="9" hidden="1"/>
    <cellStyle name="Hipervínculo visitado" xfId="39003" builtinId="9" hidden="1"/>
    <cellStyle name="Hipervínculo visitado" xfId="39005" builtinId="9" hidden="1"/>
    <cellStyle name="Hipervínculo visitado" xfId="39007" builtinId="9" hidden="1"/>
    <cellStyle name="Hipervínculo visitado" xfId="39009" builtinId="9" hidden="1"/>
    <cellStyle name="Hipervínculo visitado" xfId="39011" builtinId="9" hidden="1"/>
    <cellStyle name="Hipervínculo visitado" xfId="39013" builtinId="9" hidden="1"/>
    <cellStyle name="Hipervínculo visitado" xfId="39015" builtinId="9" hidden="1"/>
    <cellStyle name="Hipervínculo visitado" xfId="39017" builtinId="9" hidden="1"/>
    <cellStyle name="Hipervínculo visitado" xfId="39019" builtinId="9" hidden="1"/>
    <cellStyle name="Hipervínculo visitado" xfId="39021" builtinId="9" hidden="1"/>
    <cellStyle name="Hipervínculo visitado" xfId="39023" builtinId="9" hidden="1"/>
    <cellStyle name="Hipervínculo visitado" xfId="39025" builtinId="9" hidden="1"/>
    <cellStyle name="Hipervínculo visitado" xfId="39027" builtinId="9" hidden="1"/>
    <cellStyle name="Hipervínculo visitado" xfId="39029" builtinId="9" hidden="1"/>
    <cellStyle name="Hipervínculo visitado" xfId="39031" builtinId="9" hidden="1"/>
    <cellStyle name="Hipervínculo visitado" xfId="39033" builtinId="9" hidden="1"/>
    <cellStyle name="Hipervínculo visitado" xfId="39035" builtinId="9" hidden="1"/>
    <cellStyle name="Hipervínculo visitado" xfId="39037" builtinId="9" hidden="1"/>
    <cellStyle name="Hipervínculo visitado" xfId="39039" builtinId="9" hidden="1"/>
    <cellStyle name="Hipervínculo visitado" xfId="39041" builtinId="9" hidden="1"/>
    <cellStyle name="Hipervínculo visitado" xfId="39043" builtinId="9" hidden="1"/>
    <cellStyle name="Hipervínculo visitado" xfId="39045" builtinId="9" hidden="1"/>
    <cellStyle name="Hipervínculo visitado" xfId="39047" builtinId="9" hidden="1"/>
    <cellStyle name="Hipervínculo visitado" xfId="39049" builtinId="9" hidden="1"/>
    <cellStyle name="Hipervínculo visitado" xfId="39051" builtinId="9" hidden="1"/>
    <cellStyle name="Hipervínculo visitado" xfId="39053" builtinId="9" hidden="1"/>
    <cellStyle name="Hipervínculo visitado" xfId="39055" builtinId="9" hidden="1"/>
    <cellStyle name="Hipervínculo visitado" xfId="39057" builtinId="9" hidden="1"/>
    <cellStyle name="Hipervínculo visitado" xfId="39059" builtinId="9" hidden="1"/>
    <cellStyle name="Hipervínculo visitado" xfId="39061" builtinId="9" hidden="1"/>
    <cellStyle name="Hipervínculo visitado" xfId="39063" builtinId="9" hidden="1"/>
    <cellStyle name="Hipervínculo visitado" xfId="39065" builtinId="9" hidden="1"/>
    <cellStyle name="Hipervínculo visitado" xfId="39067" builtinId="9" hidden="1"/>
    <cellStyle name="Hipervínculo visitado" xfId="39069" builtinId="9" hidden="1"/>
    <cellStyle name="Hipervínculo visitado" xfId="39071" builtinId="9" hidden="1"/>
    <cellStyle name="Hipervínculo visitado" xfId="39073" builtinId="9" hidden="1"/>
    <cellStyle name="Hipervínculo visitado" xfId="39075" builtinId="9" hidden="1"/>
    <cellStyle name="Hipervínculo visitado" xfId="39077" builtinId="9" hidden="1"/>
    <cellStyle name="Hipervínculo visitado" xfId="39079" builtinId="9" hidden="1"/>
    <cellStyle name="Hipervínculo visitado" xfId="39081" builtinId="9" hidden="1"/>
    <cellStyle name="Hipervínculo visitado" xfId="39083" builtinId="9" hidden="1"/>
    <cellStyle name="Hipervínculo visitado" xfId="39085" builtinId="9" hidden="1"/>
    <cellStyle name="Hipervínculo visitado" xfId="39087" builtinId="9" hidden="1"/>
    <cellStyle name="Hipervínculo visitado" xfId="39089" builtinId="9" hidden="1"/>
    <cellStyle name="Hipervínculo visitado" xfId="39091" builtinId="9" hidden="1"/>
    <cellStyle name="Hipervínculo visitado" xfId="39093" builtinId="9" hidden="1"/>
    <cellStyle name="Hipervínculo visitado" xfId="39095" builtinId="9" hidden="1"/>
    <cellStyle name="Hipervínculo visitado" xfId="39097" builtinId="9" hidden="1"/>
    <cellStyle name="Hipervínculo visitado" xfId="39099" builtinId="9" hidden="1"/>
    <cellStyle name="Hipervínculo visitado" xfId="39101" builtinId="9" hidden="1"/>
    <cellStyle name="Hipervínculo visitado" xfId="39103" builtinId="9" hidden="1"/>
    <cellStyle name="Hipervínculo visitado" xfId="39105" builtinId="9" hidden="1"/>
    <cellStyle name="Hipervínculo visitado" xfId="39107" builtinId="9" hidden="1"/>
    <cellStyle name="Hipervínculo visitado" xfId="39109" builtinId="9" hidden="1"/>
    <cellStyle name="Hipervínculo visitado" xfId="39111" builtinId="9" hidden="1"/>
    <cellStyle name="Hipervínculo visitado" xfId="39113" builtinId="9" hidden="1"/>
    <cellStyle name="Hipervínculo visitado" xfId="39115" builtinId="9" hidden="1"/>
    <cellStyle name="Hipervínculo visitado" xfId="39117" builtinId="9" hidden="1"/>
    <cellStyle name="Hipervínculo visitado" xfId="39119" builtinId="9" hidden="1"/>
    <cellStyle name="Hipervínculo visitado" xfId="39121" builtinId="9" hidden="1"/>
    <cellStyle name="Hipervínculo visitado" xfId="39123" builtinId="9" hidden="1"/>
    <cellStyle name="Hipervínculo visitado" xfId="39125" builtinId="9" hidden="1"/>
    <cellStyle name="Hipervínculo visitado" xfId="39127" builtinId="9" hidden="1"/>
    <cellStyle name="Hipervínculo visitado" xfId="39129" builtinId="9" hidden="1"/>
    <cellStyle name="Hipervínculo visitado" xfId="39131" builtinId="9" hidden="1"/>
    <cellStyle name="Hipervínculo visitado" xfId="39133" builtinId="9" hidden="1"/>
    <cellStyle name="Hipervínculo visitado" xfId="39135" builtinId="9" hidden="1"/>
    <cellStyle name="Hipervínculo visitado" xfId="39137" builtinId="9" hidden="1"/>
    <cellStyle name="Hipervínculo visitado" xfId="39139" builtinId="9" hidden="1"/>
    <cellStyle name="Hipervínculo visitado" xfId="39141" builtinId="9" hidden="1"/>
    <cellStyle name="Hipervínculo visitado" xfId="39143" builtinId="9" hidden="1"/>
    <cellStyle name="Hipervínculo visitado" xfId="39145" builtinId="9" hidden="1"/>
    <cellStyle name="Hipervínculo visitado" xfId="39147" builtinId="9" hidden="1"/>
    <cellStyle name="Hipervínculo visitado" xfId="39149" builtinId="9" hidden="1"/>
    <cellStyle name="Hipervínculo visitado" xfId="39151" builtinId="9" hidden="1"/>
    <cellStyle name="Hipervínculo visitado" xfId="39153" builtinId="9" hidden="1"/>
    <cellStyle name="Hipervínculo visitado" xfId="39155" builtinId="9" hidden="1"/>
    <cellStyle name="Hipervínculo visitado" xfId="39157" builtinId="9" hidden="1"/>
    <cellStyle name="Hipervínculo visitado" xfId="39159" builtinId="9" hidden="1"/>
    <cellStyle name="Hipervínculo visitado" xfId="39161" builtinId="9" hidden="1"/>
    <cellStyle name="Hipervínculo visitado" xfId="39163" builtinId="9" hidden="1"/>
    <cellStyle name="Hipervínculo visitado" xfId="39165" builtinId="9" hidden="1"/>
    <cellStyle name="Hipervínculo visitado" xfId="39167" builtinId="9" hidden="1"/>
    <cellStyle name="Hipervínculo visitado" xfId="39169" builtinId="9" hidden="1"/>
    <cellStyle name="Hipervínculo visitado" xfId="39171" builtinId="9" hidden="1"/>
    <cellStyle name="Hipervínculo visitado" xfId="39173" builtinId="9" hidden="1"/>
    <cellStyle name="Hipervínculo visitado" xfId="39175" builtinId="9" hidden="1"/>
    <cellStyle name="Hipervínculo visitado" xfId="39177" builtinId="9" hidden="1"/>
    <cellStyle name="Hipervínculo visitado" xfId="39179" builtinId="9" hidden="1"/>
    <cellStyle name="Hipervínculo visitado" xfId="39181" builtinId="9" hidden="1"/>
    <cellStyle name="Hipervínculo visitado" xfId="39183" builtinId="9" hidden="1"/>
    <cellStyle name="Hipervínculo visitado" xfId="39185" builtinId="9" hidden="1"/>
    <cellStyle name="Hipervínculo visitado" xfId="39187" builtinId="9" hidden="1"/>
    <cellStyle name="Hipervínculo visitado" xfId="39189" builtinId="9" hidden="1"/>
    <cellStyle name="Hipervínculo visitado" xfId="39191" builtinId="9" hidden="1"/>
    <cellStyle name="Hipervínculo visitado" xfId="39193" builtinId="9" hidden="1"/>
    <cellStyle name="Hipervínculo visitado" xfId="39195" builtinId="9" hidden="1"/>
    <cellStyle name="Hipervínculo visitado" xfId="39197" builtinId="9" hidden="1"/>
    <cellStyle name="Hipervínculo visitado" xfId="39199" builtinId="9" hidden="1"/>
    <cellStyle name="Hipervínculo visitado" xfId="39201" builtinId="9" hidden="1"/>
    <cellStyle name="Hipervínculo visitado" xfId="39203" builtinId="9" hidden="1"/>
    <cellStyle name="Hipervínculo visitado" xfId="39205" builtinId="9" hidden="1"/>
    <cellStyle name="Hipervínculo visitado" xfId="39207" builtinId="9" hidden="1"/>
    <cellStyle name="Hipervínculo visitado" xfId="39209" builtinId="9" hidden="1"/>
    <cellStyle name="Hipervínculo visitado" xfId="39211" builtinId="9" hidden="1"/>
    <cellStyle name="Hipervínculo visitado" xfId="39213" builtinId="9" hidden="1"/>
    <cellStyle name="Hipervínculo visitado" xfId="39215" builtinId="9" hidden="1"/>
    <cellStyle name="Hipervínculo visitado" xfId="39217" builtinId="9" hidden="1"/>
    <cellStyle name="Hipervínculo visitado" xfId="39219" builtinId="9" hidden="1"/>
    <cellStyle name="Hipervínculo visitado" xfId="39221" builtinId="9" hidden="1"/>
    <cellStyle name="Hipervínculo visitado" xfId="39223" builtinId="9" hidden="1"/>
    <cellStyle name="Hipervínculo visitado" xfId="39225" builtinId="9" hidden="1"/>
    <cellStyle name="Hipervínculo visitado" xfId="39227" builtinId="9" hidden="1"/>
    <cellStyle name="Hipervínculo visitado" xfId="39229" builtinId="9" hidden="1"/>
    <cellStyle name="Hipervínculo visitado" xfId="39231" builtinId="9" hidden="1"/>
    <cellStyle name="Hipervínculo visitado" xfId="39233" builtinId="9" hidden="1"/>
    <cellStyle name="Hipervínculo visitado" xfId="39235" builtinId="9" hidden="1"/>
    <cellStyle name="Hipervínculo visitado" xfId="39237" builtinId="9" hidden="1"/>
    <cellStyle name="Hipervínculo visitado" xfId="39239" builtinId="9" hidden="1"/>
    <cellStyle name="Hipervínculo visitado" xfId="39241" builtinId="9" hidden="1"/>
    <cellStyle name="Hipervínculo visitado" xfId="39243" builtinId="9" hidden="1"/>
    <cellStyle name="Hipervínculo visitado" xfId="39245" builtinId="9" hidden="1"/>
    <cellStyle name="Hipervínculo visitado" xfId="39247" builtinId="9" hidden="1"/>
    <cellStyle name="Hipervínculo visitado" xfId="39249" builtinId="9" hidden="1"/>
    <cellStyle name="Hipervínculo visitado" xfId="39251" builtinId="9" hidden="1"/>
    <cellStyle name="Hipervínculo visitado" xfId="39253" builtinId="9" hidden="1"/>
    <cellStyle name="Hipervínculo visitado" xfId="39255" builtinId="9" hidden="1"/>
    <cellStyle name="Hipervínculo visitado" xfId="39257" builtinId="9" hidden="1"/>
    <cellStyle name="Hipervínculo visitado" xfId="39259" builtinId="9" hidden="1"/>
    <cellStyle name="Hipervínculo visitado" xfId="39261" builtinId="9" hidden="1"/>
    <cellStyle name="Hipervínculo visitado" xfId="39263" builtinId="9" hidden="1"/>
    <cellStyle name="Hipervínculo visitado" xfId="39265" builtinId="9" hidden="1"/>
    <cellStyle name="Hipervínculo visitado" xfId="39267" builtinId="9" hidden="1"/>
    <cellStyle name="Hipervínculo visitado" xfId="39269" builtinId="9" hidden="1"/>
    <cellStyle name="Hipervínculo visitado" xfId="39271" builtinId="9" hidden="1"/>
    <cellStyle name="Hipervínculo visitado" xfId="39273" builtinId="9" hidden="1"/>
    <cellStyle name="Hipervínculo visitado" xfId="39275" builtinId="9" hidden="1"/>
    <cellStyle name="Hipervínculo visitado" xfId="39277" builtinId="9" hidden="1"/>
    <cellStyle name="Hipervínculo visitado" xfId="39279" builtinId="9" hidden="1"/>
    <cellStyle name="Hipervínculo visitado" xfId="39281" builtinId="9" hidden="1"/>
    <cellStyle name="Hipervínculo visitado" xfId="39283" builtinId="9" hidden="1"/>
    <cellStyle name="Hipervínculo visitado" xfId="39285" builtinId="9" hidden="1"/>
    <cellStyle name="Hipervínculo visitado" xfId="39287" builtinId="9" hidden="1"/>
    <cellStyle name="Hipervínculo visitado" xfId="39289" builtinId="9" hidden="1"/>
    <cellStyle name="Hipervínculo visitado" xfId="39291" builtinId="9" hidden="1"/>
    <cellStyle name="Hipervínculo visitado" xfId="39293" builtinId="9" hidden="1"/>
    <cellStyle name="Hipervínculo visitado" xfId="39295" builtinId="9" hidden="1"/>
    <cellStyle name="Hipervínculo visitado" xfId="39297" builtinId="9" hidden="1"/>
    <cellStyle name="Hipervínculo visitado" xfId="39299" builtinId="9" hidden="1"/>
    <cellStyle name="Hipervínculo visitado" xfId="39301" builtinId="9" hidden="1"/>
    <cellStyle name="Hipervínculo visitado" xfId="39303" builtinId="9" hidden="1"/>
    <cellStyle name="Hipervínculo visitado" xfId="39305" builtinId="9" hidden="1"/>
    <cellStyle name="Hipervínculo visitado" xfId="39307" builtinId="9" hidden="1"/>
    <cellStyle name="Hipervínculo visitado" xfId="39309" builtinId="9" hidden="1"/>
    <cellStyle name="Hipervínculo visitado" xfId="39311" builtinId="9" hidden="1"/>
    <cellStyle name="Hipervínculo visitado" xfId="39313" builtinId="9" hidden="1"/>
    <cellStyle name="Hipervínculo visitado" xfId="39315" builtinId="9" hidden="1"/>
    <cellStyle name="Hipervínculo visitado" xfId="39317" builtinId="9" hidden="1"/>
    <cellStyle name="Hipervínculo visitado" xfId="39319" builtinId="9" hidden="1"/>
    <cellStyle name="Hipervínculo visitado" xfId="39321" builtinId="9" hidden="1"/>
    <cellStyle name="Hipervínculo visitado" xfId="39323" builtinId="9" hidden="1"/>
    <cellStyle name="Hipervínculo visitado" xfId="39325" builtinId="9" hidden="1"/>
    <cellStyle name="Hipervínculo visitado" xfId="39327" builtinId="9" hidden="1"/>
    <cellStyle name="Hipervínculo visitado" xfId="39329" builtinId="9" hidden="1"/>
    <cellStyle name="Hipervínculo visitado" xfId="39331" builtinId="9" hidden="1"/>
    <cellStyle name="Hipervínculo visitado" xfId="39333" builtinId="9" hidden="1"/>
    <cellStyle name="Hipervínculo visitado" xfId="39335" builtinId="9" hidden="1"/>
    <cellStyle name="Hipervínculo visitado" xfId="39337" builtinId="9" hidden="1"/>
    <cellStyle name="Hipervínculo visitado" xfId="39339" builtinId="9" hidden="1"/>
    <cellStyle name="Hipervínculo visitado" xfId="39341" builtinId="9" hidden="1"/>
    <cellStyle name="Hipervínculo visitado" xfId="39343" builtinId="9" hidden="1"/>
    <cellStyle name="Hipervínculo visitado" xfId="39345" builtinId="9" hidden="1"/>
    <cellStyle name="Hipervínculo visitado" xfId="39347" builtinId="9" hidden="1"/>
    <cellStyle name="Hipervínculo visitado" xfId="39349" builtinId="9" hidden="1"/>
    <cellStyle name="Hipervínculo visitado" xfId="39351" builtinId="9" hidden="1"/>
    <cellStyle name="Hipervínculo visitado" xfId="39353" builtinId="9" hidden="1"/>
    <cellStyle name="Hipervínculo visitado" xfId="39355" builtinId="9" hidden="1"/>
    <cellStyle name="Hipervínculo visitado" xfId="39357" builtinId="9" hidden="1"/>
    <cellStyle name="Hipervínculo visitado" xfId="39359" builtinId="9" hidden="1"/>
    <cellStyle name="Hipervínculo visitado" xfId="39361" builtinId="9" hidden="1"/>
    <cellStyle name="Hipervínculo visitado" xfId="39363" builtinId="9" hidden="1"/>
    <cellStyle name="Hipervínculo visitado" xfId="39365" builtinId="9" hidden="1"/>
    <cellStyle name="Hipervínculo visitado" xfId="39367" builtinId="9" hidden="1"/>
    <cellStyle name="Hipervínculo visitado" xfId="39369" builtinId="9" hidden="1"/>
    <cellStyle name="Hipervínculo visitado" xfId="39371" builtinId="9" hidden="1"/>
    <cellStyle name="Hipervínculo visitado" xfId="39373" builtinId="9" hidden="1"/>
    <cellStyle name="Hipervínculo visitado" xfId="39375" builtinId="9" hidden="1"/>
    <cellStyle name="Hipervínculo visitado" xfId="39377" builtinId="9" hidden="1"/>
    <cellStyle name="Hipervínculo visitado" xfId="39379" builtinId="9" hidden="1"/>
    <cellStyle name="Hipervínculo visitado" xfId="39381" builtinId="9" hidden="1"/>
    <cellStyle name="Hipervínculo visitado" xfId="39383" builtinId="9" hidden="1"/>
    <cellStyle name="Hipervínculo visitado" xfId="39385" builtinId="9" hidden="1"/>
    <cellStyle name="Hipervínculo visitado" xfId="39387" builtinId="9" hidden="1"/>
    <cellStyle name="Hipervínculo visitado" xfId="39389" builtinId="9" hidden="1"/>
    <cellStyle name="Hipervínculo visitado" xfId="39391" builtinId="9" hidden="1"/>
    <cellStyle name="Hipervínculo visitado" xfId="39393" builtinId="9" hidden="1"/>
    <cellStyle name="Hipervínculo visitado" xfId="39395" builtinId="9" hidden="1"/>
    <cellStyle name="Hipervínculo visitado" xfId="39397" builtinId="9" hidden="1"/>
    <cellStyle name="Hipervínculo visitado" xfId="39399" builtinId="9" hidden="1"/>
    <cellStyle name="Hipervínculo visitado" xfId="39401" builtinId="9" hidden="1"/>
    <cellStyle name="Hipervínculo visitado" xfId="39403" builtinId="9" hidden="1"/>
    <cellStyle name="Hipervínculo visitado" xfId="39405" builtinId="9" hidden="1"/>
    <cellStyle name="Hipervínculo visitado" xfId="39407" builtinId="9" hidden="1"/>
    <cellStyle name="Hipervínculo visitado" xfId="39409" builtinId="9" hidden="1"/>
    <cellStyle name="Hipervínculo visitado" xfId="39411" builtinId="9" hidden="1"/>
    <cellStyle name="Hipervínculo visitado" xfId="39413" builtinId="9" hidden="1"/>
    <cellStyle name="Hipervínculo visitado" xfId="39415" builtinId="9" hidden="1"/>
    <cellStyle name="Hipervínculo visitado" xfId="39417" builtinId="9" hidden="1"/>
    <cellStyle name="Hipervínculo visitado" xfId="39419" builtinId="9" hidden="1"/>
    <cellStyle name="Hipervínculo visitado" xfId="39421" builtinId="9" hidden="1"/>
    <cellStyle name="Hipervínculo visitado" xfId="39423" builtinId="9" hidden="1"/>
    <cellStyle name="Hipervínculo visitado" xfId="39425" builtinId="9" hidden="1"/>
    <cellStyle name="Hipervínculo visitado" xfId="39427" builtinId="9" hidden="1"/>
    <cellStyle name="Hipervínculo visitado" xfId="39429" builtinId="9" hidden="1"/>
    <cellStyle name="Hipervínculo visitado" xfId="39431" builtinId="9" hidden="1"/>
    <cellStyle name="Hipervínculo visitado" xfId="39433" builtinId="9" hidden="1"/>
    <cellStyle name="Hipervínculo visitado" xfId="39435" builtinId="9" hidden="1"/>
    <cellStyle name="Hipervínculo visitado" xfId="39437" builtinId="9" hidden="1"/>
    <cellStyle name="Hipervínculo visitado" xfId="39439" builtinId="9" hidden="1"/>
    <cellStyle name="Hipervínculo visitado" xfId="39441" builtinId="9" hidden="1"/>
    <cellStyle name="Hipervínculo visitado" xfId="39443" builtinId="9" hidden="1"/>
    <cellStyle name="Hipervínculo visitado" xfId="39445" builtinId="9" hidden="1"/>
    <cellStyle name="Hipervínculo visitado" xfId="39447" builtinId="9" hidden="1"/>
    <cellStyle name="Hipervínculo visitado" xfId="39449" builtinId="9" hidden="1"/>
    <cellStyle name="Hipervínculo visitado" xfId="39451" builtinId="9" hidden="1"/>
    <cellStyle name="Hipervínculo visitado" xfId="39453" builtinId="9" hidden="1"/>
    <cellStyle name="Hipervínculo visitado" xfId="39455" builtinId="9" hidden="1"/>
    <cellStyle name="Hipervínculo visitado" xfId="39457" builtinId="9" hidden="1"/>
    <cellStyle name="Hipervínculo visitado" xfId="39459" builtinId="9" hidden="1"/>
    <cellStyle name="Hipervínculo visitado" xfId="39461" builtinId="9" hidden="1"/>
    <cellStyle name="Hipervínculo visitado" xfId="39463" builtinId="9" hidden="1"/>
    <cellStyle name="Hipervínculo visitado" xfId="39465" builtinId="9" hidden="1"/>
    <cellStyle name="Hipervínculo visitado" xfId="39467" builtinId="9" hidden="1"/>
    <cellStyle name="Hipervínculo visitado" xfId="39469" builtinId="9" hidden="1"/>
    <cellStyle name="Hipervínculo visitado" xfId="39471" builtinId="9" hidden="1"/>
    <cellStyle name="Hipervínculo visitado" xfId="39473" builtinId="9" hidden="1"/>
    <cellStyle name="Hipervínculo visitado" xfId="39475" builtinId="9" hidden="1"/>
    <cellStyle name="Hipervínculo visitado" xfId="39477" builtinId="9" hidden="1"/>
    <cellStyle name="Hipervínculo visitado" xfId="39479" builtinId="9" hidden="1"/>
    <cellStyle name="Hipervínculo visitado" xfId="39481" builtinId="9" hidden="1"/>
    <cellStyle name="Hipervínculo visitado" xfId="39483" builtinId="9" hidden="1"/>
    <cellStyle name="Hipervínculo visitado" xfId="39485" builtinId="9" hidden="1"/>
    <cellStyle name="Hipervínculo visitado" xfId="39487" builtinId="9" hidden="1"/>
    <cellStyle name="Hipervínculo visitado" xfId="39489" builtinId="9" hidden="1"/>
    <cellStyle name="Hipervínculo visitado" xfId="39491" builtinId="9" hidden="1"/>
    <cellStyle name="Hipervínculo visitado" xfId="39493" builtinId="9" hidden="1"/>
    <cellStyle name="Hipervínculo visitado" xfId="39495" builtinId="9" hidden="1"/>
    <cellStyle name="Hipervínculo visitado" xfId="39497" builtinId="9" hidden="1"/>
    <cellStyle name="Hipervínculo visitado" xfId="39499" builtinId="9" hidden="1"/>
    <cellStyle name="Hipervínculo visitado" xfId="39501" builtinId="9" hidden="1"/>
    <cellStyle name="Hipervínculo visitado" xfId="39503" builtinId="9" hidden="1"/>
    <cellStyle name="Hipervínculo visitado" xfId="39505" builtinId="9" hidden="1"/>
    <cellStyle name="Hipervínculo visitado" xfId="39507" builtinId="9" hidden="1"/>
    <cellStyle name="Hipervínculo visitado" xfId="39509" builtinId="9" hidden="1"/>
    <cellStyle name="Hipervínculo visitado" xfId="39511" builtinId="9" hidden="1"/>
    <cellStyle name="Hipervínculo visitado" xfId="39513" builtinId="9" hidden="1"/>
    <cellStyle name="Hipervínculo visitado" xfId="39515" builtinId="9" hidden="1"/>
    <cellStyle name="Hipervínculo visitado" xfId="39517" builtinId="9" hidden="1"/>
    <cellStyle name="Hipervínculo visitado" xfId="39519" builtinId="9" hidden="1"/>
    <cellStyle name="Hipervínculo visitado" xfId="39521" builtinId="9" hidden="1"/>
    <cellStyle name="Hipervínculo visitado" xfId="39523" builtinId="9" hidden="1"/>
    <cellStyle name="Hipervínculo visitado" xfId="39525" builtinId="9" hidden="1"/>
    <cellStyle name="Hipervínculo visitado" xfId="39527" builtinId="9" hidden="1"/>
    <cellStyle name="Hipervínculo visitado" xfId="39529" builtinId="9" hidden="1"/>
    <cellStyle name="Hipervínculo visitado" xfId="39531" builtinId="9" hidden="1"/>
    <cellStyle name="Hipervínculo visitado" xfId="39533" builtinId="9" hidden="1"/>
    <cellStyle name="Hipervínculo visitado" xfId="39535" builtinId="9" hidden="1"/>
    <cellStyle name="Hipervínculo visitado" xfId="39537" builtinId="9" hidden="1"/>
    <cellStyle name="Hipervínculo visitado" xfId="39539" builtinId="9" hidden="1"/>
    <cellStyle name="Hipervínculo visitado" xfId="39541" builtinId="9" hidden="1"/>
    <cellStyle name="Hipervínculo visitado" xfId="39543" builtinId="9" hidden="1"/>
    <cellStyle name="Hipervínculo visitado" xfId="39545" builtinId="9" hidden="1"/>
    <cellStyle name="Hipervínculo visitado" xfId="39547" builtinId="9" hidden="1"/>
    <cellStyle name="Hipervínculo visitado" xfId="39549" builtinId="9" hidden="1"/>
    <cellStyle name="Hipervínculo visitado" xfId="39551" builtinId="9" hidden="1"/>
    <cellStyle name="Hipervínculo visitado" xfId="39553" builtinId="9" hidden="1"/>
    <cellStyle name="Hipervínculo visitado" xfId="39555" builtinId="9" hidden="1"/>
    <cellStyle name="Hipervínculo visitado" xfId="39557" builtinId="9" hidden="1"/>
    <cellStyle name="Hipervínculo visitado" xfId="39559" builtinId="9" hidden="1"/>
    <cellStyle name="Hipervínculo visitado" xfId="39561" builtinId="9" hidden="1"/>
    <cellStyle name="Hipervínculo visitado" xfId="39563" builtinId="9" hidden="1"/>
    <cellStyle name="Hipervínculo visitado" xfId="39565" builtinId="9" hidden="1"/>
    <cellStyle name="Hipervínculo visitado" xfId="39567" builtinId="9" hidden="1"/>
    <cellStyle name="Hipervínculo visitado" xfId="39569" builtinId="9" hidden="1"/>
    <cellStyle name="Hipervínculo visitado" xfId="39571" builtinId="9" hidden="1"/>
    <cellStyle name="Hipervínculo visitado" xfId="39573" builtinId="9" hidden="1"/>
    <cellStyle name="Hipervínculo visitado" xfId="39575" builtinId="9" hidden="1"/>
    <cellStyle name="Hipervínculo visitado" xfId="39577" builtinId="9" hidden="1"/>
    <cellStyle name="Hipervínculo visitado" xfId="39579" builtinId="9" hidden="1"/>
    <cellStyle name="Hipervínculo visitado" xfId="39581" builtinId="9" hidden="1"/>
    <cellStyle name="Hipervínculo visitado" xfId="39583" builtinId="9" hidden="1"/>
    <cellStyle name="Hipervínculo visitado" xfId="39585" builtinId="9" hidden="1"/>
    <cellStyle name="Hipervínculo visitado" xfId="39587" builtinId="9" hidden="1"/>
    <cellStyle name="Hipervínculo visitado" xfId="39589" builtinId="9" hidden="1"/>
    <cellStyle name="Hipervínculo visitado" xfId="39591" builtinId="9" hidden="1"/>
    <cellStyle name="Hipervínculo visitado" xfId="39593" builtinId="9" hidden="1"/>
    <cellStyle name="Hipervínculo visitado" xfId="39595" builtinId="9" hidden="1"/>
    <cellStyle name="Hipervínculo visitado" xfId="39597" builtinId="9" hidden="1"/>
    <cellStyle name="Hipervínculo visitado" xfId="39599" builtinId="9" hidden="1"/>
    <cellStyle name="Hipervínculo visitado" xfId="39601" builtinId="9" hidden="1"/>
    <cellStyle name="Hipervínculo visitado" xfId="39603" builtinId="9" hidden="1"/>
    <cellStyle name="Hipervínculo visitado" xfId="39605" builtinId="9" hidden="1"/>
    <cellStyle name="Hipervínculo visitado" xfId="39607" builtinId="9" hidden="1"/>
    <cellStyle name="Hipervínculo visitado" xfId="39609" builtinId="9" hidden="1"/>
    <cellStyle name="Hipervínculo visitado" xfId="39611" builtinId="9" hidden="1"/>
    <cellStyle name="Hipervínculo visitado" xfId="39613" builtinId="9" hidden="1"/>
    <cellStyle name="Hipervínculo visitado" xfId="39615" builtinId="9" hidden="1"/>
    <cellStyle name="Hipervínculo visitado" xfId="39617" builtinId="9" hidden="1"/>
    <cellStyle name="Hipervínculo visitado" xfId="39619" builtinId="9" hidden="1"/>
    <cellStyle name="Hipervínculo visitado" xfId="39621" builtinId="9" hidden="1"/>
    <cellStyle name="Hipervínculo visitado" xfId="39623" builtinId="9" hidden="1"/>
    <cellStyle name="Hipervínculo visitado" xfId="39625" builtinId="9" hidden="1"/>
    <cellStyle name="Hipervínculo visitado" xfId="39627" builtinId="9" hidden="1"/>
    <cellStyle name="Hipervínculo visitado" xfId="39629" builtinId="9" hidden="1"/>
    <cellStyle name="Hipervínculo visitado" xfId="39631" builtinId="9" hidden="1"/>
    <cellStyle name="Hipervínculo visitado" xfId="39633" builtinId="9" hidden="1"/>
    <cellStyle name="Hipervínculo visitado" xfId="39635" builtinId="9" hidden="1"/>
    <cellStyle name="Hipervínculo visitado" xfId="39637" builtinId="9" hidden="1"/>
    <cellStyle name="Hipervínculo visitado" xfId="39639" builtinId="9" hidden="1"/>
    <cellStyle name="Hipervínculo visitado" xfId="39641" builtinId="9" hidden="1"/>
    <cellStyle name="Hipervínculo visitado" xfId="39643" builtinId="9" hidden="1"/>
    <cellStyle name="Hipervínculo visitado" xfId="39645" builtinId="9" hidden="1"/>
    <cellStyle name="Hipervínculo visitado" xfId="39647" builtinId="9" hidden="1"/>
    <cellStyle name="Hipervínculo visitado" xfId="39649" builtinId="9" hidden="1"/>
    <cellStyle name="Hipervínculo visitado" xfId="39651" builtinId="9" hidden="1"/>
    <cellStyle name="Hipervínculo visitado" xfId="39653" builtinId="9" hidden="1"/>
    <cellStyle name="Hipervínculo visitado" xfId="39655" builtinId="9" hidden="1"/>
    <cellStyle name="Hipervínculo visitado" xfId="39657" builtinId="9" hidden="1"/>
    <cellStyle name="Hipervínculo visitado" xfId="39659" builtinId="9" hidden="1"/>
    <cellStyle name="Hipervínculo visitado" xfId="39661" builtinId="9" hidden="1"/>
    <cellStyle name="Hipervínculo visitado" xfId="39663" builtinId="9" hidden="1"/>
    <cellStyle name="Hipervínculo visitado" xfId="39665" builtinId="9" hidden="1"/>
    <cellStyle name="Hipervínculo visitado" xfId="39667" builtinId="9" hidden="1"/>
    <cellStyle name="Hipervínculo visitado" xfId="39669" builtinId="9" hidden="1"/>
    <cellStyle name="Hipervínculo visitado" xfId="39671" builtinId="9" hidden="1"/>
    <cellStyle name="Hipervínculo visitado" xfId="39673" builtinId="9" hidden="1"/>
    <cellStyle name="Hipervínculo visitado" xfId="39675" builtinId="9" hidden="1"/>
    <cellStyle name="Hipervínculo visitado" xfId="39677" builtinId="9" hidden="1"/>
    <cellStyle name="Hipervínculo visitado" xfId="39679" builtinId="9" hidden="1"/>
    <cellStyle name="Hipervínculo visitado" xfId="39681" builtinId="9" hidden="1"/>
    <cellStyle name="Hipervínculo visitado" xfId="39683" builtinId="9" hidden="1"/>
    <cellStyle name="Hipervínculo visitado" xfId="39685" builtinId="9" hidden="1"/>
    <cellStyle name="Hipervínculo visitado" xfId="39687" builtinId="9" hidden="1"/>
    <cellStyle name="Hipervínculo visitado" xfId="39689" builtinId="9" hidden="1"/>
    <cellStyle name="Hipervínculo visitado" xfId="39691" builtinId="9" hidden="1"/>
    <cellStyle name="Hipervínculo visitado" xfId="39693" builtinId="9" hidden="1"/>
    <cellStyle name="Hipervínculo visitado" xfId="39695" builtinId="9" hidden="1"/>
    <cellStyle name="Hipervínculo visitado" xfId="39697" builtinId="9" hidden="1"/>
    <cellStyle name="Hipervínculo visitado" xfId="39699" builtinId="9" hidden="1"/>
    <cellStyle name="Hipervínculo visitado" xfId="39701" builtinId="9" hidden="1"/>
    <cellStyle name="Hipervínculo visitado" xfId="39703" builtinId="9" hidden="1"/>
    <cellStyle name="Hipervínculo visitado" xfId="39705" builtinId="9" hidden="1"/>
    <cellStyle name="Hipervínculo visitado" xfId="39707" builtinId="9" hidden="1"/>
    <cellStyle name="Hipervínculo visitado" xfId="39709" builtinId="9" hidden="1"/>
    <cellStyle name="Hipervínculo visitado" xfId="39711" builtinId="9" hidden="1"/>
    <cellStyle name="Hipervínculo visitado" xfId="39713" builtinId="9" hidden="1"/>
    <cellStyle name="Hipervínculo visitado" xfId="39715" builtinId="9" hidden="1"/>
    <cellStyle name="Hipervínculo visitado" xfId="39717" builtinId="9" hidden="1"/>
    <cellStyle name="Hipervínculo visitado" xfId="39719" builtinId="9" hidden="1"/>
    <cellStyle name="Hipervínculo visitado" xfId="39721" builtinId="9" hidden="1"/>
    <cellStyle name="Hipervínculo visitado" xfId="39723" builtinId="9" hidden="1"/>
    <cellStyle name="Hipervínculo visitado" xfId="39725" builtinId="9" hidden="1"/>
    <cellStyle name="Hipervínculo visitado" xfId="39727" builtinId="9" hidden="1"/>
    <cellStyle name="Hipervínculo visitado" xfId="39729" builtinId="9" hidden="1"/>
    <cellStyle name="Hipervínculo visitado" xfId="39731" builtinId="9" hidden="1"/>
    <cellStyle name="Hipervínculo visitado" xfId="39733" builtinId="9" hidden="1"/>
    <cellStyle name="Hipervínculo visitado" xfId="39735" builtinId="9" hidden="1"/>
    <cellStyle name="Hipervínculo visitado" xfId="39737" builtinId="9" hidden="1"/>
    <cellStyle name="Hipervínculo visitado" xfId="39739" builtinId="9" hidden="1"/>
    <cellStyle name="Hipervínculo visitado" xfId="39741" builtinId="9" hidden="1"/>
    <cellStyle name="Hipervínculo visitado" xfId="39743" builtinId="9" hidden="1"/>
    <cellStyle name="Hipervínculo visitado" xfId="39745" builtinId="9" hidden="1"/>
    <cellStyle name="Hipervínculo visitado" xfId="39747" builtinId="9" hidden="1"/>
    <cellStyle name="Hipervínculo visitado" xfId="39749" builtinId="9" hidden="1"/>
    <cellStyle name="Hipervínculo visitado" xfId="39751" builtinId="9" hidden="1"/>
    <cellStyle name="Hipervínculo visitado" xfId="39753" builtinId="9" hidden="1"/>
    <cellStyle name="Hipervínculo visitado" xfId="39755" builtinId="9" hidden="1"/>
    <cellStyle name="Hipervínculo visitado" xfId="39757" builtinId="9" hidden="1"/>
    <cellStyle name="Hipervínculo visitado" xfId="39759" builtinId="9" hidden="1"/>
    <cellStyle name="Hipervínculo visitado" xfId="39761" builtinId="9" hidden="1"/>
    <cellStyle name="Hipervínculo visitado" xfId="39763" builtinId="9" hidden="1"/>
    <cellStyle name="Hipervínculo visitado" xfId="39765" builtinId="9" hidden="1"/>
    <cellStyle name="Hipervínculo visitado" xfId="39767" builtinId="9" hidden="1"/>
    <cellStyle name="Hipervínculo visitado" xfId="39769" builtinId="9" hidden="1"/>
    <cellStyle name="Hipervínculo visitado" xfId="39771" builtinId="9" hidden="1"/>
    <cellStyle name="Hipervínculo visitado" xfId="39773" builtinId="9" hidden="1"/>
    <cellStyle name="Hipervínculo visitado" xfId="39775" builtinId="9" hidden="1"/>
    <cellStyle name="Hipervínculo visitado" xfId="39777" builtinId="9" hidden="1"/>
    <cellStyle name="Hipervínculo visitado" xfId="39779" builtinId="9" hidden="1"/>
    <cellStyle name="Hipervínculo visitado" xfId="39781" builtinId="9" hidden="1"/>
    <cellStyle name="Hipervínculo visitado" xfId="39783" builtinId="9" hidden="1"/>
    <cellStyle name="Hipervínculo visitado" xfId="39785" builtinId="9" hidden="1"/>
    <cellStyle name="Hipervínculo visitado" xfId="39787" builtinId="9" hidden="1"/>
    <cellStyle name="Hipervínculo visitado" xfId="39789" builtinId="9" hidden="1"/>
    <cellStyle name="Hipervínculo visitado" xfId="39791" builtinId="9" hidden="1"/>
    <cellStyle name="Hipervínculo visitado" xfId="39793" builtinId="9" hidden="1"/>
    <cellStyle name="Hipervínculo visitado" xfId="39795" builtinId="9" hidden="1"/>
    <cellStyle name="Hipervínculo visitado" xfId="39797" builtinId="9" hidden="1"/>
    <cellStyle name="Hipervínculo visitado" xfId="39799" builtinId="9" hidden="1"/>
    <cellStyle name="Hipervínculo visitado" xfId="39801" builtinId="9" hidden="1"/>
    <cellStyle name="Hipervínculo visitado" xfId="39803" builtinId="9" hidden="1"/>
    <cellStyle name="Hipervínculo visitado" xfId="39805" builtinId="9" hidden="1"/>
    <cellStyle name="Hipervínculo visitado" xfId="39807" builtinId="9" hidden="1"/>
    <cellStyle name="Hipervínculo visitado" xfId="39809" builtinId="9" hidden="1"/>
    <cellStyle name="Hipervínculo visitado" xfId="39811" builtinId="9" hidden="1"/>
    <cellStyle name="Hipervínculo visitado" xfId="39813" builtinId="9" hidden="1"/>
    <cellStyle name="Hipervínculo visitado" xfId="39815" builtinId="9" hidden="1"/>
    <cellStyle name="Hipervínculo visitado" xfId="39817" builtinId="9" hidden="1"/>
    <cellStyle name="Hipervínculo visitado" xfId="39819" builtinId="9" hidden="1"/>
    <cellStyle name="Hipervínculo visitado" xfId="39821" builtinId="9" hidden="1"/>
    <cellStyle name="Hipervínculo visitado" xfId="39823" builtinId="9" hidden="1"/>
    <cellStyle name="Hipervínculo visitado" xfId="39825" builtinId="9" hidden="1"/>
    <cellStyle name="Hipervínculo visitado" xfId="39827" builtinId="9" hidden="1"/>
    <cellStyle name="Hipervínculo visitado" xfId="39829" builtinId="9" hidden="1"/>
    <cellStyle name="Hipervínculo visitado" xfId="39831" builtinId="9" hidden="1"/>
    <cellStyle name="Hipervínculo visitado" xfId="39833" builtinId="9" hidden="1"/>
    <cellStyle name="Hipervínculo visitado" xfId="39835" builtinId="9" hidden="1"/>
    <cellStyle name="Hipervínculo visitado" xfId="39837" builtinId="9" hidden="1"/>
    <cellStyle name="Hipervínculo visitado" xfId="39839" builtinId="9" hidden="1"/>
    <cellStyle name="Hipervínculo visitado" xfId="39841" builtinId="9" hidden="1"/>
    <cellStyle name="Hipervínculo visitado" xfId="39843" builtinId="9" hidden="1"/>
    <cellStyle name="Hipervínculo visitado" xfId="39845" builtinId="9" hidden="1"/>
    <cellStyle name="Hipervínculo visitado" xfId="39847" builtinId="9" hidden="1"/>
    <cellStyle name="Hipervínculo visitado" xfId="39849" builtinId="9" hidden="1"/>
    <cellStyle name="Hipervínculo visitado" xfId="39851" builtinId="9" hidden="1"/>
    <cellStyle name="Hipervínculo visitado" xfId="39853" builtinId="9" hidden="1"/>
    <cellStyle name="Hipervínculo visitado" xfId="39855" builtinId="9" hidden="1"/>
    <cellStyle name="Hipervínculo visitado" xfId="39857" builtinId="9" hidden="1"/>
    <cellStyle name="Hipervínculo visitado" xfId="39859" builtinId="9" hidden="1"/>
    <cellStyle name="Hipervínculo visitado" xfId="39861" builtinId="9" hidden="1"/>
    <cellStyle name="Hipervínculo visitado" xfId="39863" builtinId="9" hidden="1"/>
    <cellStyle name="Hipervínculo visitado" xfId="39865" builtinId="9" hidden="1"/>
    <cellStyle name="Hipervínculo visitado" xfId="39867" builtinId="9" hidden="1"/>
    <cellStyle name="Hipervínculo visitado" xfId="39869" builtinId="9" hidden="1"/>
    <cellStyle name="Hipervínculo visitado" xfId="39871" builtinId="9" hidden="1"/>
    <cellStyle name="Hipervínculo visitado" xfId="39873" builtinId="9" hidden="1"/>
    <cellStyle name="Hipervínculo visitado" xfId="39875" builtinId="9" hidden="1"/>
    <cellStyle name="Hipervínculo visitado" xfId="39877" builtinId="9" hidden="1"/>
    <cellStyle name="Hipervínculo visitado" xfId="39879" builtinId="9" hidden="1"/>
    <cellStyle name="Hipervínculo visitado" xfId="39881" builtinId="9" hidden="1"/>
    <cellStyle name="Hipervínculo visitado" xfId="39883" builtinId="9" hidden="1"/>
    <cellStyle name="Hipervínculo visitado" xfId="39885" builtinId="9" hidden="1"/>
    <cellStyle name="Hipervínculo visitado" xfId="39887" builtinId="9" hidden="1"/>
    <cellStyle name="Hipervínculo visitado" xfId="39889" builtinId="9" hidden="1"/>
    <cellStyle name="Hipervínculo visitado" xfId="39891" builtinId="9" hidden="1"/>
    <cellStyle name="Hipervínculo visitado" xfId="39893" builtinId="9" hidden="1"/>
    <cellStyle name="Hipervínculo visitado" xfId="39895" builtinId="9" hidden="1"/>
    <cellStyle name="Hipervínculo visitado" xfId="39897" builtinId="9" hidden="1"/>
    <cellStyle name="Hipervínculo visitado" xfId="39899" builtinId="9" hidden="1"/>
    <cellStyle name="Hipervínculo visitado" xfId="39901" builtinId="9" hidden="1"/>
    <cellStyle name="Hipervínculo visitado" xfId="39903" builtinId="9" hidden="1"/>
    <cellStyle name="Hipervínculo visitado" xfId="39905" builtinId="9" hidden="1"/>
    <cellStyle name="Hipervínculo visitado" xfId="39907" builtinId="9" hidden="1"/>
    <cellStyle name="Hipervínculo visitado" xfId="39909" builtinId="9" hidden="1"/>
    <cellStyle name="Hipervínculo visitado" xfId="39911" builtinId="9" hidden="1"/>
    <cellStyle name="Hipervínculo visitado" xfId="39913" builtinId="9" hidden="1"/>
    <cellStyle name="Hipervínculo visitado" xfId="39915" builtinId="9" hidden="1"/>
    <cellStyle name="Hipervínculo visitado" xfId="39917" builtinId="9" hidden="1"/>
    <cellStyle name="Hipervínculo visitado" xfId="39919" builtinId="9" hidden="1"/>
    <cellStyle name="Hipervínculo visitado" xfId="39921" builtinId="9" hidden="1"/>
    <cellStyle name="Hipervínculo visitado" xfId="39923" builtinId="9" hidden="1"/>
    <cellStyle name="Hipervínculo visitado" xfId="39925" builtinId="9" hidden="1"/>
    <cellStyle name="Hipervínculo visitado" xfId="39927" builtinId="9" hidden="1"/>
    <cellStyle name="Hipervínculo visitado" xfId="39929" builtinId="9" hidden="1"/>
    <cellStyle name="Hipervínculo visitado" xfId="39931" builtinId="9" hidden="1"/>
    <cellStyle name="Hipervínculo visitado" xfId="39933" builtinId="9" hidden="1"/>
    <cellStyle name="Hipervínculo visitado" xfId="39935" builtinId="9" hidden="1"/>
    <cellStyle name="Hipervínculo visitado" xfId="39937" builtinId="9" hidden="1"/>
    <cellStyle name="Hipervínculo visitado" xfId="39939" builtinId="9" hidden="1"/>
    <cellStyle name="Hipervínculo visitado" xfId="39941" builtinId="9" hidden="1"/>
    <cellStyle name="Hipervínculo visitado" xfId="39943" builtinId="9" hidden="1"/>
    <cellStyle name="Hipervínculo visitado" xfId="39945" builtinId="9" hidden="1"/>
    <cellStyle name="Hipervínculo visitado" xfId="39947" builtinId="9" hidden="1"/>
    <cellStyle name="Hipervínculo visitado" xfId="39949" builtinId="9" hidden="1"/>
    <cellStyle name="Hipervínculo visitado" xfId="39951" builtinId="9" hidden="1"/>
    <cellStyle name="Hipervínculo visitado" xfId="39953" builtinId="9" hidden="1"/>
    <cellStyle name="Hipervínculo visitado" xfId="39955" builtinId="9" hidden="1"/>
    <cellStyle name="Hipervínculo visitado" xfId="39957" builtinId="9" hidden="1"/>
    <cellStyle name="Hipervínculo visitado" xfId="39959" builtinId="9" hidden="1"/>
    <cellStyle name="Hipervínculo visitado" xfId="39961" builtinId="9" hidden="1"/>
    <cellStyle name="Hipervínculo visitado" xfId="39963" builtinId="9" hidden="1"/>
    <cellStyle name="Hipervínculo visitado" xfId="39965" builtinId="9" hidden="1"/>
    <cellStyle name="Hipervínculo visitado" xfId="39967" builtinId="9" hidden="1"/>
    <cellStyle name="Hipervínculo visitado" xfId="39969" builtinId="9" hidden="1"/>
    <cellStyle name="Hipervínculo visitado" xfId="39971" builtinId="9" hidden="1"/>
    <cellStyle name="Hipervínculo visitado" xfId="39973" builtinId="9" hidden="1"/>
    <cellStyle name="Hipervínculo visitado" xfId="39975" builtinId="9" hidden="1"/>
    <cellStyle name="Hipervínculo visitado" xfId="39977" builtinId="9" hidden="1"/>
    <cellStyle name="Hipervínculo visitado" xfId="39979" builtinId="9" hidden="1"/>
    <cellStyle name="Hipervínculo visitado" xfId="39981" builtinId="9" hidden="1"/>
    <cellStyle name="Hipervínculo visitado" xfId="39983" builtinId="9" hidden="1"/>
    <cellStyle name="Hipervínculo visitado" xfId="39985" builtinId="9" hidden="1"/>
    <cellStyle name="Hipervínculo visitado" xfId="39987" builtinId="9" hidden="1"/>
    <cellStyle name="Hipervínculo visitado" xfId="39989" builtinId="9" hidden="1"/>
    <cellStyle name="Hipervínculo visitado" xfId="39991" builtinId="9" hidden="1"/>
    <cellStyle name="Hipervínculo visitado" xfId="39993" builtinId="9" hidden="1"/>
    <cellStyle name="Hipervínculo visitado" xfId="39995" builtinId="9" hidden="1"/>
    <cellStyle name="Hipervínculo visitado" xfId="39997" builtinId="9" hidden="1"/>
    <cellStyle name="Hipervínculo visitado" xfId="39999" builtinId="9" hidden="1"/>
    <cellStyle name="Hipervínculo visitado" xfId="40001" builtinId="9" hidden="1"/>
    <cellStyle name="Hipervínculo visitado" xfId="40003" builtinId="9" hidden="1"/>
    <cellStyle name="Hipervínculo visitado" xfId="40005" builtinId="9" hidden="1"/>
    <cellStyle name="Hipervínculo visitado" xfId="40007" builtinId="9" hidden="1"/>
    <cellStyle name="Hipervínculo visitado" xfId="40009" builtinId="9" hidden="1"/>
    <cellStyle name="Hipervínculo visitado" xfId="40011" builtinId="9" hidden="1"/>
    <cellStyle name="Hipervínculo visitado" xfId="40013" builtinId="9" hidden="1"/>
    <cellStyle name="Hipervínculo visitado" xfId="40015" builtinId="9" hidden="1"/>
    <cellStyle name="Hipervínculo visitado" xfId="40017" builtinId="9" hidden="1"/>
    <cellStyle name="Hipervínculo visitado" xfId="40019" builtinId="9" hidden="1"/>
    <cellStyle name="Hipervínculo visitado" xfId="40021" builtinId="9" hidden="1"/>
    <cellStyle name="Hipervínculo visitado" xfId="40023" builtinId="9" hidden="1"/>
    <cellStyle name="Hipervínculo visitado" xfId="40025" builtinId="9" hidden="1"/>
    <cellStyle name="Hipervínculo visitado" xfId="40027" builtinId="9" hidden="1"/>
    <cellStyle name="Hipervínculo visitado" xfId="40029" builtinId="9" hidden="1"/>
    <cellStyle name="Hipervínculo visitado" xfId="40031" builtinId="9" hidden="1"/>
    <cellStyle name="Hipervínculo visitado" xfId="40033" builtinId="9" hidden="1"/>
    <cellStyle name="Hipervínculo visitado" xfId="40035" builtinId="9" hidden="1"/>
    <cellStyle name="Hipervínculo visitado" xfId="40037" builtinId="9" hidden="1"/>
    <cellStyle name="Hipervínculo visitado" xfId="40039" builtinId="9" hidden="1"/>
    <cellStyle name="Hipervínculo visitado" xfId="40041" builtinId="9" hidden="1"/>
    <cellStyle name="Hipervínculo visitado" xfId="40043" builtinId="9" hidden="1"/>
    <cellStyle name="Hipervínculo visitado" xfId="40045" builtinId="9" hidden="1"/>
    <cellStyle name="Hipervínculo visitado" xfId="40047" builtinId="9" hidden="1"/>
    <cellStyle name="Hipervínculo visitado" xfId="40049" builtinId="9" hidden="1"/>
    <cellStyle name="Hipervínculo visitado" xfId="40051" builtinId="9" hidden="1"/>
    <cellStyle name="Hipervínculo visitado" xfId="40053" builtinId="9" hidden="1"/>
    <cellStyle name="Hipervínculo visitado" xfId="40055" builtinId="9" hidden="1"/>
    <cellStyle name="Hipervínculo visitado" xfId="40057" builtinId="9" hidden="1"/>
    <cellStyle name="Hipervínculo visitado" xfId="40059" builtinId="9" hidden="1"/>
    <cellStyle name="Hipervínculo visitado" xfId="40061" builtinId="9" hidden="1"/>
    <cellStyle name="Hipervínculo visitado" xfId="40063" builtinId="9" hidden="1"/>
    <cellStyle name="Hipervínculo visitado" xfId="40065" builtinId="9" hidden="1"/>
    <cellStyle name="Hipervínculo visitado" xfId="40067" builtinId="9" hidden="1"/>
    <cellStyle name="Hipervínculo visitado" xfId="40069" builtinId="9" hidden="1"/>
    <cellStyle name="Hipervínculo visitado" xfId="40071" builtinId="9" hidden="1"/>
    <cellStyle name="Hipervínculo visitado" xfId="40073" builtinId="9" hidden="1"/>
    <cellStyle name="Hipervínculo visitado" xfId="40075" builtinId="9" hidden="1"/>
    <cellStyle name="Hipervínculo visitado" xfId="40077" builtinId="9" hidden="1"/>
    <cellStyle name="Hipervínculo visitado" xfId="40079" builtinId="9" hidden="1"/>
    <cellStyle name="Hipervínculo visitado" xfId="40081" builtinId="9" hidden="1"/>
    <cellStyle name="Hipervínculo visitado" xfId="40083" builtinId="9" hidden="1"/>
    <cellStyle name="Hipervínculo visitado" xfId="40085" builtinId="9" hidden="1"/>
    <cellStyle name="Hipervínculo visitado" xfId="40087" builtinId="9" hidden="1"/>
    <cellStyle name="Hipervínculo visitado" xfId="40089" builtinId="9" hidden="1"/>
    <cellStyle name="Hipervínculo visitado" xfId="40091" builtinId="9" hidden="1"/>
    <cellStyle name="Hipervínculo visitado" xfId="40093" builtinId="9" hidden="1"/>
    <cellStyle name="Hipervínculo visitado" xfId="40095" builtinId="9" hidden="1"/>
    <cellStyle name="Hipervínculo visitado" xfId="40097" builtinId="9" hidden="1"/>
    <cellStyle name="Hipervínculo visitado" xfId="40099" builtinId="9" hidden="1"/>
    <cellStyle name="Hipervínculo visitado" xfId="40101" builtinId="9" hidden="1"/>
    <cellStyle name="Hipervínculo visitado" xfId="40103" builtinId="9" hidden="1"/>
    <cellStyle name="Hipervínculo visitado" xfId="40105" builtinId="9" hidden="1"/>
    <cellStyle name="Hipervínculo visitado" xfId="40107" builtinId="9" hidden="1"/>
    <cellStyle name="Hipervínculo visitado" xfId="40109" builtinId="9" hidden="1"/>
    <cellStyle name="Hipervínculo visitado" xfId="40111" builtinId="9" hidden="1"/>
    <cellStyle name="Hipervínculo visitado" xfId="40113" builtinId="9" hidden="1"/>
    <cellStyle name="Hipervínculo visitado" xfId="40115" builtinId="9" hidden="1"/>
    <cellStyle name="Hipervínculo visitado" xfId="40117" builtinId="9" hidden="1"/>
    <cellStyle name="Hipervínculo visitado" xfId="40119" builtinId="9" hidden="1"/>
    <cellStyle name="Hipervínculo visitado" xfId="40121" builtinId="9" hidden="1"/>
    <cellStyle name="Hipervínculo visitado" xfId="40123" builtinId="9" hidden="1"/>
    <cellStyle name="Hipervínculo visitado" xfId="40125" builtinId="9" hidden="1"/>
    <cellStyle name="Hipervínculo visitado" xfId="40127" builtinId="9" hidden="1"/>
    <cellStyle name="Hipervínculo visitado" xfId="40129" builtinId="9" hidden="1"/>
    <cellStyle name="Hipervínculo visitado" xfId="40131" builtinId="9" hidden="1"/>
    <cellStyle name="Hipervínculo visitado" xfId="40133" builtinId="9" hidden="1"/>
    <cellStyle name="Hipervínculo visitado" xfId="40135" builtinId="9" hidden="1"/>
    <cellStyle name="Hipervínculo visitado" xfId="40137" builtinId="9" hidden="1"/>
    <cellStyle name="Hipervínculo visitado" xfId="40139" builtinId="9" hidden="1"/>
    <cellStyle name="Hipervínculo visitado" xfId="40141" builtinId="9" hidden="1"/>
    <cellStyle name="Hipervínculo visitado" xfId="40143" builtinId="9" hidden="1"/>
    <cellStyle name="Hipervínculo visitado" xfId="40145" builtinId="9" hidden="1"/>
    <cellStyle name="Hipervínculo visitado" xfId="40147" builtinId="9" hidden="1"/>
    <cellStyle name="Hipervínculo visitado" xfId="40149" builtinId="9" hidden="1"/>
    <cellStyle name="Hipervínculo visitado" xfId="40151" builtinId="9" hidden="1"/>
    <cellStyle name="Hipervínculo visitado" xfId="40153" builtinId="9" hidden="1"/>
    <cellStyle name="Hipervínculo visitado" xfId="40155" builtinId="9" hidden="1"/>
    <cellStyle name="Hipervínculo visitado" xfId="40157" builtinId="9" hidden="1"/>
    <cellStyle name="Hipervínculo visitado" xfId="40159" builtinId="9" hidden="1"/>
    <cellStyle name="Hipervínculo visitado" xfId="40161" builtinId="9" hidden="1"/>
    <cellStyle name="Hipervínculo visitado" xfId="40163" builtinId="9" hidden="1"/>
    <cellStyle name="Hipervínculo visitado" xfId="40165" builtinId="9" hidden="1"/>
    <cellStyle name="Hipervínculo visitado" xfId="40167" builtinId="9" hidden="1"/>
    <cellStyle name="Hipervínculo visitado" xfId="40169" builtinId="9" hidden="1"/>
    <cellStyle name="Hipervínculo visitado" xfId="40171" builtinId="9" hidden="1"/>
    <cellStyle name="Hipervínculo visitado" xfId="40173" builtinId="9" hidden="1"/>
    <cellStyle name="Hipervínculo visitado" xfId="40175" builtinId="9" hidden="1"/>
    <cellStyle name="Hipervínculo visitado" xfId="40177" builtinId="9" hidden="1"/>
    <cellStyle name="Hipervínculo visitado" xfId="40179" builtinId="9" hidden="1"/>
    <cellStyle name="Hipervínculo visitado" xfId="40181" builtinId="9" hidden="1"/>
    <cellStyle name="Hipervínculo visitado" xfId="40183" builtinId="9" hidden="1"/>
    <cellStyle name="Hipervínculo visitado" xfId="40185" builtinId="9" hidden="1"/>
    <cellStyle name="Hipervínculo visitado" xfId="40187" builtinId="9" hidden="1"/>
    <cellStyle name="Hipervínculo visitado" xfId="40189" builtinId="9" hidden="1"/>
    <cellStyle name="Hipervínculo visitado" xfId="40191" builtinId="9" hidden="1"/>
    <cellStyle name="Hipervínculo visitado" xfId="40193" builtinId="9" hidden="1"/>
    <cellStyle name="Hipervínculo visitado" xfId="40195" builtinId="9" hidden="1"/>
    <cellStyle name="Hipervínculo visitado" xfId="40197" builtinId="9" hidden="1"/>
    <cellStyle name="Hipervínculo visitado" xfId="40199" builtinId="9" hidden="1"/>
    <cellStyle name="Hipervínculo visitado" xfId="40201" builtinId="9" hidden="1"/>
    <cellStyle name="Hipervínculo visitado" xfId="40203" builtinId="9" hidden="1"/>
    <cellStyle name="Hipervínculo visitado" xfId="40205" builtinId="9" hidden="1"/>
    <cellStyle name="Hipervínculo visitado" xfId="40207" builtinId="9" hidden="1"/>
    <cellStyle name="Hipervínculo visitado" xfId="40209" builtinId="9" hidden="1"/>
    <cellStyle name="Hipervínculo visitado" xfId="40211" builtinId="9" hidden="1"/>
    <cellStyle name="Hipervínculo visitado" xfId="40213" builtinId="9" hidden="1"/>
    <cellStyle name="Hipervínculo visitado" xfId="40215" builtinId="9" hidden="1"/>
    <cellStyle name="Hipervínculo visitado" xfId="40217" builtinId="9" hidden="1"/>
    <cellStyle name="Hipervínculo visitado" xfId="40219" builtinId="9" hidden="1"/>
    <cellStyle name="Hipervínculo visitado" xfId="40221" builtinId="9" hidden="1"/>
    <cellStyle name="Hipervínculo visitado" xfId="40223" builtinId="9" hidden="1"/>
    <cellStyle name="Hipervínculo visitado" xfId="40225" builtinId="9" hidden="1"/>
    <cellStyle name="Hipervínculo visitado" xfId="40227" builtinId="9" hidden="1"/>
    <cellStyle name="Hipervínculo visitado" xfId="40229" builtinId="9" hidden="1"/>
    <cellStyle name="Hipervínculo visitado" xfId="40231" builtinId="9" hidden="1"/>
    <cellStyle name="Hipervínculo visitado" xfId="40233" builtinId="9" hidden="1"/>
    <cellStyle name="Hipervínculo visitado" xfId="40235" builtinId="9" hidden="1"/>
    <cellStyle name="Hipervínculo visitado" xfId="40237" builtinId="9" hidden="1"/>
    <cellStyle name="Hipervínculo visitado" xfId="40239" builtinId="9" hidden="1"/>
    <cellStyle name="Hipervínculo visitado" xfId="40241" builtinId="9" hidden="1"/>
    <cellStyle name="Hipervínculo visitado" xfId="40243" builtinId="9" hidden="1"/>
    <cellStyle name="Hipervínculo visitado" xfId="40245" builtinId="9" hidden="1"/>
    <cellStyle name="Hipervínculo visitado" xfId="40247" builtinId="9" hidden="1"/>
    <cellStyle name="Hipervínculo visitado" xfId="40249" builtinId="9" hidden="1"/>
    <cellStyle name="Hipervínculo visitado" xfId="40251" builtinId="9" hidden="1"/>
    <cellStyle name="Hipervínculo visitado" xfId="40253" builtinId="9" hidden="1"/>
    <cellStyle name="Hipervínculo visitado" xfId="40255" builtinId="9" hidden="1"/>
    <cellStyle name="Hipervínculo visitado" xfId="40257" builtinId="9" hidden="1"/>
    <cellStyle name="Hipervínculo visitado" xfId="40259" builtinId="9" hidden="1"/>
    <cellStyle name="Hipervínculo visitado" xfId="40261" builtinId="9" hidden="1"/>
    <cellStyle name="Hipervínculo visitado" xfId="40263" builtinId="9" hidden="1"/>
    <cellStyle name="Hipervínculo visitado" xfId="40265" builtinId="9" hidden="1"/>
    <cellStyle name="Hipervínculo visitado" xfId="40267" builtinId="9" hidden="1"/>
    <cellStyle name="Hipervínculo visitado" xfId="40269" builtinId="9" hidden="1"/>
    <cellStyle name="Hipervínculo visitado" xfId="40271" builtinId="9" hidden="1"/>
    <cellStyle name="Hipervínculo visitado" xfId="40273" builtinId="9" hidden="1"/>
    <cellStyle name="Hipervínculo visitado" xfId="40275" builtinId="9" hidden="1"/>
    <cellStyle name="Hipervínculo visitado" xfId="40277" builtinId="9" hidden="1"/>
    <cellStyle name="Hipervínculo visitado" xfId="40279" builtinId="9" hidden="1"/>
    <cellStyle name="Hipervínculo visitado" xfId="40281" builtinId="9" hidden="1"/>
    <cellStyle name="Hipervínculo visitado" xfId="40283" builtinId="9" hidden="1"/>
    <cellStyle name="Hipervínculo visitado" xfId="40285" builtinId="9" hidden="1"/>
    <cellStyle name="Hipervínculo visitado" xfId="40287" builtinId="9" hidden="1"/>
    <cellStyle name="Hipervínculo visitado" xfId="40289" builtinId="9" hidden="1"/>
    <cellStyle name="Hipervínculo visitado" xfId="40291" builtinId="9" hidden="1"/>
    <cellStyle name="Hipervínculo visitado" xfId="40293" builtinId="9" hidden="1"/>
    <cellStyle name="Hipervínculo visitado" xfId="40295" builtinId="9" hidden="1"/>
    <cellStyle name="Hipervínculo visitado" xfId="40297" builtinId="9" hidden="1"/>
    <cellStyle name="Hipervínculo visitado" xfId="40299" builtinId="9" hidden="1"/>
    <cellStyle name="Hipervínculo visitado" xfId="40301" builtinId="9" hidden="1"/>
    <cellStyle name="Hipervínculo visitado" xfId="40303" builtinId="9" hidden="1"/>
    <cellStyle name="Hipervínculo visitado" xfId="40305" builtinId="9" hidden="1"/>
    <cellStyle name="Hipervínculo visitado" xfId="40307" builtinId="9" hidden="1"/>
    <cellStyle name="Hipervínculo visitado" xfId="40309" builtinId="9" hidden="1"/>
    <cellStyle name="Hipervínculo visitado" xfId="40311" builtinId="9" hidden="1"/>
    <cellStyle name="Hipervínculo visitado" xfId="40313" builtinId="9" hidden="1"/>
    <cellStyle name="Hipervínculo visitado" xfId="40315" builtinId="9" hidden="1"/>
    <cellStyle name="Hipervínculo visitado" xfId="40317" builtinId="9" hidden="1"/>
    <cellStyle name="Hipervínculo visitado" xfId="40319" builtinId="9" hidden="1"/>
    <cellStyle name="Hipervínculo visitado" xfId="40321" builtinId="9" hidden="1"/>
    <cellStyle name="Hipervínculo visitado" xfId="40323" builtinId="9" hidden="1"/>
    <cellStyle name="Hipervínculo visitado" xfId="40325" builtinId="9" hidden="1"/>
    <cellStyle name="Hipervínculo visitado" xfId="40327" builtinId="9" hidden="1"/>
    <cellStyle name="Hipervínculo visitado" xfId="40329" builtinId="9" hidden="1"/>
    <cellStyle name="Hipervínculo visitado" xfId="40331" builtinId="9" hidden="1"/>
    <cellStyle name="Hipervínculo visitado" xfId="40333" builtinId="9" hidden="1"/>
    <cellStyle name="Hipervínculo visitado" xfId="40335" builtinId="9" hidden="1"/>
    <cellStyle name="Hipervínculo visitado" xfId="40337" builtinId="9" hidden="1"/>
    <cellStyle name="Hipervínculo visitado" xfId="40339" builtinId="9" hidden="1"/>
    <cellStyle name="Hipervínculo visitado" xfId="40341" builtinId="9" hidden="1"/>
    <cellStyle name="Hipervínculo visitado" xfId="40343" builtinId="9" hidden="1"/>
    <cellStyle name="Hipervínculo visitado" xfId="40345" builtinId="9" hidden="1"/>
    <cellStyle name="Hipervínculo visitado" xfId="40347" builtinId="9" hidden="1"/>
    <cellStyle name="Hipervínculo visitado" xfId="40349" builtinId="9" hidden="1"/>
    <cellStyle name="Hipervínculo visitado" xfId="40351" builtinId="9" hidden="1"/>
    <cellStyle name="Hipervínculo visitado" xfId="40353" builtinId="9" hidden="1"/>
    <cellStyle name="Hipervínculo visitado" xfId="40355" builtinId="9" hidden="1"/>
    <cellStyle name="Hipervínculo visitado" xfId="40357" builtinId="9" hidden="1"/>
    <cellStyle name="Hipervínculo visitado" xfId="40359" builtinId="9" hidden="1"/>
    <cellStyle name="Hipervínculo visitado" xfId="40361" builtinId="9" hidden="1"/>
    <cellStyle name="Hipervínculo visitado" xfId="40363" builtinId="9" hidden="1"/>
    <cellStyle name="Hipervínculo visitado" xfId="40365" builtinId="9" hidden="1"/>
    <cellStyle name="Hipervínculo visitado" xfId="40367" builtinId="9" hidden="1"/>
    <cellStyle name="Hipervínculo visitado" xfId="40369" builtinId="9" hidden="1"/>
    <cellStyle name="Hipervínculo visitado" xfId="40371" builtinId="9" hidden="1"/>
    <cellStyle name="Hipervínculo visitado" xfId="40373" builtinId="9" hidden="1"/>
    <cellStyle name="Hipervínculo visitado" xfId="40375" builtinId="9" hidden="1"/>
    <cellStyle name="Hipervínculo visitado" xfId="40377" builtinId="9" hidden="1"/>
    <cellStyle name="Hipervínculo visitado" xfId="40379" builtinId="9" hidden="1"/>
    <cellStyle name="Hipervínculo visitado" xfId="40381" builtinId="9" hidden="1"/>
    <cellStyle name="Hipervínculo visitado" xfId="40383" builtinId="9" hidden="1"/>
    <cellStyle name="Hipervínculo visitado" xfId="40385" builtinId="9" hidden="1"/>
    <cellStyle name="Hipervínculo visitado" xfId="40387" builtinId="9" hidden="1"/>
    <cellStyle name="Hipervínculo visitado" xfId="40389" builtinId="9" hidden="1"/>
    <cellStyle name="Hipervínculo visitado" xfId="40391" builtinId="9" hidden="1"/>
    <cellStyle name="Hipervínculo visitado" xfId="40393" builtinId="9" hidden="1"/>
    <cellStyle name="Hipervínculo visitado" xfId="40395" builtinId="9" hidden="1"/>
    <cellStyle name="Hipervínculo visitado" xfId="40397" builtinId="9" hidden="1"/>
    <cellStyle name="Hipervínculo visitado" xfId="40399" builtinId="9" hidden="1"/>
    <cellStyle name="Hipervínculo visitado" xfId="40401" builtinId="9" hidden="1"/>
    <cellStyle name="Hipervínculo visitado" xfId="40403" builtinId="9" hidden="1"/>
    <cellStyle name="Hipervínculo visitado" xfId="40405" builtinId="9" hidden="1"/>
    <cellStyle name="Hipervínculo visitado" xfId="40407" builtinId="9" hidden="1"/>
    <cellStyle name="Hipervínculo visitado" xfId="40409" builtinId="9" hidden="1"/>
    <cellStyle name="Hipervínculo visitado" xfId="40411" builtinId="9" hidden="1"/>
    <cellStyle name="Hipervínculo visitado" xfId="40413" builtinId="9" hidden="1"/>
    <cellStyle name="Hipervínculo visitado" xfId="40415" builtinId="9" hidden="1"/>
    <cellStyle name="Hipervínculo visitado" xfId="40417" builtinId="9" hidden="1"/>
    <cellStyle name="Hipervínculo visitado" xfId="40419" builtinId="9" hidden="1"/>
    <cellStyle name="Hipervínculo visitado" xfId="40421" builtinId="9" hidden="1"/>
    <cellStyle name="Hipervínculo visitado" xfId="40423" builtinId="9" hidden="1"/>
    <cellStyle name="Hipervínculo visitado" xfId="40425" builtinId="9" hidden="1"/>
    <cellStyle name="Hipervínculo visitado" xfId="40427" builtinId="9" hidden="1"/>
    <cellStyle name="Hipervínculo visitado" xfId="40429" builtinId="9" hidden="1"/>
    <cellStyle name="Hipervínculo visitado" xfId="40431" builtinId="9" hidden="1"/>
    <cellStyle name="Hipervínculo visitado" xfId="40433" builtinId="9" hidden="1"/>
    <cellStyle name="Hipervínculo visitado" xfId="40435" builtinId="9" hidden="1"/>
    <cellStyle name="Hipervínculo visitado" xfId="40437" builtinId="9" hidden="1"/>
    <cellStyle name="Hipervínculo visitado" xfId="40439" builtinId="9" hidden="1"/>
    <cellStyle name="Hipervínculo visitado" xfId="40441" builtinId="9" hidden="1"/>
    <cellStyle name="Hipervínculo visitado" xfId="40443" builtinId="9" hidden="1"/>
    <cellStyle name="Hipervínculo visitado" xfId="40445" builtinId="9" hidden="1"/>
    <cellStyle name="Hipervínculo visitado" xfId="40447" builtinId="9" hidden="1"/>
    <cellStyle name="Hipervínculo visitado" xfId="40449" builtinId="9" hidden="1"/>
    <cellStyle name="Hipervínculo visitado" xfId="40451" builtinId="9" hidden="1"/>
    <cellStyle name="Hipervínculo visitado" xfId="40453" builtinId="9" hidden="1"/>
    <cellStyle name="Hipervínculo visitado" xfId="40455" builtinId="9" hidden="1"/>
    <cellStyle name="Hipervínculo visitado" xfId="40457" builtinId="9" hidden="1"/>
    <cellStyle name="Hipervínculo visitado" xfId="40459" builtinId="9" hidden="1"/>
    <cellStyle name="Hipervínculo visitado" xfId="40461" builtinId="9" hidden="1"/>
    <cellStyle name="Hipervínculo visitado" xfId="40463" builtinId="9" hidden="1"/>
    <cellStyle name="Hipervínculo visitado" xfId="40465" builtinId="9" hidden="1"/>
    <cellStyle name="Hipervínculo visitado" xfId="40467" builtinId="9" hidden="1"/>
    <cellStyle name="Hipervínculo visitado" xfId="40469" builtinId="9" hidden="1"/>
    <cellStyle name="Hipervínculo visitado" xfId="40471" builtinId="9" hidden="1"/>
    <cellStyle name="Hipervínculo visitado" xfId="40473" builtinId="9" hidden="1"/>
    <cellStyle name="Hipervínculo visitado" xfId="40475" builtinId="9" hidden="1"/>
    <cellStyle name="Hipervínculo visitado" xfId="40477" builtinId="9" hidden="1"/>
    <cellStyle name="Hipervínculo visitado" xfId="40479" builtinId="9" hidden="1"/>
    <cellStyle name="Hipervínculo visitado" xfId="40481" builtinId="9" hidden="1"/>
    <cellStyle name="Hipervínculo visitado" xfId="40483" builtinId="9" hidden="1"/>
    <cellStyle name="Hipervínculo visitado" xfId="40485" builtinId="9" hidden="1"/>
    <cellStyle name="Hipervínculo visitado" xfId="40487" builtinId="9" hidden="1"/>
    <cellStyle name="Hipervínculo visitado" xfId="40489" builtinId="9" hidden="1"/>
    <cellStyle name="Hipervínculo visitado" xfId="40491" builtinId="9" hidden="1"/>
    <cellStyle name="Hipervínculo visitado" xfId="40493" builtinId="9" hidden="1"/>
    <cellStyle name="Hipervínculo visitado" xfId="40495" builtinId="9" hidden="1"/>
    <cellStyle name="Hipervínculo visitado" xfId="40497" builtinId="9" hidden="1"/>
    <cellStyle name="Hipervínculo visitado" xfId="40499" builtinId="9" hidden="1"/>
    <cellStyle name="Hipervínculo visitado" xfId="40501" builtinId="9" hidden="1"/>
    <cellStyle name="Hipervínculo visitado" xfId="40503" builtinId="9" hidden="1"/>
    <cellStyle name="Hipervínculo visitado" xfId="40505" builtinId="9" hidden="1"/>
    <cellStyle name="Hipervínculo visitado" xfId="40507" builtinId="9" hidden="1"/>
    <cellStyle name="Hipervínculo visitado" xfId="40509" builtinId="9" hidden="1"/>
    <cellStyle name="Hipervínculo visitado" xfId="40511" builtinId="9" hidden="1"/>
    <cellStyle name="Hipervínculo visitado" xfId="40513" builtinId="9" hidden="1"/>
    <cellStyle name="Hipervínculo visitado" xfId="40515" builtinId="9" hidden="1"/>
    <cellStyle name="Hipervínculo visitado" xfId="40517" builtinId="9" hidden="1"/>
    <cellStyle name="Hipervínculo visitado" xfId="40519" builtinId="9" hidden="1"/>
    <cellStyle name="Hipervínculo visitado" xfId="40521" builtinId="9" hidden="1"/>
    <cellStyle name="Hipervínculo visitado" xfId="40523" builtinId="9" hidden="1"/>
    <cellStyle name="Hipervínculo visitado" xfId="40525" builtinId="9" hidden="1"/>
    <cellStyle name="Hipervínculo visitado" xfId="40527" builtinId="9" hidden="1"/>
    <cellStyle name="Hipervínculo visitado" xfId="40529" builtinId="9" hidden="1"/>
    <cellStyle name="Hipervínculo visitado" xfId="40531" builtinId="9" hidden="1"/>
    <cellStyle name="Hipervínculo visitado" xfId="40533" builtinId="9" hidden="1"/>
    <cellStyle name="Hipervínculo visitado" xfId="40535" builtinId="9" hidden="1"/>
    <cellStyle name="Hipervínculo visitado" xfId="40537" builtinId="9" hidden="1"/>
    <cellStyle name="Hipervínculo visitado" xfId="40539" builtinId="9" hidden="1"/>
    <cellStyle name="Hipervínculo visitado" xfId="40541" builtinId="9" hidden="1"/>
    <cellStyle name="Hipervínculo visitado" xfId="40543" builtinId="9" hidden="1"/>
    <cellStyle name="Hipervínculo visitado" xfId="40545" builtinId="9" hidden="1"/>
    <cellStyle name="Hipervínculo visitado" xfId="40547" builtinId="9" hidden="1"/>
    <cellStyle name="Hipervínculo visitado" xfId="40549" builtinId="9" hidden="1"/>
    <cellStyle name="Hipervínculo visitado" xfId="40551" builtinId="9" hidden="1"/>
    <cellStyle name="Hipervínculo visitado" xfId="40553" builtinId="9" hidden="1"/>
    <cellStyle name="Hipervínculo visitado" xfId="40555" builtinId="9" hidden="1"/>
    <cellStyle name="Hipervínculo visitado" xfId="40557" builtinId="9" hidden="1"/>
    <cellStyle name="Hipervínculo visitado" xfId="40559" builtinId="9" hidden="1"/>
    <cellStyle name="Hipervínculo visitado" xfId="40561" builtinId="9" hidden="1"/>
    <cellStyle name="Hipervínculo visitado" xfId="40563" builtinId="9" hidden="1"/>
    <cellStyle name="Hipervínculo visitado" xfId="40565" builtinId="9" hidden="1"/>
    <cellStyle name="Hipervínculo visitado" xfId="40567" builtinId="9" hidden="1"/>
    <cellStyle name="Hipervínculo visitado" xfId="40569" builtinId="9" hidden="1"/>
    <cellStyle name="Hipervínculo visitado" xfId="40571" builtinId="9" hidden="1"/>
    <cellStyle name="Hipervínculo visitado" xfId="40573" builtinId="9" hidden="1"/>
    <cellStyle name="Hipervínculo visitado" xfId="40575" builtinId="9" hidden="1"/>
    <cellStyle name="Hipervínculo visitado" xfId="40577" builtinId="9" hidden="1"/>
    <cellStyle name="Hipervínculo visitado" xfId="40579" builtinId="9" hidden="1"/>
    <cellStyle name="Hipervínculo visitado" xfId="40581" builtinId="9" hidden="1"/>
    <cellStyle name="Hipervínculo visitado" xfId="40583" builtinId="9" hidden="1"/>
    <cellStyle name="Hipervínculo visitado" xfId="40585" builtinId="9" hidden="1"/>
    <cellStyle name="Hipervínculo visitado" xfId="40587" builtinId="9" hidden="1"/>
    <cellStyle name="Hipervínculo visitado" xfId="40589" builtinId="9" hidden="1"/>
    <cellStyle name="Hipervínculo visitado" xfId="40591" builtinId="9" hidden="1"/>
    <cellStyle name="Hipervínculo visitado" xfId="40593" builtinId="9" hidden="1"/>
    <cellStyle name="Hipervínculo visitado" xfId="40595" builtinId="9" hidden="1"/>
    <cellStyle name="Hipervínculo visitado" xfId="40597" builtinId="9" hidden="1"/>
    <cellStyle name="Hipervínculo visitado" xfId="40599" builtinId="9" hidden="1"/>
    <cellStyle name="Hipervínculo visitado" xfId="40601" builtinId="9" hidden="1"/>
    <cellStyle name="Hipervínculo visitado" xfId="40603" builtinId="9" hidden="1"/>
    <cellStyle name="Hipervínculo visitado" xfId="40605" builtinId="9" hidden="1"/>
    <cellStyle name="Hipervínculo visitado" xfId="40607" builtinId="9" hidden="1"/>
    <cellStyle name="Hipervínculo visitado" xfId="40609" builtinId="9" hidden="1"/>
    <cellStyle name="Hipervínculo visitado" xfId="40611" builtinId="9" hidden="1"/>
    <cellStyle name="Hipervínculo visitado" xfId="40613" builtinId="9" hidden="1"/>
    <cellStyle name="Hipervínculo visitado" xfId="40615" builtinId="9" hidden="1"/>
    <cellStyle name="Hipervínculo visitado" xfId="40617" builtinId="9" hidden="1"/>
    <cellStyle name="Hipervínculo visitado" xfId="40619" builtinId="9" hidden="1"/>
    <cellStyle name="Hipervínculo visitado" xfId="40621" builtinId="9" hidden="1"/>
    <cellStyle name="Hipervínculo visitado" xfId="40623" builtinId="9" hidden="1"/>
    <cellStyle name="Hipervínculo visitado" xfId="40625" builtinId="9" hidden="1"/>
    <cellStyle name="Hipervínculo visitado" xfId="40627" builtinId="9" hidden="1"/>
    <cellStyle name="Hipervínculo visitado" xfId="40629" builtinId="9" hidden="1"/>
    <cellStyle name="Hipervínculo visitado" xfId="40631" builtinId="9" hidden="1"/>
    <cellStyle name="Hipervínculo visitado" xfId="40633" builtinId="9" hidden="1"/>
    <cellStyle name="Hipervínculo visitado" xfId="40635" builtinId="9" hidden="1"/>
    <cellStyle name="Hipervínculo visitado" xfId="40637" builtinId="9" hidden="1"/>
    <cellStyle name="Hipervínculo visitado" xfId="40639" builtinId="9" hidden="1"/>
    <cellStyle name="Hipervínculo visitado" xfId="40641" builtinId="9" hidden="1"/>
    <cellStyle name="Hipervínculo visitado" xfId="40643" builtinId="9" hidden="1"/>
    <cellStyle name="Hipervínculo visitado" xfId="40645" builtinId="9" hidden="1"/>
    <cellStyle name="Hipervínculo visitado" xfId="40647" builtinId="9" hidden="1"/>
    <cellStyle name="Hipervínculo visitado" xfId="40649" builtinId="9" hidden="1"/>
    <cellStyle name="Hipervínculo visitado" xfId="40651" builtinId="9" hidden="1"/>
    <cellStyle name="Hipervínculo visitado" xfId="40653" builtinId="9" hidden="1"/>
    <cellStyle name="Hipervínculo visitado" xfId="40655" builtinId="9" hidden="1"/>
    <cellStyle name="Hipervínculo visitado" xfId="40657" builtinId="9" hidden="1"/>
    <cellStyle name="Hipervínculo visitado" xfId="40659" builtinId="9" hidden="1"/>
    <cellStyle name="Hipervínculo visitado" xfId="40661" builtinId="9" hidden="1"/>
    <cellStyle name="Hipervínculo visitado" xfId="40663" builtinId="9" hidden="1"/>
    <cellStyle name="Hipervínculo visitado" xfId="40665" builtinId="9" hidden="1"/>
    <cellStyle name="Hipervínculo visitado" xfId="40667" builtinId="9" hidden="1"/>
    <cellStyle name="Hipervínculo visitado" xfId="40669" builtinId="9" hidden="1"/>
    <cellStyle name="Hipervínculo visitado" xfId="40671" builtinId="9" hidden="1"/>
    <cellStyle name="Hipervínculo visitado" xfId="40673" builtinId="9" hidden="1"/>
    <cellStyle name="Hipervínculo visitado" xfId="40675" builtinId="9" hidden="1"/>
    <cellStyle name="Hipervínculo visitado" xfId="40677" builtinId="9" hidden="1"/>
    <cellStyle name="Hipervínculo visitado" xfId="40679" builtinId="9" hidden="1"/>
    <cellStyle name="Hipervínculo visitado" xfId="40681" builtinId="9" hidden="1"/>
    <cellStyle name="Hipervínculo visitado" xfId="40683" builtinId="9" hidden="1"/>
    <cellStyle name="Hipervínculo visitado" xfId="40685" builtinId="9" hidden="1"/>
    <cellStyle name="Hipervínculo visitado" xfId="40687" builtinId="9" hidden="1"/>
    <cellStyle name="Hipervínculo visitado" xfId="40689" builtinId="9" hidden="1"/>
    <cellStyle name="Hipervínculo visitado" xfId="40691" builtinId="9" hidden="1"/>
    <cellStyle name="Hipervínculo visitado" xfId="40693" builtinId="9" hidden="1"/>
    <cellStyle name="Hipervínculo visitado" xfId="40695" builtinId="9" hidden="1"/>
    <cellStyle name="Hipervínculo visitado" xfId="40697" builtinId="9" hidden="1"/>
    <cellStyle name="Hipervínculo visitado" xfId="40699" builtinId="9" hidden="1"/>
    <cellStyle name="Hipervínculo visitado" xfId="40701" builtinId="9" hidden="1"/>
    <cellStyle name="Hipervínculo visitado" xfId="40703" builtinId="9" hidden="1"/>
    <cellStyle name="Hipervínculo visitado" xfId="40705" builtinId="9" hidden="1"/>
    <cellStyle name="Hipervínculo visitado" xfId="40707" builtinId="9" hidden="1"/>
    <cellStyle name="Hipervínculo visitado" xfId="40709" builtinId="9" hidden="1"/>
    <cellStyle name="Hipervínculo visitado" xfId="40711" builtinId="9" hidden="1"/>
    <cellStyle name="Hipervínculo visitado" xfId="40713" builtinId="9" hidden="1"/>
    <cellStyle name="Hipervínculo visitado" xfId="40715" builtinId="9" hidden="1"/>
    <cellStyle name="Hipervínculo visitado" xfId="40717" builtinId="9" hidden="1"/>
    <cellStyle name="Hipervínculo visitado" xfId="40719" builtinId="9" hidden="1"/>
    <cellStyle name="Hipervínculo visitado" xfId="40721" builtinId="9" hidden="1"/>
    <cellStyle name="Hipervínculo visitado" xfId="40723" builtinId="9" hidden="1"/>
    <cellStyle name="Hipervínculo visitado" xfId="40725" builtinId="9" hidden="1"/>
    <cellStyle name="Hipervínculo visitado" xfId="40727" builtinId="9" hidden="1"/>
    <cellStyle name="Hipervínculo visitado" xfId="40729" builtinId="9" hidden="1"/>
    <cellStyle name="Hipervínculo visitado" xfId="40731" builtinId="9" hidden="1"/>
    <cellStyle name="Hipervínculo visitado" xfId="40733" builtinId="9" hidden="1"/>
    <cellStyle name="Hipervínculo visitado" xfId="40735" builtinId="9" hidden="1"/>
    <cellStyle name="Hipervínculo visitado" xfId="40737" builtinId="9" hidden="1"/>
    <cellStyle name="Hipervínculo visitado" xfId="40739" builtinId="9" hidden="1"/>
    <cellStyle name="Hipervínculo visitado" xfId="40741" builtinId="9" hidden="1"/>
    <cellStyle name="Hipervínculo visitado" xfId="40743" builtinId="9" hidden="1"/>
    <cellStyle name="Hipervínculo visitado" xfId="40745" builtinId="9" hidden="1"/>
    <cellStyle name="Hipervínculo visitado" xfId="40747" builtinId="9" hidden="1"/>
    <cellStyle name="Hipervínculo visitado" xfId="40749" builtinId="9" hidden="1"/>
    <cellStyle name="Hipervínculo visitado" xfId="40751" builtinId="9" hidden="1"/>
    <cellStyle name="Hipervínculo visitado" xfId="40753" builtinId="9" hidden="1"/>
    <cellStyle name="Hipervínculo visitado" xfId="40755" builtinId="9" hidden="1"/>
    <cellStyle name="Hipervínculo visitado" xfId="40757" builtinId="9" hidden="1"/>
    <cellStyle name="Hipervínculo visitado" xfId="40759" builtinId="9" hidden="1"/>
    <cellStyle name="Hipervínculo visitado" xfId="40761" builtinId="9" hidden="1"/>
    <cellStyle name="Hipervínculo visitado" xfId="40763" builtinId="9" hidden="1"/>
    <cellStyle name="Hipervínculo visitado" xfId="40765" builtinId="9" hidden="1"/>
    <cellStyle name="Hipervínculo visitado" xfId="40767" builtinId="9" hidden="1"/>
    <cellStyle name="Hipervínculo visitado" xfId="40769" builtinId="9" hidden="1"/>
    <cellStyle name="Hipervínculo visitado" xfId="40771" builtinId="9" hidden="1"/>
    <cellStyle name="Hipervínculo visitado" xfId="40773" builtinId="9" hidden="1"/>
    <cellStyle name="Hipervínculo visitado" xfId="40775" builtinId="9" hidden="1"/>
    <cellStyle name="Hipervínculo visitado" xfId="40777" builtinId="9" hidden="1"/>
    <cellStyle name="Hipervínculo visitado" xfId="40779" builtinId="9" hidden="1"/>
    <cellStyle name="Hipervínculo visitado" xfId="40781" builtinId="9" hidden="1"/>
    <cellStyle name="Hipervínculo visitado" xfId="40783" builtinId="9" hidden="1"/>
    <cellStyle name="Hipervínculo visitado" xfId="40785" builtinId="9" hidden="1"/>
    <cellStyle name="Hipervínculo visitado" xfId="40787" builtinId="9" hidden="1"/>
    <cellStyle name="Hipervínculo visitado" xfId="40789" builtinId="9" hidden="1"/>
    <cellStyle name="Hipervínculo visitado" xfId="40791" builtinId="9" hidden="1"/>
    <cellStyle name="Hipervínculo visitado" xfId="40793" builtinId="9" hidden="1"/>
    <cellStyle name="Hipervínculo visitado" xfId="40795" builtinId="9" hidden="1"/>
    <cellStyle name="Hipervínculo visitado" xfId="40797" builtinId="9" hidden="1"/>
    <cellStyle name="Hipervínculo visitado" xfId="40799" builtinId="9" hidden="1"/>
    <cellStyle name="Hipervínculo visitado" xfId="40801" builtinId="9" hidden="1"/>
    <cellStyle name="Hipervínculo visitado" xfId="40803" builtinId="9" hidden="1"/>
    <cellStyle name="Hipervínculo visitado" xfId="40805" builtinId="9" hidden="1"/>
    <cellStyle name="Hipervínculo visitado" xfId="40807" builtinId="9" hidden="1"/>
    <cellStyle name="Hipervínculo visitado" xfId="40809" builtinId="9" hidden="1"/>
    <cellStyle name="Hipervínculo visitado" xfId="40811" builtinId="9" hidden="1"/>
    <cellStyle name="Hipervínculo visitado" xfId="40813" builtinId="9" hidden="1"/>
    <cellStyle name="Hipervínculo visitado" xfId="40815" builtinId="9" hidden="1"/>
    <cellStyle name="Hipervínculo visitado" xfId="40817" builtinId="9" hidden="1"/>
    <cellStyle name="Hipervínculo visitado" xfId="40819" builtinId="9" hidden="1"/>
    <cellStyle name="Hipervínculo visitado" xfId="40821" builtinId="9" hidden="1"/>
    <cellStyle name="Hipervínculo visitado" xfId="40823" builtinId="9" hidden="1"/>
    <cellStyle name="Hipervínculo visitado" xfId="40825" builtinId="9" hidden="1"/>
    <cellStyle name="Hipervínculo visitado" xfId="40827" builtinId="9" hidden="1"/>
    <cellStyle name="Hipervínculo visitado" xfId="40829" builtinId="9" hidden="1"/>
    <cellStyle name="Hipervínculo visitado" xfId="40831" builtinId="9" hidden="1"/>
    <cellStyle name="Hipervínculo visitado" xfId="40833" builtinId="9" hidden="1"/>
    <cellStyle name="Hipervínculo visitado" xfId="40835" builtinId="9" hidden="1"/>
    <cellStyle name="Hipervínculo visitado" xfId="40837" builtinId="9" hidden="1"/>
    <cellStyle name="Hipervínculo visitado" xfId="40839" builtinId="9" hidden="1"/>
    <cellStyle name="Hipervínculo visitado" xfId="40841" builtinId="9" hidden="1"/>
    <cellStyle name="Hipervínculo visitado" xfId="40843" builtinId="9" hidden="1"/>
    <cellStyle name="Hipervínculo visitado" xfId="40845" builtinId="9" hidden="1"/>
    <cellStyle name="Hipervínculo visitado" xfId="40847" builtinId="9" hidden="1"/>
    <cellStyle name="Hipervínculo visitado" xfId="40849" builtinId="9" hidden="1"/>
    <cellStyle name="Hipervínculo visitado" xfId="40851" builtinId="9" hidden="1"/>
    <cellStyle name="Hipervínculo visitado" xfId="40853" builtinId="9" hidden="1"/>
    <cellStyle name="Hipervínculo visitado" xfId="40855" builtinId="9" hidden="1"/>
    <cellStyle name="Hipervínculo visitado" xfId="40857" builtinId="9" hidden="1"/>
    <cellStyle name="Hipervínculo visitado" xfId="40859" builtinId="9" hidden="1"/>
    <cellStyle name="Hipervínculo visitado" xfId="40861" builtinId="9" hidden="1"/>
    <cellStyle name="Hipervínculo visitado" xfId="40863" builtinId="9" hidden="1"/>
    <cellStyle name="Hipervínculo visitado" xfId="40865" builtinId="9" hidden="1"/>
    <cellStyle name="Hipervínculo visitado" xfId="40867" builtinId="9" hidden="1"/>
    <cellStyle name="Hipervínculo visitado" xfId="40869" builtinId="9" hidden="1"/>
    <cellStyle name="Hipervínculo visitado" xfId="40871" builtinId="9" hidden="1"/>
    <cellStyle name="Hipervínculo visitado" xfId="40873" builtinId="9" hidden="1"/>
    <cellStyle name="Hipervínculo visitado" xfId="40875" builtinId="9" hidden="1"/>
    <cellStyle name="Hipervínculo visitado" xfId="40877" builtinId="9" hidden="1"/>
    <cellStyle name="Hipervínculo visitado" xfId="40879" builtinId="9" hidden="1"/>
    <cellStyle name="Hipervínculo visitado" xfId="40881" builtinId="9" hidden="1"/>
    <cellStyle name="Hipervínculo visitado" xfId="40883" builtinId="9" hidden="1"/>
    <cellStyle name="Hipervínculo visitado" xfId="40885" builtinId="9" hidden="1"/>
    <cellStyle name="Hipervínculo visitado" xfId="40887" builtinId="9" hidden="1"/>
    <cellStyle name="Hipervínculo visitado" xfId="40889" builtinId="9" hidden="1"/>
    <cellStyle name="Hipervínculo visitado" xfId="40891" builtinId="9" hidden="1"/>
    <cellStyle name="Hipervínculo visitado" xfId="40893" builtinId="9" hidden="1"/>
    <cellStyle name="Hipervínculo visitado" xfId="40895" builtinId="9" hidden="1"/>
    <cellStyle name="Hipervínculo visitado" xfId="40897" builtinId="9" hidden="1"/>
    <cellStyle name="Hipervínculo visitado" xfId="40899" builtinId="9" hidden="1"/>
    <cellStyle name="Hipervínculo visitado" xfId="40901" builtinId="9" hidden="1"/>
    <cellStyle name="Hipervínculo visitado" xfId="40903" builtinId="9" hidden="1"/>
    <cellStyle name="Hipervínculo visitado" xfId="40905" builtinId="9" hidden="1"/>
    <cellStyle name="Hipervínculo visitado" xfId="40907" builtinId="9" hidden="1"/>
    <cellStyle name="Hipervínculo visitado" xfId="40909" builtinId="9" hidden="1"/>
    <cellStyle name="Hipervínculo visitado" xfId="40911" builtinId="9" hidden="1"/>
    <cellStyle name="Hipervínculo visitado" xfId="40913" builtinId="9" hidden="1"/>
    <cellStyle name="Hipervínculo visitado" xfId="40915" builtinId="9" hidden="1"/>
    <cellStyle name="Hipervínculo visitado" xfId="40917" builtinId="9" hidden="1"/>
    <cellStyle name="Hipervínculo visitado" xfId="40919" builtinId="9" hidden="1"/>
    <cellStyle name="Hipervínculo visitado" xfId="40921" builtinId="9" hidden="1"/>
    <cellStyle name="Hipervínculo visitado" xfId="40923" builtinId="9" hidden="1"/>
    <cellStyle name="Hipervínculo visitado" xfId="40925" builtinId="9" hidden="1"/>
    <cellStyle name="Hipervínculo visitado" xfId="40927" builtinId="9" hidden="1"/>
    <cellStyle name="Hipervínculo visitado" xfId="40929" builtinId="9" hidden="1"/>
    <cellStyle name="Hipervínculo visitado" xfId="40931" builtinId="9" hidden="1"/>
    <cellStyle name="Hipervínculo visitado" xfId="40933" builtinId="9" hidden="1"/>
    <cellStyle name="Hipervínculo visitado" xfId="40935" builtinId="9" hidden="1"/>
    <cellStyle name="Hipervínculo visitado" xfId="40937" builtinId="9" hidden="1"/>
    <cellStyle name="Hipervínculo visitado" xfId="40939" builtinId="9" hidden="1"/>
    <cellStyle name="Hipervínculo visitado" xfId="40941" builtinId="9" hidden="1"/>
    <cellStyle name="Hipervínculo visitado" xfId="40943" builtinId="9" hidden="1"/>
    <cellStyle name="Hipervínculo visitado" xfId="40945" builtinId="9" hidden="1"/>
    <cellStyle name="Hipervínculo visitado" xfId="40947" builtinId="9" hidden="1"/>
    <cellStyle name="Hipervínculo visitado" xfId="40949" builtinId="9" hidden="1"/>
    <cellStyle name="Hipervínculo visitado" xfId="40951" builtinId="9" hidden="1"/>
    <cellStyle name="Hipervínculo visitado" xfId="40953" builtinId="9" hidden="1"/>
    <cellStyle name="Hipervínculo visitado" xfId="40955" builtinId="9" hidden="1"/>
    <cellStyle name="Hipervínculo visitado" xfId="40957" builtinId="9" hidden="1"/>
    <cellStyle name="Hipervínculo visitado" xfId="40959" builtinId="9" hidden="1"/>
    <cellStyle name="Hipervínculo visitado" xfId="40961" builtinId="9" hidden="1"/>
    <cellStyle name="Hipervínculo visitado" xfId="40963" builtinId="9" hidden="1"/>
    <cellStyle name="Hipervínculo visitado" xfId="40965" builtinId="9" hidden="1"/>
    <cellStyle name="Hipervínculo visitado" xfId="40967" builtinId="9" hidden="1"/>
    <cellStyle name="Hipervínculo visitado" xfId="40969" builtinId="9" hidden="1"/>
    <cellStyle name="Hipervínculo visitado" xfId="40971" builtinId="9" hidden="1"/>
    <cellStyle name="Hipervínculo visitado" xfId="40973" builtinId="9" hidden="1"/>
    <cellStyle name="Hipervínculo visitado" xfId="40975" builtinId="9" hidden="1"/>
    <cellStyle name="Hipervínculo visitado" xfId="40977" builtinId="9" hidden="1"/>
    <cellStyle name="Hipervínculo visitado" xfId="40979" builtinId="9" hidden="1"/>
    <cellStyle name="Hipervínculo visitado" xfId="40981" builtinId="9" hidden="1"/>
    <cellStyle name="Hipervínculo visitado" xfId="40983" builtinId="9" hidden="1"/>
    <cellStyle name="Hipervínculo visitado" xfId="40985" builtinId="9" hidden="1"/>
    <cellStyle name="Hipervínculo visitado" xfId="40987" builtinId="9" hidden="1"/>
    <cellStyle name="Hipervínculo visitado" xfId="40989" builtinId="9" hidden="1"/>
    <cellStyle name="Hipervínculo visitado" xfId="40991" builtinId="9" hidden="1"/>
    <cellStyle name="Hipervínculo visitado" xfId="40993" builtinId="9" hidden="1"/>
    <cellStyle name="Hipervínculo visitado" xfId="40995" builtinId="9" hidden="1"/>
    <cellStyle name="Hipervínculo visitado" xfId="40997" builtinId="9" hidden="1"/>
    <cellStyle name="Hipervínculo visitado" xfId="40999" builtinId="9" hidden="1"/>
    <cellStyle name="Hipervínculo visitado" xfId="41001" builtinId="9" hidden="1"/>
    <cellStyle name="Hipervínculo visitado" xfId="41003" builtinId="9" hidden="1"/>
    <cellStyle name="Hipervínculo visitado" xfId="41005" builtinId="9" hidden="1"/>
    <cellStyle name="Hipervínculo visitado" xfId="41007" builtinId="9" hidden="1"/>
    <cellStyle name="Hipervínculo visitado" xfId="41009" builtinId="9" hidden="1"/>
    <cellStyle name="Hipervínculo visitado" xfId="41011" builtinId="9" hidden="1"/>
    <cellStyle name="Hipervínculo visitado" xfId="41013" builtinId="9" hidden="1"/>
    <cellStyle name="Hipervínculo visitado" xfId="41015" builtinId="9" hidden="1"/>
    <cellStyle name="Hipervínculo visitado" xfId="41017" builtinId="9" hidden="1"/>
    <cellStyle name="Hipervínculo visitado" xfId="41019" builtinId="9" hidden="1"/>
    <cellStyle name="Hipervínculo visitado" xfId="41021" builtinId="9" hidden="1"/>
    <cellStyle name="Hipervínculo visitado" xfId="41023" builtinId="9" hidden="1"/>
    <cellStyle name="Hipervínculo visitado" xfId="41025" builtinId="9" hidden="1"/>
    <cellStyle name="Hipervínculo visitado" xfId="41027" builtinId="9" hidden="1"/>
    <cellStyle name="Hipervínculo visitado" xfId="41029" builtinId="9" hidden="1"/>
    <cellStyle name="Hipervínculo visitado" xfId="41031" builtinId="9" hidden="1"/>
    <cellStyle name="Hipervínculo visitado" xfId="41033" builtinId="9" hidden="1"/>
    <cellStyle name="Hipervínculo visitado" xfId="41035" builtinId="9" hidden="1"/>
    <cellStyle name="Hipervínculo visitado" xfId="41037" builtinId="9" hidden="1"/>
    <cellStyle name="Hipervínculo visitado" xfId="41039" builtinId="9" hidden="1"/>
    <cellStyle name="Hipervínculo visitado" xfId="41041" builtinId="9" hidden="1"/>
    <cellStyle name="Hipervínculo visitado" xfId="41043" builtinId="9" hidden="1"/>
    <cellStyle name="Hipervínculo visitado" xfId="41045" builtinId="9" hidden="1"/>
    <cellStyle name="Hipervínculo visitado" xfId="41047" builtinId="9" hidden="1"/>
    <cellStyle name="Hipervínculo visitado" xfId="41049" builtinId="9" hidden="1"/>
    <cellStyle name="Hipervínculo visitado" xfId="41051" builtinId="9" hidden="1"/>
    <cellStyle name="Hipervínculo visitado" xfId="41053" builtinId="9" hidden="1"/>
    <cellStyle name="Hipervínculo visitado" xfId="41055" builtinId="9" hidden="1"/>
    <cellStyle name="Hipervínculo visitado" xfId="41057" builtinId="9" hidden="1"/>
    <cellStyle name="Hipervínculo visitado" xfId="41059" builtinId="9" hidden="1"/>
    <cellStyle name="Hipervínculo visitado" xfId="41061" builtinId="9" hidden="1"/>
    <cellStyle name="Hipervínculo visitado" xfId="41063" builtinId="9" hidden="1"/>
    <cellStyle name="Hipervínculo visitado" xfId="41065" builtinId="9" hidden="1"/>
    <cellStyle name="Hipervínculo visitado" xfId="41067" builtinId="9" hidden="1"/>
    <cellStyle name="Hipervínculo visitado" xfId="41069" builtinId="9" hidden="1"/>
    <cellStyle name="Hipervínculo visitado" xfId="41071" builtinId="9" hidden="1"/>
    <cellStyle name="Hipervínculo visitado" xfId="41073" builtinId="9" hidden="1"/>
    <cellStyle name="Hipervínculo visitado" xfId="41075" builtinId="9" hidden="1"/>
    <cellStyle name="Hipervínculo visitado" xfId="41077" builtinId="9" hidden="1"/>
    <cellStyle name="Hipervínculo visitado" xfId="41079" builtinId="9" hidden="1"/>
    <cellStyle name="Hipervínculo visitado" xfId="41081" builtinId="9" hidden="1"/>
    <cellStyle name="Hipervínculo visitado" xfId="41083" builtinId="9" hidden="1"/>
    <cellStyle name="Hipervínculo visitado" xfId="41085" builtinId="9" hidden="1"/>
    <cellStyle name="Hipervínculo visitado" xfId="41087" builtinId="9" hidden="1"/>
    <cellStyle name="Hipervínculo visitado" xfId="41089" builtinId="9" hidden="1"/>
    <cellStyle name="Hipervínculo visitado" xfId="41091" builtinId="9" hidden="1"/>
    <cellStyle name="Hipervínculo visitado" xfId="41093" builtinId="9" hidden="1"/>
    <cellStyle name="Hipervínculo visitado" xfId="41095" builtinId="9" hidden="1"/>
    <cellStyle name="Hipervínculo visitado" xfId="41097" builtinId="9" hidden="1"/>
    <cellStyle name="Hipervínculo visitado" xfId="41099" builtinId="9" hidden="1"/>
    <cellStyle name="Hipervínculo visitado" xfId="41101" builtinId="9" hidden="1"/>
    <cellStyle name="Hipervínculo visitado" xfId="41103" builtinId="9" hidden="1"/>
    <cellStyle name="Hipervínculo visitado" xfId="41105" builtinId="9" hidden="1"/>
    <cellStyle name="Hipervínculo visitado" xfId="41107" builtinId="9" hidden="1"/>
    <cellStyle name="Hipervínculo visitado" xfId="41109" builtinId="9" hidden="1"/>
    <cellStyle name="Hipervínculo visitado" xfId="41111" builtinId="9" hidden="1"/>
    <cellStyle name="Hipervínculo visitado" xfId="41113" builtinId="9" hidden="1"/>
    <cellStyle name="Hipervínculo visitado" xfId="41115" builtinId="9" hidden="1"/>
    <cellStyle name="Hipervínculo visitado" xfId="41117" builtinId="9" hidden="1"/>
    <cellStyle name="Hipervínculo visitado" xfId="41119" builtinId="9" hidden="1"/>
    <cellStyle name="Hipervínculo visitado" xfId="41121" builtinId="9" hidden="1"/>
    <cellStyle name="Hipervínculo visitado" xfId="41123" builtinId="9" hidden="1"/>
    <cellStyle name="Hipervínculo visitado" xfId="41125" builtinId="9" hidden="1"/>
    <cellStyle name="Hipervínculo visitado" xfId="41127" builtinId="9" hidden="1"/>
    <cellStyle name="Hipervínculo visitado" xfId="41129" builtinId="9" hidden="1"/>
    <cellStyle name="Hipervínculo visitado" xfId="41131" builtinId="9" hidden="1"/>
    <cellStyle name="Hipervínculo visitado" xfId="41133" builtinId="9" hidden="1"/>
    <cellStyle name="Hipervínculo visitado" xfId="41135" builtinId="9" hidden="1"/>
    <cellStyle name="Hipervínculo visitado" xfId="41137" builtinId="9" hidden="1"/>
    <cellStyle name="Hipervínculo visitado" xfId="41139" builtinId="9" hidden="1"/>
    <cellStyle name="Hipervínculo visitado" xfId="41141" builtinId="9" hidden="1"/>
    <cellStyle name="Hipervínculo visitado" xfId="41143" builtinId="9" hidden="1"/>
    <cellStyle name="Hipervínculo visitado" xfId="41145" builtinId="9" hidden="1"/>
    <cellStyle name="Hipervínculo visitado" xfId="41147" builtinId="9" hidden="1"/>
    <cellStyle name="Hipervínculo visitado" xfId="41149" builtinId="9" hidden="1"/>
    <cellStyle name="Hipervínculo visitado" xfId="41151" builtinId="9" hidden="1"/>
    <cellStyle name="Hipervínculo visitado" xfId="41153" builtinId="9" hidden="1"/>
    <cellStyle name="Hipervínculo visitado" xfId="41155" builtinId="9" hidden="1"/>
    <cellStyle name="Hipervínculo visitado" xfId="41157" builtinId="9" hidden="1"/>
    <cellStyle name="Hipervínculo visitado" xfId="41159" builtinId="9" hidden="1"/>
    <cellStyle name="Hipervínculo visitado" xfId="41161" builtinId="9" hidden="1"/>
    <cellStyle name="Hipervínculo visitado" xfId="41163" builtinId="9" hidden="1"/>
    <cellStyle name="Hipervínculo visitado" xfId="41165" builtinId="9" hidden="1"/>
    <cellStyle name="Hipervínculo visitado" xfId="41167" builtinId="9" hidden="1"/>
    <cellStyle name="Hipervínculo visitado" xfId="41169" builtinId="9" hidden="1"/>
    <cellStyle name="Hipervínculo visitado" xfId="41171" builtinId="9" hidden="1"/>
    <cellStyle name="Hipervínculo visitado" xfId="41173" builtinId="9" hidden="1"/>
    <cellStyle name="Hipervínculo visitado" xfId="41175" builtinId="9" hidden="1"/>
    <cellStyle name="Hipervínculo visitado" xfId="41177" builtinId="9" hidden="1"/>
    <cellStyle name="Hipervínculo visitado" xfId="41179" builtinId="9" hidden="1"/>
    <cellStyle name="Hipervínculo visitado" xfId="41181" builtinId="9" hidden="1"/>
    <cellStyle name="Hipervínculo visitado" xfId="41183" builtinId="9" hidden="1"/>
    <cellStyle name="Hipervínculo visitado" xfId="41185" builtinId="9" hidden="1"/>
    <cellStyle name="Hipervínculo visitado" xfId="41187" builtinId="9" hidden="1"/>
    <cellStyle name="Hipervínculo visitado" xfId="41189" builtinId="9" hidden="1"/>
    <cellStyle name="Hipervínculo visitado" xfId="41191" builtinId="9" hidden="1"/>
    <cellStyle name="Hipervínculo visitado" xfId="41193" builtinId="9" hidden="1"/>
    <cellStyle name="Hipervínculo visitado" xfId="41195" builtinId="9" hidden="1"/>
    <cellStyle name="Hipervínculo visitado" xfId="41197" builtinId="9" hidden="1"/>
    <cellStyle name="Hipervínculo visitado" xfId="41199" builtinId="9" hidden="1"/>
    <cellStyle name="Hipervínculo visitado" xfId="41201" builtinId="9" hidden="1"/>
    <cellStyle name="Hipervínculo visitado" xfId="41203" builtinId="9" hidden="1"/>
    <cellStyle name="Hipervínculo visitado" xfId="41205" builtinId="9" hidden="1"/>
    <cellStyle name="Hipervínculo visitado" xfId="41207" builtinId="9" hidden="1"/>
    <cellStyle name="Hipervínculo visitado" xfId="41209" builtinId="9" hidden="1"/>
    <cellStyle name="Hipervínculo visitado" xfId="41211" builtinId="9" hidden="1"/>
    <cellStyle name="Hipervínculo visitado" xfId="41213" builtinId="9" hidden="1"/>
    <cellStyle name="Hipervínculo visitado" xfId="41215" builtinId="9" hidden="1"/>
    <cellStyle name="Hipervínculo visitado" xfId="41217" builtinId="9" hidden="1"/>
    <cellStyle name="Hipervínculo visitado" xfId="41219" builtinId="9" hidden="1"/>
    <cellStyle name="Hipervínculo visitado" xfId="41221" builtinId="9" hidden="1"/>
    <cellStyle name="Hipervínculo visitado" xfId="41223" builtinId="9" hidden="1"/>
    <cellStyle name="Hipervínculo visitado" xfId="41225" builtinId="9" hidden="1"/>
    <cellStyle name="Hipervínculo visitado" xfId="41227" builtinId="9" hidden="1"/>
    <cellStyle name="Hipervínculo visitado" xfId="41229" builtinId="9" hidden="1"/>
    <cellStyle name="Hipervínculo visitado" xfId="41231" builtinId="9" hidden="1"/>
    <cellStyle name="Hipervínculo visitado" xfId="41233" builtinId="9" hidden="1"/>
    <cellStyle name="Hipervínculo visitado" xfId="41235" builtinId="9" hidden="1"/>
    <cellStyle name="Hipervínculo visitado" xfId="41237" builtinId="9" hidden="1"/>
    <cellStyle name="Hipervínculo visitado" xfId="41239" builtinId="9" hidden="1"/>
    <cellStyle name="Hipervínculo visitado" xfId="41241" builtinId="9" hidden="1"/>
    <cellStyle name="Hipervínculo visitado" xfId="41243" builtinId="9" hidden="1"/>
    <cellStyle name="Hipervínculo visitado" xfId="41245" builtinId="9" hidden="1"/>
    <cellStyle name="Hipervínculo visitado" xfId="41247" builtinId="9" hidden="1"/>
    <cellStyle name="Hipervínculo visitado" xfId="41249" builtinId="9" hidden="1"/>
    <cellStyle name="Hipervínculo visitado" xfId="41251" builtinId="9" hidden="1"/>
    <cellStyle name="Hipervínculo visitado" xfId="41253" builtinId="9" hidden="1"/>
    <cellStyle name="Hipervínculo visitado" xfId="41255" builtinId="9" hidden="1"/>
    <cellStyle name="Hipervínculo visitado" xfId="41257" builtinId="9" hidden="1"/>
    <cellStyle name="Hipervínculo visitado" xfId="41259" builtinId="9" hidden="1"/>
    <cellStyle name="Hipervínculo visitado" xfId="41261" builtinId="9" hidden="1"/>
    <cellStyle name="Hipervínculo visitado" xfId="41263" builtinId="9" hidden="1"/>
    <cellStyle name="Hipervínculo visitado" xfId="41265" builtinId="9" hidden="1"/>
    <cellStyle name="Hipervínculo visitado" xfId="41267" builtinId="9" hidden="1"/>
    <cellStyle name="Hipervínculo visitado" xfId="41269" builtinId="9" hidden="1"/>
    <cellStyle name="Hipervínculo visitado" xfId="41271" builtinId="9" hidden="1"/>
    <cellStyle name="Hipervínculo visitado" xfId="41273" builtinId="9" hidden="1"/>
    <cellStyle name="Hipervínculo visitado" xfId="41275" builtinId="9" hidden="1"/>
    <cellStyle name="Hipervínculo visitado" xfId="41277" builtinId="9" hidden="1"/>
    <cellStyle name="Hipervínculo visitado" xfId="41279" builtinId="9" hidden="1"/>
    <cellStyle name="Hipervínculo visitado" xfId="41281" builtinId="9" hidden="1"/>
    <cellStyle name="Hipervínculo visitado" xfId="41283" builtinId="9" hidden="1"/>
    <cellStyle name="Hipervínculo visitado" xfId="41285" builtinId="9" hidden="1"/>
    <cellStyle name="Hipervínculo visitado" xfId="41287" builtinId="9" hidden="1"/>
    <cellStyle name="Hipervínculo visitado" xfId="41289" builtinId="9" hidden="1"/>
    <cellStyle name="Hipervínculo visitado" xfId="41291" builtinId="9" hidden="1"/>
    <cellStyle name="Hipervínculo visitado" xfId="41293" builtinId="9" hidden="1"/>
    <cellStyle name="Hipervínculo visitado" xfId="41295" builtinId="9" hidden="1"/>
    <cellStyle name="Hipervínculo visitado" xfId="41297" builtinId="9" hidden="1"/>
    <cellStyle name="Hipervínculo visitado" xfId="41299" builtinId="9" hidden="1"/>
    <cellStyle name="Hipervínculo visitado" xfId="41301" builtinId="9" hidden="1"/>
    <cellStyle name="Hipervínculo visitado" xfId="41303" builtinId="9" hidden="1"/>
    <cellStyle name="Hipervínculo visitado" xfId="41305" builtinId="9" hidden="1"/>
    <cellStyle name="Hipervínculo visitado" xfId="41307" builtinId="9" hidden="1"/>
    <cellStyle name="Hipervínculo visitado" xfId="41309" builtinId="9" hidden="1"/>
    <cellStyle name="Hipervínculo visitado" xfId="41311" builtinId="9" hidden="1"/>
    <cellStyle name="Hipervínculo visitado" xfId="41313" builtinId="9" hidden="1"/>
    <cellStyle name="Hipervínculo visitado" xfId="41315" builtinId="9" hidden="1"/>
    <cellStyle name="Hipervínculo visitado" xfId="41317" builtinId="9" hidden="1"/>
    <cellStyle name="Hipervínculo visitado" xfId="41319" builtinId="9" hidden="1"/>
    <cellStyle name="Hipervínculo visitado" xfId="41321" builtinId="9" hidden="1"/>
    <cellStyle name="Hipervínculo visitado" xfId="41323" builtinId="9" hidden="1"/>
    <cellStyle name="Hipervínculo visitado" xfId="41325" builtinId="9" hidden="1"/>
    <cellStyle name="Hipervínculo visitado" xfId="41327" builtinId="9" hidden="1"/>
    <cellStyle name="Hipervínculo visitado" xfId="41329" builtinId="9" hidden="1"/>
    <cellStyle name="Hipervínculo visitado" xfId="41331" builtinId="9" hidden="1"/>
    <cellStyle name="Hipervínculo visitado" xfId="41333" builtinId="9" hidden="1"/>
    <cellStyle name="Hipervínculo visitado" xfId="41335" builtinId="9" hidden="1"/>
    <cellStyle name="Hipervínculo visitado" xfId="41337" builtinId="9" hidden="1"/>
    <cellStyle name="Hipervínculo visitado" xfId="41339" builtinId="9" hidden="1"/>
    <cellStyle name="Hipervínculo visitado" xfId="41341" builtinId="9" hidden="1"/>
    <cellStyle name="Hipervínculo visitado" xfId="41343" builtinId="9" hidden="1"/>
    <cellStyle name="Hipervínculo visitado" xfId="41345" builtinId="9" hidden="1"/>
    <cellStyle name="Hipervínculo visitado" xfId="41347" builtinId="9" hidden="1"/>
    <cellStyle name="Hipervínculo visitado" xfId="41349" builtinId="9" hidden="1"/>
    <cellStyle name="Hipervínculo visitado" xfId="41351" builtinId="9" hidden="1"/>
    <cellStyle name="Hipervínculo visitado" xfId="41353" builtinId="9" hidden="1"/>
    <cellStyle name="Hipervínculo visitado" xfId="41355" builtinId="9" hidden="1"/>
    <cellStyle name="Hipervínculo visitado" xfId="41357" builtinId="9" hidden="1"/>
    <cellStyle name="Hipervínculo visitado" xfId="41359" builtinId="9" hidden="1"/>
    <cellStyle name="Hipervínculo visitado" xfId="41361" builtinId="9" hidden="1"/>
    <cellStyle name="Hipervínculo visitado" xfId="41363" builtinId="9" hidden="1"/>
    <cellStyle name="Hipervínculo visitado" xfId="41365" builtinId="9" hidden="1"/>
    <cellStyle name="Hipervínculo visitado" xfId="41367" builtinId="9" hidden="1"/>
    <cellStyle name="Hipervínculo visitado" xfId="41369" builtinId="9" hidden="1"/>
    <cellStyle name="Hipervínculo visitado" xfId="41371" builtinId="9" hidden="1"/>
    <cellStyle name="Hipervínculo visitado" xfId="41373" builtinId="9" hidden="1"/>
    <cellStyle name="Hipervínculo visitado" xfId="41375" builtinId="9" hidden="1"/>
    <cellStyle name="Hipervínculo visitado" xfId="41377" builtinId="9" hidden="1"/>
    <cellStyle name="Hipervínculo visitado" xfId="41379" builtinId="9" hidden="1"/>
    <cellStyle name="Hipervínculo visitado" xfId="41381" builtinId="9" hidden="1"/>
    <cellStyle name="Hipervínculo visitado" xfId="41383" builtinId="9" hidden="1"/>
    <cellStyle name="Hipervínculo visitado" xfId="41385" builtinId="9" hidden="1"/>
    <cellStyle name="Hipervínculo visitado" xfId="41387" builtinId="9" hidden="1"/>
    <cellStyle name="Hipervínculo visitado" xfId="41389" builtinId="9" hidden="1"/>
    <cellStyle name="Hipervínculo visitado" xfId="41391" builtinId="9" hidden="1"/>
    <cellStyle name="Hipervínculo visitado" xfId="41393" builtinId="9" hidden="1"/>
    <cellStyle name="Hipervínculo visitado" xfId="41395" builtinId="9" hidden="1"/>
    <cellStyle name="Hipervínculo visitado" xfId="41397" builtinId="9" hidden="1"/>
    <cellStyle name="Hipervínculo visitado" xfId="41399" builtinId="9" hidden="1"/>
    <cellStyle name="Hipervínculo visitado" xfId="41401" builtinId="9" hidden="1"/>
    <cellStyle name="Hipervínculo visitado" xfId="41403" builtinId="9" hidden="1"/>
    <cellStyle name="Hipervínculo visitado" xfId="41405" builtinId="9" hidden="1"/>
    <cellStyle name="Hipervínculo visitado" xfId="41407" builtinId="9" hidden="1"/>
    <cellStyle name="Hipervínculo visitado" xfId="41409" builtinId="9" hidden="1"/>
    <cellStyle name="Hipervínculo visitado" xfId="41411" builtinId="9" hidden="1"/>
    <cellStyle name="Hipervínculo visitado" xfId="41413" builtinId="9" hidden="1"/>
    <cellStyle name="Hipervínculo visitado" xfId="41415" builtinId="9" hidden="1"/>
    <cellStyle name="Hipervínculo visitado" xfId="41417" builtinId="9" hidden="1"/>
    <cellStyle name="Hipervínculo visitado" xfId="41419" builtinId="9" hidden="1"/>
    <cellStyle name="Hipervínculo visitado" xfId="41421" builtinId="9" hidden="1"/>
    <cellStyle name="Hipervínculo visitado" xfId="41423" builtinId="9" hidden="1"/>
    <cellStyle name="Hipervínculo visitado" xfId="41425" builtinId="9" hidden="1"/>
    <cellStyle name="Hipervínculo visitado" xfId="41427" builtinId="9" hidden="1"/>
    <cellStyle name="Hipervínculo visitado" xfId="41429" builtinId="9" hidden="1"/>
    <cellStyle name="Hipervínculo visitado" xfId="41431" builtinId="9" hidden="1"/>
    <cellStyle name="Hipervínculo visitado" xfId="41433" builtinId="9" hidden="1"/>
    <cellStyle name="Hipervínculo visitado" xfId="41435" builtinId="9" hidden="1"/>
    <cellStyle name="Hipervínculo visitado" xfId="41437" builtinId="9" hidden="1"/>
    <cellStyle name="Hipervínculo visitado" xfId="41439" builtinId="9" hidden="1"/>
    <cellStyle name="Hipervínculo visitado" xfId="41441" builtinId="9" hidden="1"/>
    <cellStyle name="Hipervínculo visitado" xfId="41443" builtinId="9" hidden="1"/>
    <cellStyle name="Hipervínculo visitado" xfId="41445" builtinId="9" hidden="1"/>
    <cellStyle name="Hipervínculo visitado" xfId="41447" builtinId="9" hidden="1"/>
    <cellStyle name="Hipervínculo visitado" xfId="41449" builtinId="9" hidden="1"/>
    <cellStyle name="Hipervínculo visitado" xfId="41451" builtinId="9" hidden="1"/>
    <cellStyle name="Hipervínculo visitado" xfId="41453" builtinId="9" hidden="1"/>
    <cellStyle name="Hipervínculo visitado" xfId="41455" builtinId="9" hidden="1"/>
    <cellStyle name="Hipervínculo visitado" xfId="41457" builtinId="9" hidden="1"/>
    <cellStyle name="Hipervínculo visitado" xfId="41459" builtinId="9" hidden="1"/>
    <cellStyle name="Hipervínculo visitado" xfId="41461" builtinId="9" hidden="1"/>
    <cellStyle name="Hipervínculo visitado" xfId="41463" builtinId="9" hidden="1"/>
    <cellStyle name="Hipervínculo visitado" xfId="41465" builtinId="9" hidden="1"/>
    <cellStyle name="Hipervínculo visitado" xfId="41467" builtinId="9" hidden="1"/>
    <cellStyle name="Hipervínculo visitado" xfId="41469" builtinId="9" hidden="1"/>
    <cellStyle name="Hipervínculo visitado" xfId="41471" builtinId="9" hidden="1"/>
    <cellStyle name="Hipervínculo visitado" xfId="41473" builtinId="9" hidden="1"/>
    <cellStyle name="Hipervínculo visitado" xfId="41475" builtinId="9" hidden="1"/>
    <cellStyle name="Hipervínculo visitado" xfId="41477" builtinId="9" hidden="1"/>
    <cellStyle name="Hipervínculo visitado" xfId="41479" builtinId="9" hidden="1"/>
    <cellStyle name="Hipervínculo visitado" xfId="41481" builtinId="9" hidden="1"/>
    <cellStyle name="Hipervínculo visitado" xfId="41483" builtinId="9" hidden="1"/>
    <cellStyle name="Hipervínculo visitado" xfId="41485" builtinId="9" hidden="1"/>
    <cellStyle name="Hipervínculo visitado" xfId="41487" builtinId="9" hidden="1"/>
    <cellStyle name="Hipervínculo visitado" xfId="41489" builtinId="9" hidden="1"/>
    <cellStyle name="Hipervínculo visitado" xfId="41491" builtinId="9" hidden="1"/>
    <cellStyle name="Hipervínculo visitado" xfId="41493" builtinId="9" hidden="1"/>
    <cellStyle name="Hipervínculo visitado" xfId="41495" builtinId="9" hidden="1"/>
    <cellStyle name="Hipervínculo visitado" xfId="41497" builtinId="9" hidden="1"/>
    <cellStyle name="Hipervínculo visitado" xfId="41499" builtinId="9" hidden="1"/>
    <cellStyle name="Hipervínculo visitado" xfId="41501" builtinId="9" hidden="1"/>
    <cellStyle name="Hipervínculo visitado" xfId="41503" builtinId="9" hidden="1"/>
    <cellStyle name="Hipervínculo visitado" xfId="41505" builtinId="9" hidden="1"/>
    <cellStyle name="Hipervínculo visitado" xfId="41507" builtinId="9" hidden="1"/>
    <cellStyle name="Hipervínculo visitado" xfId="41509" builtinId="9" hidden="1"/>
    <cellStyle name="Hipervínculo visitado" xfId="41511" builtinId="9" hidden="1"/>
    <cellStyle name="Hipervínculo visitado" xfId="41513" builtinId="9" hidden="1"/>
    <cellStyle name="Hipervínculo visitado" xfId="41515" builtinId="9" hidden="1"/>
    <cellStyle name="Hipervínculo visitado" xfId="41517" builtinId="9" hidden="1"/>
    <cellStyle name="Hipervínculo visitado" xfId="41519" builtinId="9" hidden="1"/>
    <cellStyle name="Hipervínculo visitado" xfId="41521" builtinId="9" hidden="1"/>
    <cellStyle name="Hipervínculo visitado" xfId="41523" builtinId="9" hidden="1"/>
    <cellStyle name="Hipervínculo visitado" xfId="41525" builtinId="9" hidden="1"/>
    <cellStyle name="Hipervínculo visitado" xfId="41527" builtinId="9" hidden="1"/>
    <cellStyle name="Hipervínculo visitado" xfId="41529" builtinId="9" hidden="1"/>
    <cellStyle name="Hipervínculo visitado" xfId="41531" builtinId="9" hidden="1"/>
    <cellStyle name="Hipervínculo visitado" xfId="41533" builtinId="9" hidden="1"/>
    <cellStyle name="Hipervínculo visitado" xfId="41535" builtinId="9" hidden="1"/>
    <cellStyle name="Hipervínculo visitado" xfId="41537" builtinId="9" hidden="1"/>
    <cellStyle name="Hipervínculo visitado" xfId="41539" builtinId="9" hidden="1"/>
    <cellStyle name="Hipervínculo visitado" xfId="41541" builtinId="9" hidden="1"/>
    <cellStyle name="Hipervínculo visitado" xfId="41543" builtinId="9" hidden="1"/>
    <cellStyle name="Hipervínculo visitado" xfId="41545" builtinId="9" hidden="1"/>
    <cellStyle name="Hipervínculo visitado" xfId="41547" builtinId="9" hidden="1"/>
    <cellStyle name="Hipervínculo visitado" xfId="41549" builtinId="9" hidden="1"/>
    <cellStyle name="Hipervínculo visitado" xfId="41551" builtinId="9" hidden="1"/>
    <cellStyle name="Hipervínculo visitado" xfId="41553" builtinId="9" hidden="1"/>
    <cellStyle name="Hipervínculo visitado" xfId="41555" builtinId="9" hidden="1"/>
    <cellStyle name="Hipervínculo visitado" xfId="41557" builtinId="9" hidden="1"/>
    <cellStyle name="Hipervínculo visitado" xfId="41559" builtinId="9" hidden="1"/>
    <cellStyle name="Hipervínculo visitado" xfId="41561" builtinId="9" hidden="1"/>
    <cellStyle name="Hipervínculo visitado" xfId="41563" builtinId="9" hidden="1"/>
    <cellStyle name="Hipervínculo visitado" xfId="41565" builtinId="9" hidden="1"/>
    <cellStyle name="Hipervínculo visitado" xfId="41567" builtinId="9" hidden="1"/>
    <cellStyle name="Hipervínculo visitado" xfId="41569" builtinId="9" hidden="1"/>
    <cellStyle name="Hipervínculo visitado" xfId="41571" builtinId="9" hidden="1"/>
    <cellStyle name="Hipervínculo visitado" xfId="41573" builtinId="9" hidden="1"/>
    <cellStyle name="Hipervínculo visitado" xfId="41575" builtinId="9" hidden="1"/>
    <cellStyle name="Hipervínculo visitado" xfId="41577" builtinId="9" hidden="1"/>
    <cellStyle name="Hipervínculo visitado" xfId="41579" builtinId="9" hidden="1"/>
    <cellStyle name="Hipervínculo visitado" xfId="41581" builtinId="9" hidden="1"/>
    <cellStyle name="Hipervínculo visitado" xfId="41583" builtinId="9" hidden="1"/>
    <cellStyle name="Hipervínculo visitado" xfId="41585" builtinId="9" hidden="1"/>
    <cellStyle name="Hipervínculo visitado" xfId="41587" builtinId="9" hidden="1"/>
    <cellStyle name="Hipervínculo visitado" xfId="41589" builtinId="9" hidden="1"/>
    <cellStyle name="Hipervínculo visitado" xfId="41591" builtinId="9" hidden="1"/>
    <cellStyle name="Hipervínculo visitado" xfId="41593" builtinId="9" hidden="1"/>
    <cellStyle name="Hipervínculo visitado" xfId="41595" builtinId="9" hidden="1"/>
    <cellStyle name="Hipervínculo visitado" xfId="41597" builtinId="9" hidden="1"/>
    <cellStyle name="Hipervínculo visitado" xfId="41599" builtinId="9" hidden="1"/>
    <cellStyle name="Hipervínculo visitado" xfId="41601" builtinId="9" hidden="1"/>
    <cellStyle name="Hipervínculo visitado" xfId="41603" builtinId="9" hidden="1"/>
    <cellStyle name="Hipervínculo visitado" xfId="41605" builtinId="9" hidden="1"/>
    <cellStyle name="Hipervínculo visitado" xfId="41607" builtinId="9" hidden="1"/>
    <cellStyle name="Hipervínculo visitado" xfId="41609" builtinId="9" hidden="1"/>
    <cellStyle name="Hipervínculo visitado" xfId="41611" builtinId="9" hidden="1"/>
    <cellStyle name="Hipervínculo visitado" xfId="41613" builtinId="9" hidden="1"/>
    <cellStyle name="Hipervínculo visitado" xfId="41615" builtinId="9" hidden="1"/>
    <cellStyle name="Hipervínculo visitado" xfId="41617" builtinId="9" hidden="1"/>
    <cellStyle name="Hipervínculo visitado" xfId="41619" builtinId="9" hidden="1"/>
    <cellStyle name="Hipervínculo visitado" xfId="41621" builtinId="9" hidden="1"/>
    <cellStyle name="Hipervínculo visitado" xfId="41623" builtinId="9" hidden="1"/>
    <cellStyle name="Hipervínculo visitado" xfId="41625" builtinId="9" hidden="1"/>
    <cellStyle name="Hipervínculo visitado" xfId="41627" builtinId="9" hidden="1"/>
    <cellStyle name="Hipervínculo visitado" xfId="41629" builtinId="9" hidden="1"/>
    <cellStyle name="Hipervínculo visitado" xfId="41631" builtinId="9" hidden="1"/>
    <cellStyle name="Hipervínculo visitado" xfId="41633" builtinId="9" hidden="1"/>
    <cellStyle name="Hipervínculo visitado" xfId="41635" builtinId="9" hidden="1"/>
    <cellStyle name="Hipervínculo visitado" xfId="41637" builtinId="9" hidden="1"/>
    <cellStyle name="Hipervínculo visitado" xfId="41639" builtinId="9" hidden="1"/>
    <cellStyle name="Hipervínculo visitado" xfId="41641" builtinId="9" hidden="1"/>
    <cellStyle name="Hipervínculo visitado" xfId="41643" builtinId="9" hidden="1"/>
    <cellStyle name="Hipervínculo visitado" xfId="41645" builtinId="9" hidden="1"/>
    <cellStyle name="Hipervínculo visitado" xfId="41647" builtinId="9" hidden="1"/>
    <cellStyle name="Hipervínculo visitado" xfId="41649" builtinId="9" hidden="1"/>
    <cellStyle name="Hipervínculo visitado" xfId="41651" builtinId="9" hidden="1"/>
    <cellStyle name="Hipervínculo visitado" xfId="41653" builtinId="9" hidden="1"/>
    <cellStyle name="Hipervínculo visitado" xfId="41655" builtinId="9" hidden="1"/>
    <cellStyle name="Hipervínculo visitado" xfId="41657" builtinId="9" hidden="1"/>
    <cellStyle name="Hipervínculo visitado" xfId="41659" builtinId="9" hidden="1"/>
    <cellStyle name="Hipervínculo visitado" xfId="41661" builtinId="9" hidden="1"/>
    <cellStyle name="Hipervínculo visitado" xfId="41663" builtinId="9" hidden="1"/>
    <cellStyle name="Hipervínculo visitado" xfId="41665" builtinId="9" hidden="1"/>
    <cellStyle name="Hipervínculo visitado" xfId="41667" builtinId="9" hidden="1"/>
    <cellStyle name="Hipervínculo visitado" xfId="41669" builtinId="9" hidden="1"/>
    <cellStyle name="Hipervínculo visitado" xfId="41671" builtinId="9" hidden="1"/>
    <cellStyle name="Hipervínculo visitado" xfId="41673" builtinId="9" hidden="1"/>
    <cellStyle name="Hipervínculo visitado" xfId="41675" builtinId="9" hidden="1"/>
    <cellStyle name="Hipervínculo visitado" xfId="41677" builtinId="9" hidden="1"/>
    <cellStyle name="Hipervínculo visitado" xfId="41679" builtinId="9" hidden="1"/>
    <cellStyle name="Hipervínculo visitado" xfId="41681" builtinId="9" hidden="1"/>
    <cellStyle name="Hipervínculo visitado" xfId="41683" builtinId="9" hidden="1"/>
    <cellStyle name="Hipervínculo visitado" xfId="41685" builtinId="9" hidden="1"/>
    <cellStyle name="Hipervínculo visitado" xfId="41687" builtinId="9" hidden="1"/>
    <cellStyle name="Hipervínculo visitado" xfId="41689" builtinId="9" hidden="1"/>
    <cellStyle name="Hipervínculo visitado" xfId="41691" builtinId="9" hidden="1"/>
    <cellStyle name="Hipervínculo visitado" xfId="41693" builtinId="9" hidden="1"/>
    <cellStyle name="Hipervínculo visitado" xfId="41695" builtinId="9" hidden="1"/>
    <cellStyle name="Hipervínculo visitado" xfId="41697" builtinId="9" hidden="1"/>
    <cellStyle name="Hipervínculo visitado" xfId="41699" builtinId="9" hidden="1"/>
    <cellStyle name="Hipervínculo visitado" xfId="41701" builtinId="9" hidden="1"/>
    <cellStyle name="Hipervínculo visitado" xfId="41703" builtinId="9" hidden="1"/>
    <cellStyle name="Hipervínculo visitado" xfId="41705" builtinId="9" hidden="1"/>
    <cellStyle name="Hipervínculo visitado" xfId="41707" builtinId="9" hidden="1"/>
    <cellStyle name="Hipervínculo visitado" xfId="41709" builtinId="9" hidden="1"/>
    <cellStyle name="Hipervínculo visitado" xfId="41711" builtinId="9" hidden="1"/>
    <cellStyle name="Hipervínculo visitado" xfId="41713" builtinId="9" hidden="1"/>
    <cellStyle name="Hipervínculo visitado" xfId="41715" builtinId="9" hidden="1"/>
    <cellStyle name="Hipervínculo visitado" xfId="41717" builtinId="9" hidden="1"/>
    <cellStyle name="Hipervínculo visitado" xfId="41719" builtinId="9" hidden="1"/>
    <cellStyle name="Hipervínculo visitado" xfId="41721" builtinId="9" hidden="1"/>
    <cellStyle name="Hipervínculo visitado" xfId="41723" builtinId="9" hidden="1"/>
    <cellStyle name="Hipervínculo visitado" xfId="41725" builtinId="9" hidden="1"/>
    <cellStyle name="Hipervínculo visitado" xfId="41727" builtinId="9" hidden="1"/>
    <cellStyle name="Hipervínculo visitado" xfId="41729" builtinId="9" hidden="1"/>
    <cellStyle name="Hipervínculo visitado" xfId="41731" builtinId="9" hidden="1"/>
    <cellStyle name="Hipervínculo visitado" xfId="41733" builtinId="9" hidden="1"/>
    <cellStyle name="Hipervínculo visitado" xfId="41735" builtinId="9" hidden="1"/>
    <cellStyle name="Hipervínculo visitado" xfId="41737" builtinId="9" hidden="1"/>
    <cellStyle name="Hipervínculo visitado" xfId="41739" builtinId="9" hidden="1"/>
    <cellStyle name="Hipervínculo visitado" xfId="41741" builtinId="9" hidden="1"/>
    <cellStyle name="Hipervínculo visitado" xfId="41743" builtinId="9" hidden="1"/>
    <cellStyle name="Hipervínculo visitado" xfId="41745" builtinId="9" hidden="1"/>
    <cellStyle name="Hipervínculo visitado" xfId="41747" builtinId="9" hidden="1"/>
    <cellStyle name="Hipervínculo visitado" xfId="41749" builtinId="9" hidden="1"/>
    <cellStyle name="Hipervínculo visitado" xfId="41751" builtinId="9" hidden="1"/>
    <cellStyle name="Hipervínculo visitado" xfId="41753" builtinId="9" hidden="1"/>
    <cellStyle name="Hipervínculo visitado" xfId="41755" builtinId="9" hidden="1"/>
    <cellStyle name="Hipervínculo visitado" xfId="41757" builtinId="9" hidden="1"/>
    <cellStyle name="Hipervínculo visitado" xfId="41759" builtinId="9" hidden="1"/>
    <cellStyle name="Hipervínculo visitado" xfId="41761" builtinId="9" hidden="1"/>
    <cellStyle name="Hipervínculo visitado" xfId="41763" builtinId="9" hidden="1"/>
    <cellStyle name="Hipervínculo visitado" xfId="41765" builtinId="9" hidden="1"/>
    <cellStyle name="Hipervínculo visitado" xfId="41767" builtinId="9" hidden="1"/>
    <cellStyle name="Hipervínculo visitado" xfId="41769" builtinId="9" hidden="1"/>
    <cellStyle name="Hipervínculo visitado" xfId="41771" builtinId="9" hidden="1"/>
    <cellStyle name="Hipervínculo visitado" xfId="41773" builtinId="9" hidden="1"/>
    <cellStyle name="Hipervínculo visitado" xfId="41775" builtinId="9" hidden="1"/>
    <cellStyle name="Hipervínculo visitado" xfId="41777" builtinId="9" hidden="1"/>
    <cellStyle name="Hipervínculo visitado" xfId="41779" builtinId="9" hidden="1"/>
    <cellStyle name="Hipervínculo visitado" xfId="41781" builtinId="9" hidden="1"/>
    <cellStyle name="Hipervínculo visitado" xfId="41783" builtinId="9" hidden="1"/>
    <cellStyle name="Hipervínculo visitado" xfId="41785" builtinId="9" hidden="1"/>
    <cellStyle name="Hipervínculo visitado" xfId="41787" builtinId="9" hidden="1"/>
    <cellStyle name="Hipervínculo visitado" xfId="41789" builtinId="9" hidden="1"/>
    <cellStyle name="Hipervínculo visitado" xfId="41791" builtinId="9" hidden="1"/>
    <cellStyle name="Hipervínculo visitado" xfId="41793" builtinId="9" hidden="1"/>
    <cellStyle name="Hipervínculo visitado" xfId="41795" builtinId="9" hidden="1"/>
    <cellStyle name="Hipervínculo visitado" xfId="41797" builtinId="9" hidden="1"/>
    <cellStyle name="Hipervínculo visitado" xfId="41799" builtinId="9" hidden="1"/>
    <cellStyle name="Hipervínculo visitado" xfId="41801" builtinId="9" hidden="1"/>
    <cellStyle name="Hipervínculo visitado" xfId="41803" builtinId="9" hidden="1"/>
    <cellStyle name="Hipervínculo visitado" xfId="41805" builtinId="9" hidden="1"/>
    <cellStyle name="Hipervínculo visitado" xfId="41807" builtinId="9" hidden="1"/>
    <cellStyle name="Hipervínculo visitado" xfId="41809" builtinId="9" hidden="1"/>
    <cellStyle name="Hipervínculo visitado" xfId="41811" builtinId="9" hidden="1"/>
    <cellStyle name="Hipervínculo visitado" xfId="41813" builtinId="9" hidden="1"/>
    <cellStyle name="Hipervínculo visitado" xfId="41815" builtinId="9" hidden="1"/>
    <cellStyle name="Hipervínculo visitado" xfId="41817" builtinId="9" hidden="1"/>
    <cellStyle name="Hipervínculo visitado" xfId="41819" builtinId="9" hidden="1"/>
    <cellStyle name="Hipervínculo visitado" xfId="41821" builtinId="9" hidden="1"/>
    <cellStyle name="Hipervínculo visitado" xfId="41823" builtinId="9" hidden="1"/>
    <cellStyle name="Hipervínculo visitado" xfId="41825" builtinId="9" hidden="1"/>
    <cellStyle name="Hipervínculo visitado" xfId="41827" builtinId="9" hidden="1"/>
    <cellStyle name="Hipervínculo visitado" xfId="41829" builtinId="9" hidden="1"/>
    <cellStyle name="Hipervínculo visitado" xfId="41831" builtinId="9" hidden="1"/>
    <cellStyle name="Hipervínculo visitado" xfId="41833" builtinId="9" hidden="1"/>
    <cellStyle name="Hipervínculo visitado" xfId="41835" builtinId="9" hidden="1"/>
    <cellStyle name="Hipervínculo visitado" xfId="41837" builtinId="9" hidden="1"/>
    <cellStyle name="Hipervínculo visitado" xfId="41839" builtinId="9" hidden="1"/>
    <cellStyle name="Hipervínculo visitado" xfId="41841" builtinId="9" hidden="1"/>
    <cellStyle name="Hipervínculo visitado" xfId="41843" builtinId="9" hidden="1"/>
    <cellStyle name="Hipervínculo visitado" xfId="41845" builtinId="9" hidden="1"/>
    <cellStyle name="Hipervínculo visitado" xfId="41847" builtinId="9" hidden="1"/>
    <cellStyle name="Hipervínculo visitado" xfId="41849" builtinId="9" hidden="1"/>
    <cellStyle name="Hipervínculo visitado" xfId="41851" builtinId="9" hidden="1"/>
    <cellStyle name="Hipervínculo visitado" xfId="41853" builtinId="9" hidden="1"/>
    <cellStyle name="Hipervínculo visitado" xfId="41855" builtinId="9" hidden="1"/>
    <cellStyle name="Hipervínculo visitado" xfId="41857" builtinId="9" hidden="1"/>
    <cellStyle name="Hipervínculo visitado" xfId="41859" builtinId="9" hidden="1"/>
    <cellStyle name="Hipervínculo visitado" xfId="41861" builtinId="9" hidden="1"/>
    <cellStyle name="Hipervínculo visitado" xfId="41863" builtinId="9" hidden="1"/>
    <cellStyle name="Hipervínculo visitado" xfId="41865" builtinId="9" hidden="1"/>
    <cellStyle name="Hipervínculo visitado" xfId="41867" builtinId="9" hidden="1"/>
    <cellStyle name="Hipervínculo visitado" xfId="41869" builtinId="9" hidden="1"/>
    <cellStyle name="Hipervínculo visitado" xfId="41871" builtinId="9" hidden="1"/>
    <cellStyle name="Hipervínculo visitado" xfId="41873" builtinId="9" hidden="1"/>
    <cellStyle name="Hipervínculo visitado" xfId="41875" builtinId="9" hidden="1"/>
    <cellStyle name="Hipervínculo visitado" xfId="41877" builtinId="9" hidden="1"/>
    <cellStyle name="Hipervínculo visitado" xfId="41879" builtinId="9" hidden="1"/>
    <cellStyle name="Hipervínculo visitado" xfId="41881" builtinId="9" hidden="1"/>
    <cellStyle name="Hipervínculo visitado" xfId="41883" builtinId="9" hidden="1"/>
    <cellStyle name="Hipervínculo visitado" xfId="41885" builtinId="9" hidden="1"/>
    <cellStyle name="Hipervínculo visitado" xfId="41887" builtinId="9" hidden="1"/>
    <cellStyle name="Hipervínculo visitado" xfId="41889" builtinId="9" hidden="1"/>
    <cellStyle name="Hipervínculo visitado" xfId="41891" builtinId="9" hidden="1"/>
    <cellStyle name="Hipervínculo visitado" xfId="41893" builtinId="9" hidden="1"/>
    <cellStyle name="Hipervínculo visitado" xfId="41895" builtinId="9" hidden="1"/>
    <cellStyle name="Hipervínculo visitado" xfId="41897" builtinId="9" hidden="1"/>
    <cellStyle name="Hipervínculo visitado" xfId="41899" builtinId="9" hidden="1"/>
    <cellStyle name="Hipervínculo visitado" xfId="41901" builtinId="9" hidden="1"/>
    <cellStyle name="Hipervínculo visitado" xfId="41903" builtinId="9" hidden="1"/>
    <cellStyle name="Hipervínculo visitado" xfId="41905" builtinId="9" hidden="1"/>
    <cellStyle name="Hipervínculo visitado" xfId="41907" builtinId="9" hidden="1"/>
    <cellStyle name="Hipervínculo visitado" xfId="41909" builtinId="9" hidden="1"/>
    <cellStyle name="Hipervínculo visitado" xfId="41911" builtinId="9" hidden="1"/>
    <cellStyle name="Hipervínculo visitado" xfId="41913" builtinId="9" hidden="1"/>
    <cellStyle name="Hipervínculo visitado" xfId="41915" builtinId="9" hidden="1"/>
    <cellStyle name="Hipervínculo visitado" xfId="41917" builtinId="9" hidden="1"/>
    <cellStyle name="Hipervínculo visitado" xfId="41919" builtinId="9" hidden="1"/>
    <cellStyle name="Hipervínculo visitado" xfId="41921" builtinId="9" hidden="1"/>
    <cellStyle name="Hipervínculo visitado" xfId="41923" builtinId="9" hidden="1"/>
    <cellStyle name="Hipervínculo visitado" xfId="41925" builtinId="9" hidden="1"/>
    <cellStyle name="Hipervínculo visitado" xfId="41927" builtinId="9" hidden="1"/>
    <cellStyle name="Hipervínculo visitado" xfId="41929" builtinId="9" hidden="1"/>
    <cellStyle name="Hipervínculo visitado" xfId="41931" builtinId="9" hidden="1"/>
    <cellStyle name="Hipervínculo visitado" xfId="41933" builtinId="9" hidden="1"/>
    <cellStyle name="Hipervínculo visitado" xfId="41935" builtinId="9" hidden="1"/>
    <cellStyle name="Hipervínculo visitado" xfId="41937" builtinId="9" hidden="1"/>
    <cellStyle name="Hipervínculo visitado" xfId="41939" builtinId="9" hidden="1"/>
    <cellStyle name="Hipervínculo visitado" xfId="41941" builtinId="9" hidden="1"/>
    <cellStyle name="Hipervínculo visitado" xfId="41943" builtinId="9" hidden="1"/>
    <cellStyle name="Hipervínculo visitado" xfId="41945" builtinId="9" hidden="1"/>
    <cellStyle name="Hipervínculo visitado" xfId="41947" builtinId="9" hidden="1"/>
    <cellStyle name="Hipervínculo visitado" xfId="41949" builtinId="9" hidden="1"/>
    <cellStyle name="Hipervínculo visitado" xfId="41951" builtinId="9" hidden="1"/>
    <cellStyle name="Hipervínculo visitado" xfId="41953" builtinId="9" hidden="1"/>
    <cellStyle name="Hipervínculo visitado" xfId="41955" builtinId="9" hidden="1"/>
    <cellStyle name="Hipervínculo visitado" xfId="41957" builtinId="9" hidden="1"/>
    <cellStyle name="Hipervínculo visitado" xfId="41959" builtinId="9" hidden="1"/>
    <cellStyle name="Hipervínculo visitado" xfId="41961" builtinId="9" hidden="1"/>
    <cellStyle name="Hipervínculo visitado" xfId="41963" builtinId="9" hidden="1"/>
    <cellStyle name="Hipervínculo visitado" xfId="41965" builtinId="9" hidden="1"/>
    <cellStyle name="Hipervínculo visitado" xfId="41967" builtinId="9" hidden="1"/>
    <cellStyle name="Hipervínculo visitado" xfId="41969" builtinId="9" hidden="1"/>
    <cellStyle name="Hipervínculo visitado" xfId="41971" builtinId="9" hidden="1"/>
    <cellStyle name="Hipervínculo visitado" xfId="41973" builtinId="9" hidden="1"/>
    <cellStyle name="Hipervínculo visitado" xfId="41975" builtinId="9" hidden="1"/>
    <cellStyle name="Hipervínculo visitado" xfId="41977" builtinId="9" hidden="1"/>
    <cellStyle name="Hipervínculo visitado" xfId="41979" builtinId="9" hidden="1"/>
    <cellStyle name="Hipervínculo visitado" xfId="41981" builtinId="9" hidden="1"/>
    <cellStyle name="Hipervínculo visitado" xfId="41983" builtinId="9" hidden="1"/>
    <cellStyle name="Hipervínculo visitado" xfId="41985" builtinId="9" hidden="1"/>
    <cellStyle name="Hipervínculo visitado" xfId="41987" builtinId="9" hidden="1"/>
    <cellStyle name="Hipervínculo visitado" xfId="41989" builtinId="9" hidden="1"/>
    <cellStyle name="Hipervínculo visitado" xfId="41991" builtinId="9" hidden="1"/>
    <cellStyle name="Hipervínculo visitado" xfId="41993" builtinId="9" hidden="1"/>
    <cellStyle name="Hipervínculo visitado" xfId="41995" builtinId="9" hidden="1"/>
    <cellStyle name="Hipervínculo visitado" xfId="41997" builtinId="9" hidden="1"/>
    <cellStyle name="Hipervínculo visitado" xfId="41999" builtinId="9" hidden="1"/>
    <cellStyle name="Hipervínculo visitado" xfId="42001" builtinId="9" hidden="1"/>
    <cellStyle name="Hipervínculo visitado" xfId="42003" builtinId="9" hidden="1"/>
    <cellStyle name="Hipervínculo visitado" xfId="42005" builtinId="9" hidden="1"/>
    <cellStyle name="Hipervínculo visitado" xfId="42007" builtinId="9" hidden="1"/>
    <cellStyle name="Hipervínculo visitado" xfId="42009" builtinId="9" hidden="1"/>
    <cellStyle name="Hipervínculo visitado" xfId="42011" builtinId="9" hidden="1"/>
    <cellStyle name="Hipervínculo visitado" xfId="42013" builtinId="9" hidden="1"/>
    <cellStyle name="Hipervínculo visitado" xfId="42015" builtinId="9" hidden="1"/>
    <cellStyle name="Hipervínculo visitado" xfId="42017" builtinId="9" hidden="1"/>
    <cellStyle name="Hipervínculo visitado" xfId="42019" builtinId="9" hidden="1"/>
    <cellStyle name="Hipervínculo visitado" xfId="42021" builtinId="9" hidden="1"/>
    <cellStyle name="Hipervínculo visitado" xfId="42023" builtinId="9" hidden="1"/>
    <cellStyle name="Hipervínculo visitado" xfId="42025" builtinId="9" hidden="1"/>
    <cellStyle name="Hipervínculo visitado" xfId="42027" builtinId="9" hidden="1"/>
    <cellStyle name="Hipervínculo visitado" xfId="42029" builtinId="9" hidden="1"/>
    <cellStyle name="Hipervínculo visitado" xfId="42031" builtinId="9" hidden="1"/>
    <cellStyle name="Hipervínculo visitado" xfId="42033" builtinId="9" hidden="1"/>
    <cellStyle name="Hipervínculo visitado" xfId="42035" builtinId="9" hidden="1"/>
    <cellStyle name="Hipervínculo visitado" xfId="42037" builtinId="9" hidden="1"/>
    <cellStyle name="Hipervínculo visitado" xfId="42039" builtinId="9" hidden="1"/>
    <cellStyle name="Hipervínculo visitado" xfId="42041" builtinId="9" hidden="1"/>
    <cellStyle name="Hipervínculo visitado" xfId="42043" builtinId="9" hidden="1"/>
    <cellStyle name="Hipervínculo visitado" xfId="42045" builtinId="9" hidden="1"/>
    <cellStyle name="Hipervínculo visitado" xfId="42047" builtinId="9" hidden="1"/>
    <cellStyle name="Hipervínculo visitado" xfId="42049" builtinId="9" hidden="1"/>
    <cellStyle name="Hipervínculo visitado" xfId="42051" builtinId="9" hidden="1"/>
    <cellStyle name="Hipervínculo visitado" xfId="42053" builtinId="9" hidden="1"/>
    <cellStyle name="Hipervínculo visitado" xfId="42055" builtinId="9" hidden="1"/>
    <cellStyle name="Hipervínculo visitado" xfId="42057" builtinId="9" hidden="1"/>
    <cellStyle name="Hipervínculo visitado" xfId="42059" builtinId="9" hidden="1"/>
    <cellStyle name="Hipervínculo visitado" xfId="42061" builtinId="9" hidden="1"/>
    <cellStyle name="Hipervínculo visitado" xfId="42063" builtinId="9" hidden="1"/>
    <cellStyle name="Hipervínculo visitado" xfId="42065" builtinId="9" hidden="1"/>
    <cellStyle name="Hipervínculo visitado" xfId="42067" builtinId="9" hidden="1"/>
    <cellStyle name="Hipervínculo visitado" xfId="42069" builtinId="9" hidden="1"/>
    <cellStyle name="Hipervínculo visitado" xfId="42071" builtinId="9" hidden="1"/>
    <cellStyle name="Hipervínculo visitado" xfId="42073" builtinId="9" hidden="1"/>
    <cellStyle name="Hipervínculo visitado" xfId="42075" builtinId="9" hidden="1"/>
    <cellStyle name="Hipervínculo visitado" xfId="42077" builtinId="9" hidden="1"/>
    <cellStyle name="Hipervínculo visitado" xfId="42079" builtinId="9" hidden="1"/>
    <cellStyle name="Hipervínculo visitado" xfId="42081" builtinId="9" hidden="1"/>
    <cellStyle name="Hipervínculo visitado" xfId="42083" builtinId="9" hidden="1"/>
    <cellStyle name="Hipervínculo visitado" xfId="42085" builtinId="9" hidden="1"/>
    <cellStyle name="Hipervínculo visitado" xfId="42087" builtinId="9" hidden="1"/>
    <cellStyle name="Hipervínculo visitado" xfId="42089" builtinId="9" hidden="1"/>
    <cellStyle name="Hipervínculo visitado" xfId="42091" builtinId="9" hidden="1"/>
    <cellStyle name="Hipervínculo visitado" xfId="42093" builtinId="9" hidden="1"/>
    <cellStyle name="Hipervínculo visitado" xfId="42095" builtinId="9" hidden="1"/>
    <cellStyle name="Hipervínculo visitado" xfId="42097" builtinId="9" hidden="1"/>
    <cellStyle name="Hipervínculo visitado" xfId="42099" builtinId="9" hidden="1"/>
    <cellStyle name="Hipervínculo visitado" xfId="42101" builtinId="9" hidden="1"/>
    <cellStyle name="Hipervínculo visitado" xfId="42103" builtinId="9" hidden="1"/>
    <cellStyle name="Hipervínculo visitado" xfId="42105" builtinId="9" hidden="1"/>
    <cellStyle name="Hipervínculo visitado" xfId="42107" builtinId="9" hidden="1"/>
    <cellStyle name="Hipervínculo visitado" xfId="42109" builtinId="9" hidden="1"/>
    <cellStyle name="Hipervínculo visitado" xfId="42111" builtinId="9" hidden="1"/>
    <cellStyle name="Hipervínculo visitado" xfId="42113" builtinId="9" hidden="1"/>
    <cellStyle name="Hipervínculo visitado" xfId="42115" builtinId="9" hidden="1"/>
    <cellStyle name="Hipervínculo visitado" xfId="42117" builtinId="9" hidden="1"/>
    <cellStyle name="Hipervínculo visitado" xfId="42119" builtinId="9" hidden="1"/>
    <cellStyle name="Hipervínculo visitado" xfId="42121" builtinId="9" hidden="1"/>
    <cellStyle name="Hipervínculo visitado" xfId="42123" builtinId="9" hidden="1"/>
    <cellStyle name="Hipervínculo visitado" xfId="42125" builtinId="9" hidden="1"/>
    <cellStyle name="Hipervínculo visitado" xfId="42127" builtinId="9" hidden="1"/>
    <cellStyle name="Hipervínculo visitado" xfId="42129" builtinId="9" hidden="1"/>
    <cellStyle name="Hipervínculo visitado" xfId="42131" builtinId="9" hidden="1"/>
    <cellStyle name="Hipervínculo visitado" xfId="42133" builtinId="9" hidden="1"/>
    <cellStyle name="Hipervínculo visitado" xfId="42135" builtinId="9" hidden="1"/>
    <cellStyle name="Hipervínculo visitado" xfId="42137" builtinId="9" hidden="1"/>
    <cellStyle name="Hipervínculo visitado" xfId="42139" builtinId="9" hidden="1"/>
    <cellStyle name="Hipervínculo visitado" xfId="42141" builtinId="9" hidden="1"/>
    <cellStyle name="Hipervínculo visitado" xfId="42143" builtinId="9" hidden="1"/>
    <cellStyle name="Hipervínculo visitado" xfId="42145" builtinId="9" hidden="1"/>
    <cellStyle name="Hipervínculo visitado" xfId="42147" builtinId="9" hidden="1"/>
    <cellStyle name="Hipervínculo visitado" xfId="42149" builtinId="9" hidden="1"/>
    <cellStyle name="Hipervínculo visitado" xfId="42151" builtinId="9" hidden="1"/>
    <cellStyle name="Hipervínculo visitado" xfId="42153" builtinId="9" hidden="1"/>
    <cellStyle name="Hipervínculo visitado" xfId="42155" builtinId="9" hidden="1"/>
    <cellStyle name="Hipervínculo visitado" xfId="42157" builtinId="9" hidden="1"/>
    <cellStyle name="Hipervínculo visitado" xfId="42159" builtinId="9" hidden="1"/>
    <cellStyle name="Hipervínculo visitado" xfId="42161" builtinId="9" hidden="1"/>
    <cellStyle name="Hipervínculo visitado" xfId="42163" builtinId="9" hidden="1"/>
    <cellStyle name="Hipervínculo visitado" xfId="42165" builtinId="9" hidden="1"/>
    <cellStyle name="Hipervínculo visitado" xfId="42167" builtinId="9" hidden="1"/>
    <cellStyle name="Hipervínculo visitado" xfId="42169" builtinId="9" hidden="1"/>
    <cellStyle name="Hipervínculo visitado" xfId="42171" builtinId="9" hidden="1"/>
    <cellStyle name="Hipervínculo visitado" xfId="42173" builtinId="9" hidden="1"/>
    <cellStyle name="Hipervínculo visitado" xfId="42175" builtinId="9" hidden="1"/>
    <cellStyle name="Hipervínculo visitado" xfId="42177" builtinId="9" hidden="1"/>
    <cellStyle name="Hipervínculo visitado" xfId="42179" builtinId="9" hidden="1"/>
    <cellStyle name="Hipervínculo visitado" xfId="42181" builtinId="9" hidden="1"/>
    <cellStyle name="Hipervínculo visitado" xfId="42183" builtinId="9" hidden="1"/>
    <cellStyle name="Hipervínculo visitado" xfId="42185" builtinId="9" hidden="1"/>
    <cellStyle name="Hipervínculo visitado" xfId="42187" builtinId="9" hidden="1"/>
    <cellStyle name="Hipervínculo visitado" xfId="42189" builtinId="9" hidden="1"/>
    <cellStyle name="Hipervínculo visitado" xfId="42191" builtinId="9" hidden="1"/>
    <cellStyle name="Hipervínculo visitado" xfId="42193" builtinId="9" hidden="1"/>
    <cellStyle name="Hipervínculo visitado" xfId="42195" builtinId="9" hidden="1"/>
    <cellStyle name="Hipervínculo visitado" xfId="42197" builtinId="9" hidden="1"/>
    <cellStyle name="Hipervínculo visitado" xfId="42199" builtinId="9" hidden="1"/>
    <cellStyle name="Hipervínculo visitado" xfId="42201" builtinId="9" hidden="1"/>
    <cellStyle name="Hipervínculo visitado" xfId="42203" builtinId="9" hidden="1"/>
    <cellStyle name="Hipervínculo visitado" xfId="42205" builtinId="9" hidden="1"/>
    <cellStyle name="Hipervínculo visitado" xfId="42207" builtinId="9" hidden="1"/>
    <cellStyle name="Hipervínculo visitado" xfId="42209" builtinId="9" hidden="1"/>
    <cellStyle name="Hipervínculo visitado" xfId="42211" builtinId="9" hidden="1"/>
    <cellStyle name="Hipervínculo visitado" xfId="42213" builtinId="9" hidden="1"/>
    <cellStyle name="Hipervínculo visitado" xfId="42215" builtinId="9" hidden="1"/>
    <cellStyle name="Hipervínculo visitado" xfId="42217" builtinId="9" hidden="1"/>
    <cellStyle name="Hipervínculo visitado" xfId="42219" builtinId="9" hidden="1"/>
    <cellStyle name="Hipervínculo visitado" xfId="42221" builtinId="9" hidden="1"/>
    <cellStyle name="Hipervínculo visitado" xfId="42223" builtinId="9" hidden="1"/>
    <cellStyle name="Hipervínculo visitado" xfId="42225" builtinId="9" hidden="1"/>
    <cellStyle name="Hipervínculo visitado" xfId="42227" builtinId="9" hidden="1"/>
    <cellStyle name="Hipervínculo visitado" xfId="42229" builtinId="9" hidden="1"/>
    <cellStyle name="Hipervínculo visitado" xfId="42231" builtinId="9" hidden="1"/>
    <cellStyle name="Hipervínculo visitado" xfId="42233" builtinId="9" hidden="1"/>
    <cellStyle name="Hipervínculo visitado" xfId="42235" builtinId="9" hidden="1"/>
    <cellStyle name="Hipervínculo visitado" xfId="42237" builtinId="9" hidden="1"/>
    <cellStyle name="Hipervínculo visitado" xfId="42239" builtinId="9" hidden="1"/>
    <cellStyle name="Hipervínculo visitado" xfId="42241" builtinId="9" hidden="1"/>
    <cellStyle name="Hipervínculo visitado" xfId="42243" builtinId="9" hidden="1"/>
    <cellStyle name="Hipervínculo visitado" xfId="42245" builtinId="9" hidden="1"/>
    <cellStyle name="Hipervínculo visitado" xfId="42247" builtinId="9" hidden="1"/>
    <cellStyle name="Hipervínculo visitado" xfId="42249" builtinId="9" hidden="1"/>
    <cellStyle name="Hipervínculo visitado" xfId="42251" builtinId="9" hidden="1"/>
    <cellStyle name="Hipervínculo visitado" xfId="42253" builtinId="9" hidden="1"/>
    <cellStyle name="Hipervínculo visitado" xfId="42255" builtinId="9" hidden="1"/>
    <cellStyle name="Hipervínculo visitado" xfId="42257" builtinId="9" hidden="1"/>
    <cellStyle name="Hipervínculo visitado" xfId="42259" builtinId="9" hidden="1"/>
    <cellStyle name="Hipervínculo visitado" xfId="42261" builtinId="9" hidden="1"/>
    <cellStyle name="Hipervínculo visitado" xfId="42263" builtinId="9" hidden="1"/>
    <cellStyle name="Hipervínculo visitado" xfId="42265" builtinId="9" hidden="1"/>
    <cellStyle name="Hipervínculo visitado" xfId="42267" builtinId="9" hidden="1"/>
    <cellStyle name="Hipervínculo visitado" xfId="42269" builtinId="9" hidden="1"/>
    <cellStyle name="Hipervínculo visitado" xfId="42271" builtinId="9" hidden="1"/>
    <cellStyle name="Hipervínculo visitado" xfId="42273" builtinId="9" hidden="1"/>
    <cellStyle name="Hipervínculo visitado" xfId="42275" builtinId="9" hidden="1"/>
    <cellStyle name="Hipervínculo visitado" xfId="42277" builtinId="9" hidden="1"/>
    <cellStyle name="Hipervínculo visitado" xfId="42279" builtinId="9" hidden="1"/>
    <cellStyle name="Hipervínculo visitado" xfId="42281" builtinId="9" hidden="1"/>
    <cellStyle name="Hipervínculo visitado" xfId="42283" builtinId="9" hidden="1"/>
    <cellStyle name="Hipervínculo visitado" xfId="42285" builtinId="9" hidden="1"/>
    <cellStyle name="Hipervínculo visitado" xfId="42287" builtinId="9" hidden="1"/>
    <cellStyle name="Hipervínculo visitado" xfId="42289" builtinId="9" hidden="1"/>
    <cellStyle name="Hipervínculo visitado" xfId="42291" builtinId="9" hidden="1"/>
    <cellStyle name="Hipervínculo visitado" xfId="42293" builtinId="9" hidden="1"/>
    <cellStyle name="Hipervínculo visitado" xfId="42295" builtinId="9" hidden="1"/>
    <cellStyle name="Hipervínculo visitado" xfId="42297" builtinId="9" hidden="1"/>
    <cellStyle name="Hipervínculo visitado" xfId="42299" builtinId="9" hidden="1"/>
    <cellStyle name="Hipervínculo visitado" xfId="42301" builtinId="9" hidden="1"/>
    <cellStyle name="Hipervínculo visitado" xfId="42303" builtinId="9" hidden="1"/>
    <cellStyle name="Hipervínculo visitado" xfId="42305" builtinId="9" hidden="1"/>
    <cellStyle name="Hipervínculo visitado" xfId="42307" builtinId="9" hidden="1"/>
    <cellStyle name="Hipervínculo visitado" xfId="42309" builtinId="9" hidden="1"/>
    <cellStyle name="Hipervínculo visitado" xfId="42311" builtinId="9" hidden="1"/>
    <cellStyle name="Hipervínculo visitado" xfId="42313" builtinId="9" hidden="1"/>
    <cellStyle name="Hipervínculo visitado" xfId="42315" builtinId="9" hidden="1"/>
    <cellStyle name="Hipervínculo visitado" xfId="42317" builtinId="9" hidden="1"/>
    <cellStyle name="Hipervínculo visitado" xfId="42319" builtinId="9" hidden="1"/>
    <cellStyle name="Hipervínculo visitado" xfId="42321" builtinId="9" hidden="1"/>
    <cellStyle name="Hipervínculo visitado" xfId="42323" builtinId="9" hidden="1"/>
    <cellStyle name="Hipervínculo visitado" xfId="42325" builtinId="9" hidden="1"/>
    <cellStyle name="Hipervínculo visitado" xfId="42327" builtinId="9" hidden="1"/>
    <cellStyle name="Hipervínculo visitado" xfId="42329" builtinId="9" hidden="1"/>
    <cellStyle name="Hipervínculo visitado" xfId="42331" builtinId="9" hidden="1"/>
    <cellStyle name="Hipervínculo visitado" xfId="42333" builtinId="9" hidden="1"/>
    <cellStyle name="Hipervínculo visitado" xfId="42335" builtinId="9" hidden="1"/>
    <cellStyle name="Hipervínculo visitado" xfId="42337" builtinId="9" hidden="1"/>
    <cellStyle name="Hipervínculo visitado" xfId="42339" builtinId="9" hidden="1"/>
    <cellStyle name="Hipervínculo visitado" xfId="42341" builtinId="9" hidden="1"/>
    <cellStyle name="Hipervínculo visitado" xfId="42343" builtinId="9" hidden="1"/>
    <cellStyle name="Hipervínculo visitado" xfId="42345" builtinId="9" hidden="1"/>
    <cellStyle name="Hipervínculo visitado" xfId="42347" builtinId="9" hidden="1"/>
    <cellStyle name="Hipervínculo visitado" xfId="42349" builtinId="9" hidden="1"/>
    <cellStyle name="Hipervínculo visitado" xfId="42351" builtinId="9" hidden="1"/>
    <cellStyle name="Hipervínculo visitado" xfId="42353" builtinId="9" hidden="1"/>
    <cellStyle name="Hipervínculo visitado" xfId="42355" builtinId="9" hidden="1"/>
    <cellStyle name="Hipervínculo visitado" xfId="42357" builtinId="9" hidden="1"/>
    <cellStyle name="Hipervínculo visitado" xfId="42359" builtinId="9" hidden="1"/>
    <cellStyle name="Hipervínculo visitado" xfId="42361" builtinId="9" hidden="1"/>
    <cellStyle name="Hipervínculo visitado" xfId="42363" builtinId="9" hidden="1"/>
    <cellStyle name="Hipervínculo visitado" xfId="42365" builtinId="9" hidden="1"/>
    <cellStyle name="Hipervínculo visitado" xfId="42367" builtinId="9" hidden="1"/>
    <cellStyle name="Hipervínculo visitado" xfId="42369" builtinId="9" hidden="1"/>
    <cellStyle name="Hipervínculo visitado" xfId="42371" builtinId="9" hidden="1"/>
    <cellStyle name="Hipervínculo visitado" xfId="42373" builtinId="9" hidden="1"/>
    <cellStyle name="Hipervínculo visitado" xfId="42375" builtinId="9" hidden="1"/>
    <cellStyle name="Hipervínculo visitado" xfId="42377" builtinId="9" hidden="1"/>
    <cellStyle name="Hipervínculo visitado" xfId="42379" builtinId="9" hidden="1"/>
    <cellStyle name="Hipervínculo visitado" xfId="42381" builtinId="9" hidden="1"/>
    <cellStyle name="Hipervínculo visitado" xfId="42383" builtinId="9" hidden="1"/>
    <cellStyle name="Hipervínculo visitado" xfId="42385" builtinId="9" hidden="1"/>
    <cellStyle name="Hipervínculo visitado" xfId="42387" builtinId="9" hidden="1"/>
    <cellStyle name="Hipervínculo visitado" xfId="42389" builtinId="9" hidden="1"/>
    <cellStyle name="Hipervínculo visitado" xfId="42391" builtinId="9" hidden="1"/>
    <cellStyle name="Hipervínculo visitado" xfId="42393" builtinId="9" hidden="1"/>
    <cellStyle name="Hipervínculo visitado" xfId="42395" builtinId="9" hidden="1"/>
    <cellStyle name="Hipervínculo visitado" xfId="42397" builtinId="9" hidden="1"/>
    <cellStyle name="Hipervínculo visitado" xfId="42399" builtinId="9" hidden="1"/>
    <cellStyle name="Hipervínculo visitado" xfId="42401" builtinId="9" hidden="1"/>
    <cellStyle name="Hipervínculo visitado" xfId="42403" builtinId="9" hidden="1"/>
    <cellStyle name="Hipervínculo visitado" xfId="42405" builtinId="9" hidden="1"/>
    <cellStyle name="Hipervínculo visitado" xfId="42407" builtinId="9" hidden="1"/>
    <cellStyle name="Hipervínculo visitado" xfId="42409" builtinId="9" hidden="1"/>
    <cellStyle name="Hipervínculo visitado" xfId="42411" builtinId="9" hidden="1"/>
    <cellStyle name="Hipervínculo visitado" xfId="42413" builtinId="9" hidden="1"/>
    <cellStyle name="Hipervínculo visitado" xfId="42415" builtinId="9" hidden="1"/>
    <cellStyle name="Hipervínculo visitado" xfId="42417" builtinId="9" hidden="1"/>
    <cellStyle name="Hipervínculo visitado" xfId="42419" builtinId="9" hidden="1"/>
    <cellStyle name="Hipervínculo visitado" xfId="42421" builtinId="9" hidden="1"/>
    <cellStyle name="Hipervínculo visitado" xfId="42423" builtinId="9" hidden="1"/>
    <cellStyle name="Hipervínculo visitado" xfId="42425" builtinId="9" hidden="1"/>
    <cellStyle name="Hipervínculo visitado" xfId="42427" builtinId="9" hidden="1"/>
    <cellStyle name="Hipervínculo visitado" xfId="42429" builtinId="9" hidden="1"/>
    <cellStyle name="Hipervínculo visitado" xfId="42431" builtinId="9" hidden="1"/>
    <cellStyle name="Hipervínculo visitado" xfId="42433" builtinId="9" hidden="1"/>
    <cellStyle name="Hipervínculo visitado" xfId="42435" builtinId="9" hidden="1"/>
    <cellStyle name="Hipervínculo visitado" xfId="42437" builtinId="9" hidden="1"/>
    <cellStyle name="Hipervínculo visitado" xfId="42439" builtinId="9" hidden="1"/>
    <cellStyle name="Hipervínculo visitado" xfId="42441" builtinId="9" hidden="1"/>
    <cellStyle name="Hipervínculo visitado" xfId="42443" builtinId="9" hidden="1"/>
    <cellStyle name="Hipervínculo visitado" xfId="42445" builtinId="9" hidden="1"/>
    <cellStyle name="Hipervínculo visitado" xfId="42447" builtinId="9" hidden="1"/>
    <cellStyle name="Hipervínculo visitado" xfId="42449" builtinId="9" hidden="1"/>
    <cellStyle name="Hipervínculo visitado" xfId="42451" builtinId="9" hidden="1"/>
    <cellStyle name="Hipervínculo visitado" xfId="42453" builtinId="9" hidden="1"/>
    <cellStyle name="Hipervínculo visitado" xfId="42455" builtinId="9" hidden="1"/>
    <cellStyle name="Hipervínculo visitado" xfId="42457" builtinId="9" hidden="1"/>
    <cellStyle name="Hipervínculo visitado" xfId="42459" builtinId="9" hidden="1"/>
    <cellStyle name="Hipervínculo visitado" xfId="42461" builtinId="9" hidden="1"/>
    <cellStyle name="Hipervínculo visitado" xfId="42463" builtinId="9" hidden="1"/>
    <cellStyle name="Hipervínculo visitado" xfId="42465" builtinId="9" hidden="1"/>
    <cellStyle name="Hipervínculo visitado" xfId="42467" builtinId="9" hidden="1"/>
    <cellStyle name="Hipervínculo visitado" xfId="42469" builtinId="9" hidden="1"/>
    <cellStyle name="Hipervínculo visitado" xfId="42471" builtinId="9" hidden="1"/>
    <cellStyle name="Hipervínculo visitado" xfId="42473" builtinId="9" hidden="1"/>
    <cellStyle name="Hipervínculo visitado" xfId="42475" builtinId="9" hidden="1"/>
    <cellStyle name="Hipervínculo visitado" xfId="42477" builtinId="9" hidden="1"/>
    <cellStyle name="Hipervínculo visitado" xfId="42479" builtinId="9" hidden="1"/>
    <cellStyle name="Hipervínculo visitado" xfId="42481" builtinId="9" hidden="1"/>
    <cellStyle name="Hipervínculo visitado" xfId="42483" builtinId="9" hidden="1"/>
    <cellStyle name="Hipervínculo visitado" xfId="42485" builtinId="9" hidden="1"/>
    <cellStyle name="Hipervínculo visitado" xfId="42487" builtinId="9" hidden="1"/>
    <cellStyle name="Hipervínculo visitado" xfId="42489" builtinId="9" hidden="1"/>
    <cellStyle name="Hipervínculo visitado" xfId="42491" builtinId="9" hidden="1"/>
    <cellStyle name="Hipervínculo visitado" xfId="42493" builtinId="9" hidden="1"/>
    <cellStyle name="Hipervínculo visitado" xfId="42495" builtinId="9" hidden="1"/>
    <cellStyle name="Hipervínculo visitado" xfId="42497" builtinId="9" hidden="1"/>
    <cellStyle name="Hipervínculo visitado" xfId="42499" builtinId="9" hidden="1"/>
    <cellStyle name="Hipervínculo visitado" xfId="42501" builtinId="9" hidden="1"/>
    <cellStyle name="Hipervínculo visitado" xfId="42503" builtinId="9" hidden="1"/>
    <cellStyle name="Hipervínculo visitado" xfId="42505" builtinId="9" hidden="1"/>
    <cellStyle name="Hipervínculo visitado" xfId="42507" builtinId="9" hidden="1"/>
    <cellStyle name="Hipervínculo visitado" xfId="42509" builtinId="9" hidden="1"/>
    <cellStyle name="Hipervínculo visitado" xfId="42511" builtinId="9" hidden="1"/>
    <cellStyle name="Hipervínculo visitado" xfId="42513" builtinId="9" hidden="1"/>
    <cellStyle name="Hipervínculo visitado" xfId="42515" builtinId="9" hidden="1"/>
    <cellStyle name="Hipervínculo visitado" xfId="42517" builtinId="9" hidden="1"/>
    <cellStyle name="Hipervínculo visitado" xfId="42519" builtinId="9" hidden="1"/>
    <cellStyle name="Hipervínculo visitado" xfId="42521" builtinId="9" hidden="1"/>
    <cellStyle name="Hipervínculo visitado" xfId="42523" builtinId="9" hidden="1"/>
    <cellStyle name="Hipervínculo visitado" xfId="42525" builtinId="9" hidden="1"/>
    <cellStyle name="Hipervínculo visitado" xfId="42527" builtinId="9" hidden="1"/>
    <cellStyle name="Hipervínculo visitado" xfId="42529" builtinId="9" hidden="1"/>
    <cellStyle name="Hipervínculo visitado" xfId="42531" builtinId="9" hidden="1"/>
    <cellStyle name="Hipervínculo visitado" xfId="42533" builtinId="9" hidden="1"/>
    <cellStyle name="Hipervínculo visitado" xfId="42535" builtinId="9" hidden="1"/>
    <cellStyle name="Hipervínculo visitado" xfId="42537" builtinId="9" hidden="1"/>
    <cellStyle name="Hipervínculo visitado" xfId="42539" builtinId="9" hidden="1"/>
    <cellStyle name="Hipervínculo visitado" xfId="42541" builtinId="9" hidden="1"/>
    <cellStyle name="Hipervínculo visitado" xfId="42543" builtinId="9" hidden="1"/>
    <cellStyle name="Hipervínculo visitado" xfId="42545" builtinId="9" hidden="1"/>
    <cellStyle name="Hipervínculo visitado" xfId="42547" builtinId="9" hidden="1"/>
    <cellStyle name="Hipervínculo visitado" xfId="42549" builtinId="9" hidden="1"/>
    <cellStyle name="Hipervínculo visitado" xfId="42551" builtinId="9" hidden="1"/>
    <cellStyle name="Hipervínculo visitado" xfId="42553" builtinId="9" hidden="1"/>
    <cellStyle name="Hipervínculo visitado" xfId="42555" builtinId="9" hidden="1"/>
    <cellStyle name="Hipervínculo visitado" xfId="42557" builtinId="9" hidden="1"/>
    <cellStyle name="Hipervínculo visitado" xfId="42559" builtinId="9" hidden="1"/>
    <cellStyle name="Hipervínculo visitado" xfId="42561" builtinId="9" hidden="1"/>
    <cellStyle name="Hipervínculo visitado" xfId="42563" builtinId="9" hidden="1"/>
    <cellStyle name="Hipervínculo visitado" xfId="42565" builtinId="9" hidden="1"/>
    <cellStyle name="Hipervínculo visitado" xfId="42567" builtinId="9" hidden="1"/>
    <cellStyle name="Hipervínculo visitado" xfId="42569" builtinId="9" hidden="1"/>
    <cellStyle name="Hipervínculo visitado" xfId="42571" builtinId="9" hidden="1"/>
    <cellStyle name="Hipervínculo visitado" xfId="42573" builtinId="9" hidden="1"/>
    <cellStyle name="Hipervínculo visitado" xfId="42575" builtinId="9" hidden="1"/>
    <cellStyle name="Hipervínculo visitado" xfId="42577" builtinId="9" hidden="1"/>
    <cellStyle name="Hipervínculo visitado" xfId="42579" builtinId="9" hidden="1"/>
    <cellStyle name="Hipervínculo visitado" xfId="42581" builtinId="9" hidden="1"/>
    <cellStyle name="Hipervínculo visitado" xfId="42583" builtinId="9" hidden="1"/>
    <cellStyle name="Hipervínculo visitado" xfId="42585" builtinId="9" hidden="1"/>
    <cellStyle name="Hipervínculo visitado" xfId="42587" builtinId="9" hidden="1"/>
    <cellStyle name="Hipervínculo visitado" xfId="42589" builtinId="9" hidden="1"/>
    <cellStyle name="Hipervínculo visitado" xfId="42591" builtinId="9" hidden="1"/>
    <cellStyle name="Hipervínculo visitado" xfId="42593" builtinId="9" hidden="1"/>
    <cellStyle name="Hipervínculo visitado" xfId="42595" builtinId="9" hidden="1"/>
    <cellStyle name="Hipervínculo visitado" xfId="42597" builtinId="9" hidden="1"/>
    <cellStyle name="Hipervínculo visitado" xfId="42599" builtinId="9" hidden="1"/>
    <cellStyle name="Hipervínculo visitado" xfId="42601" builtinId="9" hidden="1"/>
    <cellStyle name="Hipervínculo visitado" xfId="42603" builtinId="9" hidden="1"/>
    <cellStyle name="Hipervínculo visitado" xfId="42605" builtinId="9" hidden="1"/>
    <cellStyle name="Hipervínculo visitado" xfId="42607" builtinId="9" hidden="1"/>
    <cellStyle name="Hipervínculo visitado" xfId="42609" builtinId="9" hidden="1"/>
    <cellStyle name="Hipervínculo visitado" xfId="42611" builtinId="9" hidden="1"/>
    <cellStyle name="Hipervínculo visitado" xfId="42613" builtinId="9" hidden="1"/>
    <cellStyle name="Hipervínculo visitado" xfId="42615" builtinId="9" hidden="1"/>
    <cellStyle name="Hipervínculo visitado" xfId="42617" builtinId="9" hidden="1"/>
    <cellStyle name="Hipervínculo visitado" xfId="42619" builtinId="9" hidden="1"/>
    <cellStyle name="Hipervínculo visitado" xfId="42621" builtinId="9" hidden="1"/>
    <cellStyle name="Hipervínculo visitado" xfId="42623" builtinId="9" hidden="1"/>
    <cellStyle name="Hipervínculo visitado" xfId="42625" builtinId="9" hidden="1"/>
    <cellStyle name="Hipervínculo visitado" xfId="42627" builtinId="9" hidden="1"/>
    <cellStyle name="Hipervínculo visitado" xfId="42629" builtinId="9" hidden="1"/>
    <cellStyle name="Hipervínculo visitado" xfId="42631" builtinId="9" hidden="1"/>
    <cellStyle name="Hipervínculo visitado" xfId="42633" builtinId="9" hidden="1"/>
    <cellStyle name="Hipervínculo visitado" xfId="42635" builtinId="9" hidden="1"/>
    <cellStyle name="Hipervínculo visitado" xfId="42637" builtinId="9" hidden="1"/>
    <cellStyle name="Hipervínculo visitado" xfId="42639" builtinId="9" hidden="1"/>
    <cellStyle name="Hipervínculo visitado" xfId="42641" builtinId="9" hidden="1"/>
    <cellStyle name="Hipervínculo visitado" xfId="42643" builtinId="9" hidden="1"/>
    <cellStyle name="Hipervínculo visitado" xfId="42645" builtinId="9" hidden="1"/>
    <cellStyle name="Hipervínculo visitado" xfId="42647" builtinId="9" hidden="1"/>
    <cellStyle name="Hipervínculo visitado" xfId="42649" builtinId="9" hidden="1"/>
    <cellStyle name="Hipervínculo visitado" xfId="42651" builtinId="9" hidden="1"/>
    <cellStyle name="Hipervínculo visitado" xfId="42653" builtinId="9" hidden="1"/>
    <cellStyle name="Hipervínculo visitado" xfId="42655" builtinId="9" hidden="1"/>
    <cellStyle name="Hipervínculo visitado" xfId="42657" builtinId="9" hidden="1"/>
    <cellStyle name="Hipervínculo visitado" xfId="42659" builtinId="9" hidden="1"/>
    <cellStyle name="Hipervínculo visitado" xfId="42661" builtinId="9" hidden="1"/>
    <cellStyle name="Hipervínculo visitado" xfId="42663" builtinId="9" hidden="1"/>
    <cellStyle name="Hipervínculo visitado" xfId="42665" builtinId="9" hidden="1"/>
    <cellStyle name="Hipervínculo visitado" xfId="42667" builtinId="9" hidden="1"/>
    <cellStyle name="Hipervínculo visitado" xfId="42669" builtinId="9" hidden="1"/>
    <cellStyle name="Hipervínculo visitado" xfId="42671" builtinId="9" hidden="1"/>
    <cellStyle name="Hipervínculo visitado" xfId="42673" builtinId="9" hidden="1"/>
    <cellStyle name="Hipervínculo visitado" xfId="42675" builtinId="9" hidden="1"/>
    <cellStyle name="Hipervínculo visitado" xfId="42677" builtinId="9" hidden="1"/>
    <cellStyle name="Hipervínculo visitado" xfId="42679" builtinId="9" hidden="1"/>
    <cellStyle name="Hipervínculo visitado" xfId="42681" builtinId="9" hidden="1"/>
    <cellStyle name="Hipervínculo visitado" xfId="42683" builtinId="9" hidden="1"/>
    <cellStyle name="Hipervínculo visitado" xfId="42685" builtinId="9" hidden="1"/>
    <cellStyle name="Hipervínculo visitado" xfId="42687" builtinId="9" hidden="1"/>
    <cellStyle name="Hipervínculo visitado" xfId="42689" builtinId="9" hidden="1"/>
    <cellStyle name="Hipervínculo visitado" xfId="42691" builtinId="9" hidden="1"/>
    <cellStyle name="Hipervínculo visitado" xfId="42693" builtinId="9" hidden="1"/>
    <cellStyle name="Hipervínculo visitado" xfId="42695" builtinId="9" hidden="1"/>
    <cellStyle name="Hipervínculo visitado" xfId="42697" builtinId="9" hidden="1"/>
    <cellStyle name="Hipervínculo visitado" xfId="42699" builtinId="9" hidden="1"/>
    <cellStyle name="Hipervínculo visitado" xfId="42701" builtinId="9" hidden="1"/>
    <cellStyle name="Hipervínculo visitado" xfId="42703" builtinId="9" hidden="1"/>
    <cellStyle name="Hipervínculo visitado" xfId="42705" builtinId="9" hidden="1"/>
    <cellStyle name="Hipervínculo visitado" xfId="42707" builtinId="9" hidden="1"/>
    <cellStyle name="Hipervínculo visitado" xfId="42709" builtinId="9" hidden="1"/>
    <cellStyle name="Hipervínculo visitado" xfId="42711" builtinId="9" hidden="1"/>
    <cellStyle name="Hipervínculo visitado" xfId="42713" builtinId="9" hidden="1"/>
    <cellStyle name="Hipervínculo visitado" xfId="42715" builtinId="9" hidden="1"/>
    <cellStyle name="Hipervínculo visitado" xfId="42717" builtinId="9" hidden="1"/>
    <cellStyle name="Hipervínculo visitado" xfId="42719" builtinId="9" hidden="1"/>
    <cellStyle name="Hipervínculo visitado" xfId="42721" builtinId="9" hidden="1"/>
    <cellStyle name="Hipervínculo visitado" xfId="42723" builtinId="9" hidden="1"/>
    <cellStyle name="Hipervínculo visitado" xfId="42725" builtinId="9" hidden="1"/>
    <cellStyle name="Hipervínculo visitado" xfId="42727" builtinId="9" hidden="1"/>
    <cellStyle name="Hipervínculo visitado" xfId="42729" builtinId="9" hidden="1"/>
    <cellStyle name="Hipervínculo visitado" xfId="42731" builtinId="9" hidden="1"/>
    <cellStyle name="Hipervínculo visitado" xfId="42733" builtinId="9" hidden="1"/>
    <cellStyle name="Hipervínculo visitado" xfId="42735" builtinId="9" hidden="1"/>
    <cellStyle name="Hipervínculo visitado" xfId="42737" builtinId="9" hidden="1"/>
    <cellStyle name="Hipervínculo visitado" xfId="42739" builtinId="9" hidden="1"/>
    <cellStyle name="Hipervínculo visitado" xfId="42741" builtinId="9" hidden="1"/>
    <cellStyle name="Hipervínculo visitado" xfId="42743" builtinId="9" hidden="1"/>
    <cellStyle name="Hipervínculo visitado" xfId="42745" builtinId="9" hidden="1"/>
    <cellStyle name="Hipervínculo visitado" xfId="42747" builtinId="9" hidden="1"/>
    <cellStyle name="Hipervínculo visitado" xfId="42749" builtinId="9" hidden="1"/>
    <cellStyle name="Hipervínculo visitado" xfId="42751" builtinId="9" hidden="1"/>
    <cellStyle name="Hipervínculo visitado" xfId="42753" builtinId="9" hidden="1"/>
    <cellStyle name="Hipervínculo visitado" xfId="42755" builtinId="9" hidden="1"/>
    <cellStyle name="Hipervínculo visitado" xfId="42757" builtinId="9" hidden="1"/>
    <cellStyle name="Hipervínculo visitado" xfId="42759" builtinId="9" hidden="1"/>
    <cellStyle name="Hipervínculo visitado" xfId="42761" builtinId="9" hidden="1"/>
    <cellStyle name="Hipervínculo visitado" xfId="42763" builtinId="9" hidden="1"/>
    <cellStyle name="Hipervínculo visitado" xfId="42765" builtinId="9" hidden="1"/>
    <cellStyle name="Hipervínculo visitado" xfId="42767" builtinId="9" hidden="1"/>
    <cellStyle name="Hipervínculo visitado" xfId="42769" builtinId="9" hidden="1"/>
    <cellStyle name="Hipervínculo visitado" xfId="42771" builtinId="9" hidden="1"/>
    <cellStyle name="Hipervínculo visitado" xfId="42773" builtinId="9" hidden="1"/>
    <cellStyle name="Hipervínculo visitado" xfId="42775" builtinId="9" hidden="1"/>
    <cellStyle name="Hipervínculo visitado" xfId="42777" builtinId="9" hidden="1"/>
    <cellStyle name="Hipervínculo visitado" xfId="42779" builtinId="9" hidden="1"/>
    <cellStyle name="Hipervínculo visitado" xfId="42781" builtinId="9" hidden="1"/>
    <cellStyle name="Hipervínculo visitado" xfId="42783" builtinId="9" hidden="1"/>
    <cellStyle name="Hipervínculo visitado" xfId="42785" builtinId="9" hidden="1"/>
    <cellStyle name="Hipervínculo visitado" xfId="42787" builtinId="9" hidden="1"/>
    <cellStyle name="Hipervínculo visitado" xfId="42789" builtinId="9" hidden="1"/>
    <cellStyle name="Hipervínculo visitado" xfId="42791" builtinId="9" hidden="1"/>
    <cellStyle name="Hipervínculo visitado" xfId="42793" builtinId="9" hidden="1"/>
    <cellStyle name="Hipervínculo visitado" xfId="42795" builtinId="9" hidden="1"/>
    <cellStyle name="Hipervínculo visitado" xfId="42797" builtinId="9" hidden="1"/>
    <cellStyle name="Hipervínculo visitado" xfId="42799" builtinId="9" hidden="1"/>
    <cellStyle name="Hipervínculo visitado" xfId="42801" builtinId="9" hidden="1"/>
    <cellStyle name="Hipervínculo visitado" xfId="42803" builtinId="9" hidden="1"/>
    <cellStyle name="Hipervínculo visitado" xfId="42805" builtinId="9" hidden="1"/>
    <cellStyle name="Hipervínculo visitado" xfId="42807" builtinId="9" hidden="1"/>
    <cellStyle name="Hipervínculo visitado" xfId="42809" builtinId="9" hidden="1"/>
    <cellStyle name="Hipervínculo visitado" xfId="42811" builtinId="9" hidden="1"/>
    <cellStyle name="Hipervínculo visitado" xfId="42813" builtinId="9" hidden="1"/>
    <cellStyle name="Hipervínculo visitado" xfId="42815" builtinId="9" hidden="1"/>
    <cellStyle name="Hipervínculo visitado" xfId="42817" builtinId="9" hidden="1"/>
    <cellStyle name="Hipervínculo visitado" xfId="42819" builtinId="9" hidden="1"/>
    <cellStyle name="Hipervínculo visitado" xfId="42821" builtinId="9" hidden="1"/>
    <cellStyle name="Hipervínculo visitado" xfId="42823" builtinId="9" hidden="1"/>
    <cellStyle name="Hipervínculo visitado" xfId="42825" builtinId="9" hidden="1"/>
    <cellStyle name="Hipervínculo visitado" xfId="42827" builtinId="9" hidden="1"/>
    <cellStyle name="Hipervínculo visitado" xfId="42829" builtinId="9" hidden="1"/>
    <cellStyle name="Hipervínculo visitado" xfId="42831" builtinId="9" hidden="1"/>
    <cellStyle name="Hipervínculo visitado" xfId="42833" builtinId="9" hidden="1"/>
    <cellStyle name="Hipervínculo visitado" xfId="42835" builtinId="9" hidden="1"/>
    <cellStyle name="Hipervínculo visitado" xfId="42837" builtinId="9" hidden="1"/>
    <cellStyle name="Hipervínculo visitado" xfId="42839" builtinId="9" hidden="1"/>
    <cellStyle name="Hipervínculo visitado" xfId="42841" builtinId="9" hidden="1"/>
    <cellStyle name="Hipervínculo visitado" xfId="42843" builtinId="9" hidden="1"/>
    <cellStyle name="Hipervínculo visitado" xfId="42845" builtinId="9" hidden="1"/>
    <cellStyle name="Hipervínculo visitado" xfId="42847" builtinId="9" hidden="1"/>
    <cellStyle name="Hipervínculo visitado" xfId="42849" builtinId="9" hidden="1"/>
    <cellStyle name="Hipervínculo visitado" xfId="42851" builtinId="9" hidden="1"/>
    <cellStyle name="Hipervínculo visitado" xfId="42853" builtinId="9" hidden="1"/>
    <cellStyle name="Hipervínculo visitado" xfId="42855" builtinId="9" hidden="1"/>
    <cellStyle name="Hipervínculo visitado" xfId="42857" builtinId="9" hidden="1"/>
    <cellStyle name="Hipervínculo visitado" xfId="42859" builtinId="9" hidden="1"/>
    <cellStyle name="Hipervínculo visitado" xfId="42861" builtinId="9" hidden="1"/>
    <cellStyle name="Hipervínculo visitado" xfId="42863" builtinId="9" hidden="1"/>
    <cellStyle name="Hipervínculo visitado" xfId="42865" builtinId="9" hidden="1"/>
    <cellStyle name="Hipervínculo visitado" xfId="42867" builtinId="9" hidden="1"/>
    <cellStyle name="Hipervínculo visitado" xfId="42869" builtinId="9" hidden="1"/>
    <cellStyle name="Hipervínculo visitado" xfId="42871" builtinId="9" hidden="1"/>
    <cellStyle name="Hipervínculo visitado" xfId="42873" builtinId="9" hidden="1"/>
    <cellStyle name="Hipervínculo visitado" xfId="42875" builtinId="9" hidden="1"/>
    <cellStyle name="Hipervínculo visitado" xfId="42877" builtinId="9" hidden="1"/>
    <cellStyle name="Hipervínculo visitado" xfId="42879" builtinId="9" hidden="1"/>
    <cellStyle name="Hipervínculo visitado" xfId="42881" builtinId="9" hidden="1"/>
    <cellStyle name="Hipervínculo visitado" xfId="42883" builtinId="9" hidden="1"/>
    <cellStyle name="Hipervínculo visitado" xfId="42885" builtinId="9" hidden="1"/>
    <cellStyle name="Hipervínculo visitado" xfId="42887" builtinId="9" hidden="1"/>
    <cellStyle name="Hipervínculo visitado" xfId="42889" builtinId="9" hidden="1"/>
    <cellStyle name="Hipervínculo visitado" xfId="42891" builtinId="9" hidden="1"/>
    <cellStyle name="Hipervínculo visitado" xfId="42893" builtinId="9" hidden="1"/>
    <cellStyle name="Hipervínculo visitado" xfId="42895" builtinId="9" hidden="1"/>
    <cellStyle name="Hipervínculo visitado" xfId="42897" builtinId="9" hidden="1"/>
    <cellStyle name="Hipervínculo visitado" xfId="42899" builtinId="9" hidden="1"/>
    <cellStyle name="Hipervínculo visitado" xfId="42901" builtinId="9" hidden="1"/>
    <cellStyle name="Hipervínculo visitado" xfId="42903" builtinId="9" hidden="1"/>
    <cellStyle name="Hipervínculo visitado" xfId="42905" builtinId="9" hidden="1"/>
    <cellStyle name="Hipervínculo visitado" xfId="42907" builtinId="9" hidden="1"/>
    <cellStyle name="Hipervínculo visitado" xfId="42909" builtinId="9" hidden="1"/>
    <cellStyle name="Hipervínculo visitado" xfId="42911" builtinId="9" hidden="1"/>
    <cellStyle name="Hipervínculo visitado" xfId="42913" builtinId="9" hidden="1"/>
    <cellStyle name="Hipervínculo visitado" xfId="42915" builtinId="9" hidden="1"/>
    <cellStyle name="Hipervínculo visitado" xfId="42917" builtinId="9" hidden="1"/>
    <cellStyle name="Hipervínculo visitado" xfId="42919" builtinId="9" hidden="1"/>
    <cellStyle name="Hipervínculo visitado" xfId="42921" builtinId="9" hidden="1"/>
    <cellStyle name="Hipervínculo visitado" xfId="42923" builtinId="9" hidden="1"/>
    <cellStyle name="Hipervínculo visitado" xfId="42925" builtinId="9" hidden="1"/>
    <cellStyle name="Hipervínculo visitado" xfId="42927" builtinId="9" hidden="1"/>
    <cellStyle name="Hipervínculo visitado" xfId="42929" builtinId="9" hidden="1"/>
    <cellStyle name="Hipervínculo visitado" xfId="42931" builtinId="9" hidden="1"/>
    <cellStyle name="Hipervínculo visitado" xfId="42933" builtinId="9" hidden="1"/>
    <cellStyle name="Hipervínculo visitado" xfId="42935" builtinId="9" hidden="1"/>
    <cellStyle name="Hipervínculo visitado" xfId="42937" builtinId="9" hidden="1"/>
    <cellStyle name="Hipervínculo visitado" xfId="42939" builtinId="9" hidden="1"/>
    <cellStyle name="Hipervínculo visitado" xfId="42941" builtinId="9" hidden="1"/>
    <cellStyle name="Hipervínculo visitado" xfId="42943" builtinId="9" hidden="1"/>
    <cellStyle name="Hipervínculo visitado" xfId="42945" builtinId="9" hidden="1"/>
    <cellStyle name="Hipervínculo visitado" xfId="42947" builtinId="9" hidden="1"/>
    <cellStyle name="Hipervínculo visitado" xfId="42949" builtinId="9" hidden="1"/>
    <cellStyle name="Hipervínculo visitado" xfId="42951" builtinId="9" hidden="1"/>
    <cellStyle name="Hipervínculo visitado" xfId="42953" builtinId="9" hidden="1"/>
    <cellStyle name="Hipervínculo visitado" xfId="42955" builtinId="9" hidden="1"/>
    <cellStyle name="Hipervínculo visitado" xfId="42957" builtinId="9" hidden="1"/>
    <cellStyle name="Hipervínculo visitado" xfId="42959" builtinId="9" hidden="1"/>
    <cellStyle name="Hipervínculo visitado" xfId="42961" builtinId="9" hidden="1"/>
    <cellStyle name="Hipervínculo visitado" xfId="42963" builtinId="9" hidden="1"/>
    <cellStyle name="Hipervínculo visitado" xfId="42965" builtinId="9" hidden="1"/>
    <cellStyle name="Hipervínculo visitado" xfId="42967" builtinId="9" hidden="1"/>
    <cellStyle name="Hipervínculo visitado" xfId="42969" builtinId="9" hidden="1"/>
    <cellStyle name="Hipervínculo visitado" xfId="42971" builtinId="9" hidden="1"/>
    <cellStyle name="Hipervínculo visitado" xfId="42973" builtinId="9" hidden="1"/>
    <cellStyle name="Hipervínculo visitado" xfId="42975" builtinId="9" hidden="1"/>
    <cellStyle name="Hipervínculo visitado" xfId="42977" builtinId="9" hidden="1"/>
    <cellStyle name="Hipervínculo visitado" xfId="42979" builtinId="9" hidden="1"/>
    <cellStyle name="Hipervínculo visitado" xfId="42981" builtinId="9" hidden="1"/>
    <cellStyle name="Hipervínculo visitado" xfId="42983" builtinId="9" hidden="1"/>
    <cellStyle name="Hipervínculo visitado" xfId="42985" builtinId="9" hidden="1"/>
    <cellStyle name="Hipervínculo visitado" xfId="42987" builtinId="9" hidden="1"/>
    <cellStyle name="Hipervínculo visitado" xfId="42989" builtinId="9" hidden="1"/>
    <cellStyle name="Hipervínculo visitado" xfId="42991" builtinId="9" hidden="1"/>
    <cellStyle name="Hipervínculo visitado" xfId="42993" builtinId="9" hidden="1"/>
    <cellStyle name="Hipervínculo visitado" xfId="42995" builtinId="9" hidden="1"/>
    <cellStyle name="Hipervínculo visitado" xfId="42997" builtinId="9" hidden="1"/>
    <cellStyle name="Hipervínculo visitado" xfId="42999" builtinId="9" hidden="1"/>
    <cellStyle name="Hipervínculo visitado" xfId="43001" builtinId="9" hidden="1"/>
    <cellStyle name="Hipervínculo visitado" xfId="43003" builtinId="9" hidden="1"/>
    <cellStyle name="Hipervínculo visitado" xfId="43005" builtinId="9" hidden="1"/>
    <cellStyle name="Hipervínculo visitado" xfId="43007" builtinId="9" hidden="1"/>
    <cellStyle name="Hipervínculo visitado" xfId="43009" builtinId="9" hidden="1"/>
    <cellStyle name="Hipervínculo visitado" xfId="43011" builtinId="9" hidden="1"/>
    <cellStyle name="Hipervínculo visitado" xfId="43013" builtinId="9" hidden="1"/>
    <cellStyle name="Hipervínculo visitado" xfId="43015" builtinId="9" hidden="1"/>
    <cellStyle name="Hipervínculo visitado" xfId="43017" builtinId="9" hidden="1"/>
    <cellStyle name="Hipervínculo visitado" xfId="43019" builtinId="9" hidden="1"/>
    <cellStyle name="Hipervínculo visitado" xfId="43021" builtinId="9" hidden="1"/>
    <cellStyle name="Hipervínculo visitado" xfId="43023" builtinId="9" hidden="1"/>
    <cellStyle name="Hipervínculo visitado" xfId="43025" builtinId="9" hidden="1"/>
    <cellStyle name="Hipervínculo visitado" xfId="43027" builtinId="9" hidden="1"/>
    <cellStyle name="Hipervínculo visitado" xfId="43029" builtinId="9" hidden="1"/>
    <cellStyle name="Hipervínculo visitado" xfId="43031" builtinId="9" hidden="1"/>
    <cellStyle name="Hipervínculo visitado" xfId="43033" builtinId="9" hidden="1"/>
    <cellStyle name="Hipervínculo visitado" xfId="43035" builtinId="9" hidden="1"/>
    <cellStyle name="Hipervínculo visitado" xfId="43037" builtinId="9" hidden="1"/>
    <cellStyle name="Hipervínculo visitado" xfId="43039" builtinId="9" hidden="1"/>
    <cellStyle name="Hipervínculo visitado" xfId="43041" builtinId="9" hidden="1"/>
    <cellStyle name="Hipervínculo visitado" xfId="43043" builtinId="9" hidden="1"/>
    <cellStyle name="Hipervínculo visitado" xfId="43045" builtinId="9" hidden="1"/>
    <cellStyle name="Hipervínculo visitado" xfId="43047" builtinId="9" hidden="1"/>
    <cellStyle name="Hipervínculo visitado" xfId="43049" builtinId="9" hidden="1"/>
    <cellStyle name="Hipervínculo visitado" xfId="43051" builtinId="9" hidden="1"/>
    <cellStyle name="Hipervínculo visitado" xfId="43053" builtinId="9" hidden="1"/>
    <cellStyle name="Hipervínculo visitado" xfId="43055" builtinId="9" hidden="1"/>
    <cellStyle name="Hipervínculo visitado" xfId="43057" builtinId="9" hidden="1"/>
    <cellStyle name="Hipervínculo visitado" xfId="43059" builtinId="9" hidden="1"/>
    <cellStyle name="Hipervínculo visitado" xfId="43061" builtinId="9" hidden="1"/>
    <cellStyle name="Hipervínculo visitado" xfId="43063" builtinId="9" hidden="1"/>
    <cellStyle name="Hipervínculo visitado" xfId="43065" builtinId="9" hidden="1"/>
    <cellStyle name="Hipervínculo visitado" xfId="43067" builtinId="9" hidden="1"/>
    <cellStyle name="Hipervínculo visitado" xfId="43069" builtinId="9" hidden="1"/>
    <cellStyle name="Hipervínculo visitado" xfId="43071" builtinId="9" hidden="1"/>
    <cellStyle name="Hipervínculo visitado" xfId="43073" builtinId="9" hidden="1"/>
    <cellStyle name="Hipervínculo visitado" xfId="43075" builtinId="9" hidden="1"/>
    <cellStyle name="Hipervínculo visitado" xfId="43077" builtinId="9" hidden="1"/>
    <cellStyle name="Hipervínculo visitado" xfId="43079" builtinId="9" hidden="1"/>
    <cellStyle name="Hipervínculo visitado" xfId="43081" builtinId="9" hidden="1"/>
    <cellStyle name="Hipervínculo visitado" xfId="43083" builtinId="9" hidden="1"/>
    <cellStyle name="Hipervínculo visitado" xfId="43085" builtinId="9" hidden="1"/>
    <cellStyle name="Hipervínculo visitado" xfId="43087" builtinId="9" hidden="1"/>
    <cellStyle name="Hipervínculo visitado" xfId="43089" builtinId="9" hidden="1"/>
    <cellStyle name="Hipervínculo visitado" xfId="43091" builtinId="9" hidden="1"/>
    <cellStyle name="Hipervínculo visitado" xfId="43093" builtinId="9" hidden="1"/>
    <cellStyle name="Hipervínculo visitado" xfId="43095" builtinId="9" hidden="1"/>
    <cellStyle name="Hipervínculo visitado" xfId="43097" builtinId="9" hidden="1"/>
    <cellStyle name="Hipervínculo visitado" xfId="43099" builtinId="9" hidden="1"/>
    <cellStyle name="Hipervínculo visitado" xfId="43101" builtinId="9" hidden="1"/>
    <cellStyle name="Hipervínculo visitado" xfId="43103" builtinId="9" hidden="1"/>
    <cellStyle name="Hipervínculo visitado" xfId="43105" builtinId="9" hidden="1"/>
    <cellStyle name="Hipervínculo visitado" xfId="43107" builtinId="9" hidden="1"/>
    <cellStyle name="Hipervínculo visitado" xfId="43109" builtinId="9" hidden="1"/>
    <cellStyle name="Hipervínculo visitado" xfId="43111" builtinId="9" hidden="1"/>
    <cellStyle name="Hipervínculo visitado" xfId="43113" builtinId="9" hidden="1"/>
    <cellStyle name="Hipervínculo visitado" xfId="43115" builtinId="9" hidden="1"/>
    <cellStyle name="Hipervínculo visitado" xfId="43117" builtinId="9" hidden="1"/>
    <cellStyle name="Hipervínculo visitado" xfId="43119" builtinId="9" hidden="1"/>
    <cellStyle name="Hipervínculo visitado" xfId="43121" builtinId="9" hidden="1"/>
    <cellStyle name="Hipervínculo visitado" xfId="43123" builtinId="9" hidden="1"/>
    <cellStyle name="Hipervínculo visitado" xfId="43125" builtinId="9" hidden="1"/>
    <cellStyle name="Hipervínculo visitado" xfId="43127" builtinId="9" hidden="1"/>
    <cellStyle name="Hipervínculo visitado" xfId="43129" builtinId="9" hidden="1"/>
    <cellStyle name="Hipervínculo visitado" xfId="43131" builtinId="9" hidden="1"/>
    <cellStyle name="Hipervínculo visitado" xfId="43133" builtinId="9" hidden="1"/>
    <cellStyle name="Hipervínculo visitado" xfId="43135" builtinId="9" hidden="1"/>
    <cellStyle name="Hipervínculo visitado" xfId="43137" builtinId="9" hidden="1"/>
    <cellStyle name="Hipervínculo visitado" xfId="43139" builtinId="9" hidden="1"/>
    <cellStyle name="Hipervínculo visitado" xfId="43141" builtinId="9" hidden="1"/>
    <cellStyle name="Hipervínculo visitado" xfId="43143" builtinId="9" hidden="1"/>
    <cellStyle name="Hipervínculo visitado" xfId="43145" builtinId="9" hidden="1"/>
    <cellStyle name="Hipervínculo visitado" xfId="43147" builtinId="9" hidden="1"/>
    <cellStyle name="Hipervínculo visitado" xfId="43149" builtinId="9" hidden="1"/>
    <cellStyle name="Hipervínculo visitado" xfId="43151" builtinId="9" hidden="1"/>
    <cellStyle name="Hipervínculo visitado" xfId="43153" builtinId="9" hidden="1"/>
    <cellStyle name="Hipervínculo visitado" xfId="43155" builtinId="9" hidden="1"/>
    <cellStyle name="Hipervínculo visitado" xfId="43157" builtinId="9" hidden="1"/>
    <cellStyle name="Hipervínculo visitado" xfId="43159" builtinId="9" hidden="1"/>
    <cellStyle name="Hipervínculo visitado" xfId="43161" builtinId="9" hidden="1"/>
    <cellStyle name="Hipervínculo visitado" xfId="43163" builtinId="9" hidden="1"/>
    <cellStyle name="Hipervínculo visitado" xfId="43165" builtinId="9" hidden="1"/>
    <cellStyle name="Hipervínculo visitado" xfId="43167" builtinId="9" hidden="1"/>
    <cellStyle name="Hipervínculo visitado" xfId="43169" builtinId="9" hidden="1"/>
    <cellStyle name="Hipervínculo visitado" xfId="43171" builtinId="9" hidden="1"/>
    <cellStyle name="Hipervínculo visitado" xfId="43173" builtinId="9" hidden="1"/>
    <cellStyle name="Hipervínculo visitado" xfId="43175" builtinId="9" hidden="1"/>
    <cellStyle name="Hipervínculo visitado" xfId="43177" builtinId="9" hidden="1"/>
    <cellStyle name="Hipervínculo visitado" xfId="43179" builtinId="9" hidden="1"/>
    <cellStyle name="Hipervínculo visitado" xfId="43181" builtinId="9" hidden="1"/>
    <cellStyle name="Hipervínculo visitado" xfId="43183" builtinId="9" hidden="1"/>
    <cellStyle name="Hipervínculo visitado" xfId="43185" builtinId="9" hidden="1"/>
    <cellStyle name="Hipervínculo visitado" xfId="43187" builtinId="9" hidden="1"/>
    <cellStyle name="Hipervínculo visitado" xfId="43189" builtinId="9" hidden="1"/>
    <cellStyle name="Hipervínculo visitado" xfId="43191" builtinId="9" hidden="1"/>
    <cellStyle name="Hipervínculo visitado" xfId="43193" builtinId="9" hidden="1"/>
    <cellStyle name="Hipervínculo visitado" xfId="43195" builtinId="9" hidden="1"/>
    <cellStyle name="Hipervínculo visitado" xfId="43197" builtinId="9" hidden="1"/>
    <cellStyle name="Hipervínculo visitado" xfId="43199" builtinId="9" hidden="1"/>
    <cellStyle name="Hipervínculo visitado" xfId="43201" builtinId="9" hidden="1"/>
    <cellStyle name="Hipervínculo visitado" xfId="43203" builtinId="9" hidden="1"/>
    <cellStyle name="Hipervínculo visitado" xfId="43205" builtinId="9" hidden="1"/>
    <cellStyle name="Hipervínculo visitado" xfId="43207" builtinId="9" hidden="1"/>
    <cellStyle name="Hipervínculo visitado" xfId="43209" builtinId="9" hidden="1"/>
    <cellStyle name="Hipervínculo visitado" xfId="43211" builtinId="9" hidden="1"/>
    <cellStyle name="Hipervínculo visitado" xfId="43213" builtinId="9" hidden="1"/>
    <cellStyle name="Hipervínculo visitado" xfId="43215" builtinId="9" hidden="1"/>
    <cellStyle name="Hipervínculo visitado" xfId="43217" builtinId="9" hidden="1"/>
    <cellStyle name="Hipervínculo visitado" xfId="43219" builtinId="9" hidden="1"/>
    <cellStyle name="Hipervínculo visitado" xfId="43221" builtinId="9" hidden="1"/>
    <cellStyle name="Hipervínculo visitado" xfId="43223" builtinId="9" hidden="1"/>
    <cellStyle name="Hipervínculo visitado" xfId="43225" builtinId="9" hidden="1"/>
    <cellStyle name="Hipervínculo visitado" xfId="43227" builtinId="9" hidden="1"/>
    <cellStyle name="Hipervínculo visitado" xfId="43229" builtinId="9" hidden="1"/>
    <cellStyle name="Hipervínculo visitado" xfId="43231" builtinId="9" hidden="1"/>
    <cellStyle name="Hipervínculo visitado" xfId="43233" builtinId="9" hidden="1"/>
    <cellStyle name="Hipervínculo visitado" xfId="43235" builtinId="9" hidden="1"/>
    <cellStyle name="Hipervínculo visitado" xfId="43237" builtinId="9" hidden="1"/>
    <cellStyle name="Hipervínculo visitado" xfId="43239" builtinId="9" hidden="1"/>
    <cellStyle name="Hipervínculo visitado" xfId="43241" builtinId="9" hidden="1"/>
    <cellStyle name="Hipervínculo visitado" xfId="43243" builtinId="9" hidden="1"/>
    <cellStyle name="Hipervínculo visitado" xfId="43245" builtinId="9" hidden="1"/>
    <cellStyle name="Hipervínculo visitado" xfId="43247" builtinId="9" hidden="1"/>
    <cellStyle name="Hipervínculo visitado" xfId="43249" builtinId="9" hidden="1"/>
    <cellStyle name="Hipervínculo visitado" xfId="43251" builtinId="9" hidden="1"/>
    <cellStyle name="Hipervínculo visitado" xfId="43253" builtinId="9" hidden="1"/>
    <cellStyle name="Hipervínculo visitado" xfId="43255" builtinId="9" hidden="1"/>
    <cellStyle name="Hipervínculo visitado" xfId="43257" builtinId="9" hidden="1"/>
    <cellStyle name="Hipervínculo visitado" xfId="43259" builtinId="9" hidden="1"/>
    <cellStyle name="Hipervínculo visitado" xfId="43261" builtinId="9" hidden="1"/>
    <cellStyle name="Hipervínculo visitado" xfId="43263" builtinId="9" hidden="1"/>
    <cellStyle name="Hipervínculo visitado" xfId="43265" builtinId="9" hidden="1"/>
    <cellStyle name="Hipervínculo visitado" xfId="43267" builtinId="9" hidden="1"/>
    <cellStyle name="Hipervínculo visitado" xfId="43269" builtinId="9" hidden="1"/>
    <cellStyle name="Hipervínculo visitado" xfId="43271" builtinId="9" hidden="1"/>
    <cellStyle name="Hipervínculo visitado" xfId="43273" builtinId="9" hidden="1"/>
    <cellStyle name="Hipervínculo visitado" xfId="43275" builtinId="9" hidden="1"/>
    <cellStyle name="Hipervínculo visitado" xfId="43277" builtinId="9" hidden="1"/>
    <cellStyle name="Hipervínculo visitado" xfId="43279" builtinId="9" hidden="1"/>
    <cellStyle name="Hipervínculo visitado" xfId="43281" builtinId="9" hidden="1"/>
    <cellStyle name="Hipervínculo visitado" xfId="43283" builtinId="9" hidden="1"/>
    <cellStyle name="Hipervínculo visitado" xfId="43285" builtinId="9" hidden="1"/>
    <cellStyle name="Hipervínculo visitado" xfId="43287" builtinId="9" hidden="1"/>
    <cellStyle name="Hipervínculo visitado" xfId="43289" builtinId="9" hidden="1"/>
    <cellStyle name="Hipervínculo visitado" xfId="43291" builtinId="9" hidden="1"/>
    <cellStyle name="Hipervínculo visitado" xfId="43293" builtinId="9" hidden="1"/>
    <cellStyle name="Hipervínculo visitado" xfId="43295" builtinId="9" hidden="1"/>
    <cellStyle name="Hipervínculo visitado" xfId="43297" builtinId="9" hidden="1"/>
    <cellStyle name="Hipervínculo visitado" xfId="43299" builtinId="9" hidden="1"/>
    <cellStyle name="Hipervínculo visitado" xfId="43301" builtinId="9" hidden="1"/>
    <cellStyle name="Hipervínculo visitado" xfId="43303" builtinId="9" hidden="1"/>
    <cellStyle name="Hipervínculo visitado" xfId="43305" builtinId="9" hidden="1"/>
    <cellStyle name="Hipervínculo visitado" xfId="43307" builtinId="9" hidden="1"/>
    <cellStyle name="Hipervínculo visitado" xfId="43309" builtinId="9" hidden="1"/>
    <cellStyle name="Hipervínculo visitado" xfId="43311" builtinId="9" hidden="1"/>
    <cellStyle name="Hipervínculo visitado" xfId="43313" builtinId="9" hidden="1"/>
    <cellStyle name="Hipervínculo visitado" xfId="43315" builtinId="9" hidden="1"/>
    <cellStyle name="Hipervínculo visitado" xfId="43317" builtinId="9" hidden="1"/>
    <cellStyle name="Hipervínculo visitado" xfId="43319" builtinId="9" hidden="1"/>
    <cellStyle name="Hipervínculo visitado" xfId="43321" builtinId="9" hidden="1"/>
    <cellStyle name="Hipervínculo visitado" xfId="43323" builtinId="9" hidden="1"/>
    <cellStyle name="Hipervínculo visitado" xfId="43325" builtinId="9" hidden="1"/>
    <cellStyle name="Hipervínculo visitado" xfId="43327" builtinId="9" hidden="1"/>
    <cellStyle name="Hipervínculo visitado" xfId="43329" builtinId="9" hidden="1"/>
    <cellStyle name="Hipervínculo visitado" xfId="43331" builtinId="9" hidden="1"/>
    <cellStyle name="Hipervínculo visitado" xfId="43333" builtinId="9" hidden="1"/>
    <cellStyle name="Hipervínculo visitado" xfId="43335" builtinId="9" hidden="1"/>
    <cellStyle name="Hipervínculo visitado" xfId="43337" builtinId="9" hidden="1"/>
    <cellStyle name="Hipervínculo visitado" xfId="43339" builtinId="9" hidden="1"/>
    <cellStyle name="Hipervínculo visitado" xfId="43341" builtinId="9" hidden="1"/>
    <cellStyle name="Hipervínculo visitado" xfId="43343" builtinId="9" hidden="1"/>
    <cellStyle name="Hipervínculo visitado" xfId="43345" builtinId="9" hidden="1"/>
    <cellStyle name="Hipervínculo visitado" xfId="43347" builtinId="9" hidden="1"/>
    <cellStyle name="Hipervínculo visitado" xfId="43349" builtinId="9" hidden="1"/>
    <cellStyle name="Hipervínculo visitado" xfId="43351" builtinId="9" hidden="1"/>
    <cellStyle name="Hipervínculo visitado" xfId="43353" builtinId="9" hidden="1"/>
    <cellStyle name="Hipervínculo visitado" xfId="43355" builtinId="9" hidden="1"/>
    <cellStyle name="Hipervínculo visitado" xfId="43357" builtinId="9" hidden="1"/>
    <cellStyle name="Hipervínculo visitado" xfId="43359" builtinId="9" hidden="1"/>
    <cellStyle name="Hipervínculo visitado" xfId="43361" builtinId="9" hidden="1"/>
    <cellStyle name="Hipervínculo visitado" xfId="43363" builtinId="9" hidden="1"/>
    <cellStyle name="Hipervínculo visitado" xfId="43365" builtinId="9" hidden="1"/>
    <cellStyle name="Hipervínculo visitado" xfId="43367" builtinId="9" hidden="1"/>
    <cellStyle name="Hipervínculo visitado" xfId="43369" builtinId="9" hidden="1"/>
    <cellStyle name="Hipervínculo visitado" xfId="43371" builtinId="9" hidden="1"/>
    <cellStyle name="Hipervínculo visitado" xfId="43373" builtinId="9" hidden="1"/>
    <cellStyle name="Hipervínculo visitado" xfId="43375" builtinId="9" hidden="1"/>
    <cellStyle name="Hipervínculo visitado" xfId="43377" builtinId="9" hidden="1"/>
    <cellStyle name="Hipervínculo visitado" xfId="43379" builtinId="9" hidden="1"/>
    <cellStyle name="Hipervínculo visitado" xfId="43381" builtinId="9" hidden="1"/>
    <cellStyle name="Hipervínculo visitado" xfId="43383" builtinId="9" hidden="1"/>
    <cellStyle name="Hipervínculo visitado" xfId="43385" builtinId="9" hidden="1"/>
    <cellStyle name="Hipervínculo visitado" xfId="43387" builtinId="9" hidden="1"/>
    <cellStyle name="Hipervínculo visitado" xfId="43389" builtinId="9" hidden="1"/>
    <cellStyle name="Hipervínculo visitado" xfId="43391" builtinId="9" hidden="1"/>
    <cellStyle name="Hipervínculo visitado" xfId="43393" builtinId="9" hidden="1"/>
    <cellStyle name="Hipervínculo visitado" xfId="43395" builtinId="9" hidden="1"/>
    <cellStyle name="Hipervínculo visitado" xfId="43397" builtinId="9" hidden="1"/>
    <cellStyle name="Hipervínculo visitado" xfId="43399" builtinId="9" hidden="1"/>
    <cellStyle name="Hipervínculo visitado" xfId="43401" builtinId="9" hidden="1"/>
    <cellStyle name="Hipervínculo visitado" xfId="43403" builtinId="9" hidden="1"/>
    <cellStyle name="Hipervínculo visitado" xfId="43405" builtinId="9" hidden="1"/>
    <cellStyle name="Hipervínculo visitado" xfId="43407" builtinId="9" hidden="1"/>
    <cellStyle name="Hipervínculo visitado" xfId="43409" builtinId="9" hidden="1"/>
    <cellStyle name="Hipervínculo visitado" xfId="43411" builtinId="9" hidden="1"/>
    <cellStyle name="Hipervínculo visitado" xfId="43413" builtinId="9" hidden="1"/>
    <cellStyle name="Hipervínculo visitado" xfId="43415" builtinId="9" hidden="1"/>
    <cellStyle name="Hipervínculo visitado" xfId="43417" builtinId="9" hidden="1"/>
    <cellStyle name="Hipervínculo visitado" xfId="43419" builtinId="9" hidden="1"/>
    <cellStyle name="Hipervínculo visitado" xfId="43421" builtinId="9" hidden="1"/>
    <cellStyle name="Hipervínculo visitado" xfId="43423" builtinId="9" hidden="1"/>
    <cellStyle name="Hipervínculo visitado" xfId="43425" builtinId="9" hidden="1"/>
    <cellStyle name="Hipervínculo visitado" xfId="43427" builtinId="9" hidden="1"/>
    <cellStyle name="Hipervínculo visitado" xfId="43429" builtinId="9" hidden="1"/>
    <cellStyle name="Hipervínculo visitado" xfId="43431" builtinId="9" hidden="1"/>
    <cellStyle name="Hipervínculo visitado" xfId="43433" builtinId="9" hidden="1"/>
    <cellStyle name="Hipervínculo visitado" xfId="43435" builtinId="9" hidden="1"/>
    <cellStyle name="Hipervínculo visitado" xfId="43437" builtinId="9" hidden="1"/>
    <cellStyle name="Hipervínculo visitado" xfId="43439" builtinId="9" hidden="1"/>
    <cellStyle name="Hipervínculo visitado" xfId="43441" builtinId="9" hidden="1"/>
    <cellStyle name="Hipervínculo visitado" xfId="43443" builtinId="9" hidden="1"/>
    <cellStyle name="Hipervínculo visitado" xfId="43445" builtinId="9" hidden="1"/>
    <cellStyle name="Hipervínculo visitado" xfId="43447" builtinId="9" hidden="1"/>
    <cellStyle name="Hipervínculo visitado" xfId="43449" builtinId="9" hidden="1"/>
    <cellStyle name="Hipervínculo visitado" xfId="43451" builtinId="9" hidden="1"/>
    <cellStyle name="Hipervínculo visitado" xfId="43453" builtinId="9" hidden="1"/>
    <cellStyle name="Hipervínculo visitado" xfId="43455" builtinId="9" hidden="1"/>
    <cellStyle name="Hipervínculo visitado" xfId="43457" builtinId="9" hidden="1"/>
    <cellStyle name="Hipervínculo visitado" xfId="43459" builtinId="9" hidden="1"/>
    <cellStyle name="Hipervínculo visitado" xfId="43461" builtinId="9" hidden="1"/>
    <cellStyle name="Hipervínculo visitado" xfId="43463" builtinId="9" hidden="1"/>
    <cellStyle name="Hipervínculo visitado" xfId="43465" builtinId="9" hidden="1"/>
    <cellStyle name="Hipervínculo visitado" xfId="43467" builtinId="9" hidden="1"/>
    <cellStyle name="Hipervínculo visitado" xfId="43469" builtinId="9" hidden="1"/>
    <cellStyle name="Hipervínculo visitado" xfId="43471" builtinId="9" hidden="1"/>
    <cellStyle name="Hipervínculo visitado" xfId="43473" builtinId="9" hidden="1"/>
    <cellStyle name="Hipervínculo visitado" xfId="43475" builtinId="9" hidden="1"/>
    <cellStyle name="Hipervínculo visitado" xfId="43477" builtinId="9" hidden="1"/>
    <cellStyle name="Hipervínculo visitado" xfId="43479" builtinId="9" hidden="1"/>
    <cellStyle name="Hipervínculo visitado" xfId="43481" builtinId="9" hidden="1"/>
    <cellStyle name="Hipervínculo visitado" xfId="43483" builtinId="9" hidden="1"/>
    <cellStyle name="Hipervínculo visitado" xfId="43485" builtinId="9" hidden="1"/>
    <cellStyle name="Hipervínculo visitado" xfId="43487" builtinId="9" hidden="1"/>
    <cellStyle name="Hipervínculo visitado" xfId="43489" builtinId="9" hidden="1"/>
    <cellStyle name="Hipervínculo visitado" xfId="43491" builtinId="9" hidden="1"/>
    <cellStyle name="Hipervínculo visitado" xfId="43493" builtinId="9" hidden="1"/>
    <cellStyle name="Hipervínculo visitado" xfId="43495" builtinId="9" hidden="1"/>
    <cellStyle name="Hipervínculo visitado" xfId="43497" builtinId="9" hidden="1"/>
    <cellStyle name="Hipervínculo visitado" xfId="43499" builtinId="9" hidden="1"/>
    <cellStyle name="Hipervínculo visitado" xfId="43501" builtinId="9" hidden="1"/>
    <cellStyle name="Hipervínculo visitado" xfId="43503" builtinId="9" hidden="1"/>
    <cellStyle name="Hipervínculo visitado" xfId="43505" builtinId="9" hidden="1"/>
    <cellStyle name="Hipervínculo visitado" xfId="43507" builtinId="9" hidden="1"/>
    <cellStyle name="Hipervínculo visitado" xfId="43509" builtinId="9" hidden="1"/>
    <cellStyle name="Hipervínculo visitado" xfId="43511" builtinId="9" hidden="1"/>
    <cellStyle name="Hipervínculo visitado" xfId="43513" builtinId="9" hidden="1"/>
    <cellStyle name="Hipervínculo visitado" xfId="43515" builtinId="9" hidden="1"/>
    <cellStyle name="Hipervínculo visitado" xfId="43517" builtinId="9" hidden="1"/>
    <cellStyle name="Hipervínculo visitado" xfId="43519" builtinId="9" hidden="1"/>
    <cellStyle name="Hipervínculo visitado" xfId="43521" builtinId="9" hidden="1"/>
    <cellStyle name="Hipervínculo visitado" xfId="43523" builtinId="9" hidden="1"/>
    <cellStyle name="Hipervínculo visitado" xfId="43525" builtinId="9" hidden="1"/>
    <cellStyle name="Hipervínculo visitado" xfId="43527" builtinId="9" hidden="1"/>
    <cellStyle name="Hipervínculo visitado" xfId="43529" builtinId="9" hidden="1"/>
    <cellStyle name="Hipervínculo visitado" xfId="43531" builtinId="9" hidden="1"/>
    <cellStyle name="Hipervínculo visitado" xfId="43533" builtinId="9" hidden="1"/>
    <cellStyle name="Hipervínculo visitado" xfId="43535" builtinId="9" hidden="1"/>
    <cellStyle name="Hipervínculo visitado" xfId="43537" builtinId="9" hidden="1"/>
    <cellStyle name="Hipervínculo visitado" xfId="43539" builtinId="9" hidden="1"/>
    <cellStyle name="Hipervínculo visitado" xfId="43541" builtinId="9" hidden="1"/>
    <cellStyle name="Hipervínculo visitado" xfId="43543" builtinId="9" hidden="1"/>
    <cellStyle name="Hipervínculo visitado" xfId="43545" builtinId="9" hidden="1"/>
    <cellStyle name="Hipervínculo visitado" xfId="43547" builtinId="9" hidden="1"/>
    <cellStyle name="Hipervínculo visitado" xfId="43549" builtinId="9" hidden="1"/>
    <cellStyle name="Hipervínculo visitado" xfId="43551" builtinId="9" hidden="1"/>
    <cellStyle name="Hipervínculo visitado" xfId="43553" builtinId="9" hidden="1"/>
    <cellStyle name="Hipervínculo visitado" xfId="43555" builtinId="9" hidden="1"/>
    <cellStyle name="Hipervínculo visitado" xfId="43557" builtinId="9" hidden="1"/>
    <cellStyle name="Hipervínculo visitado" xfId="43559" builtinId="9" hidden="1"/>
    <cellStyle name="Hipervínculo visitado" xfId="43561" builtinId="9" hidden="1"/>
    <cellStyle name="Hipervínculo visitado" xfId="43563" builtinId="9" hidden="1"/>
    <cellStyle name="Hipervínculo visitado" xfId="43565" builtinId="9" hidden="1"/>
    <cellStyle name="Hipervínculo visitado" xfId="43567" builtinId="9" hidden="1"/>
    <cellStyle name="Hipervínculo visitado" xfId="43569" builtinId="9" hidden="1"/>
    <cellStyle name="Hipervínculo visitado" xfId="43571" builtinId="9" hidden="1"/>
    <cellStyle name="Hipervínculo visitado" xfId="43573" builtinId="9" hidden="1"/>
    <cellStyle name="Hipervínculo visitado" xfId="43575" builtinId="9" hidden="1"/>
    <cellStyle name="Hipervínculo visitado" xfId="43577" builtinId="9" hidden="1"/>
    <cellStyle name="Hipervínculo visitado" xfId="43579" builtinId="9" hidden="1"/>
    <cellStyle name="Hipervínculo visitado" xfId="43581" builtinId="9" hidden="1"/>
    <cellStyle name="Hipervínculo visitado" xfId="43583" builtinId="9" hidden="1"/>
    <cellStyle name="Hipervínculo visitado" xfId="43585" builtinId="9" hidden="1"/>
    <cellStyle name="Hipervínculo visitado" xfId="43587" builtinId="9" hidden="1"/>
    <cellStyle name="Hipervínculo visitado" xfId="43589" builtinId="9" hidden="1"/>
    <cellStyle name="Hipervínculo visitado" xfId="43591" builtinId="9" hidden="1"/>
    <cellStyle name="Hipervínculo visitado" xfId="43593" builtinId="9" hidden="1"/>
    <cellStyle name="Hipervínculo visitado" xfId="43595" builtinId="9" hidden="1"/>
    <cellStyle name="Hipervínculo visitado" xfId="43597" builtinId="9" hidden="1"/>
    <cellStyle name="Hipervínculo visitado" xfId="43599" builtinId="9" hidden="1"/>
    <cellStyle name="Hipervínculo visitado" xfId="43601" builtinId="9" hidden="1"/>
    <cellStyle name="Hipervínculo visitado" xfId="43603" builtinId="9" hidden="1"/>
    <cellStyle name="Hipervínculo visitado" xfId="43605" builtinId="9" hidden="1"/>
    <cellStyle name="Hipervínculo visitado" xfId="43607" builtinId="9" hidden="1"/>
    <cellStyle name="Hipervínculo visitado" xfId="43609" builtinId="9" hidden="1"/>
    <cellStyle name="Hipervínculo visitado" xfId="43611" builtinId="9" hidden="1"/>
    <cellStyle name="Hipervínculo visitado" xfId="43613" builtinId="9" hidden="1"/>
    <cellStyle name="Hipervínculo visitado" xfId="43615" builtinId="9" hidden="1"/>
    <cellStyle name="Hipervínculo visitado" xfId="43617" builtinId="9" hidden="1"/>
    <cellStyle name="Hipervínculo visitado" xfId="43619" builtinId="9" hidden="1"/>
    <cellStyle name="Hipervínculo visitado" xfId="43621" builtinId="9" hidden="1"/>
    <cellStyle name="Hipervínculo visitado" xfId="43623" builtinId="9" hidden="1"/>
    <cellStyle name="Hipervínculo visitado" xfId="43625" builtinId="9" hidden="1"/>
    <cellStyle name="Hipervínculo visitado" xfId="43627" builtinId="9" hidden="1"/>
    <cellStyle name="Hipervínculo visitado" xfId="43629" builtinId="9" hidden="1"/>
    <cellStyle name="Hipervínculo visitado" xfId="43631" builtinId="9" hidden="1"/>
    <cellStyle name="Hipervínculo visitado" xfId="43633" builtinId="9" hidden="1"/>
    <cellStyle name="Hipervínculo visitado" xfId="43635" builtinId="9" hidden="1"/>
    <cellStyle name="Hipervínculo visitado" xfId="43637" builtinId="9" hidden="1"/>
    <cellStyle name="Hipervínculo visitado" xfId="43639" builtinId="9" hidden="1"/>
    <cellStyle name="Hipervínculo visitado" xfId="43641" builtinId="9" hidden="1"/>
    <cellStyle name="Hipervínculo visitado" xfId="43643" builtinId="9" hidden="1"/>
    <cellStyle name="Hipervínculo visitado" xfId="43645" builtinId="9" hidden="1"/>
    <cellStyle name="Hipervínculo visitado" xfId="43647" builtinId="9" hidden="1"/>
    <cellStyle name="Hipervínculo visitado" xfId="43649" builtinId="9" hidden="1"/>
    <cellStyle name="Hipervínculo visitado" xfId="43651" builtinId="9" hidden="1"/>
    <cellStyle name="Hipervínculo visitado" xfId="43653" builtinId="9" hidden="1"/>
    <cellStyle name="Hipervínculo visitado" xfId="43655" builtinId="9" hidden="1"/>
    <cellStyle name="Hipervínculo visitado" xfId="43657" builtinId="9" hidden="1"/>
    <cellStyle name="Hipervínculo visitado" xfId="43659" builtinId="9" hidden="1"/>
    <cellStyle name="Hipervínculo visitado" xfId="43661" builtinId="9" hidden="1"/>
    <cellStyle name="Hipervínculo visitado" xfId="43663" builtinId="9" hidden="1"/>
    <cellStyle name="Hipervínculo visitado" xfId="43665" builtinId="9" hidden="1"/>
    <cellStyle name="Hipervínculo visitado" xfId="43667" builtinId="9" hidden="1"/>
    <cellStyle name="Hipervínculo visitado" xfId="43669" builtinId="9" hidden="1"/>
    <cellStyle name="Hipervínculo visitado" xfId="43671" builtinId="9" hidden="1"/>
    <cellStyle name="Hipervínculo visitado" xfId="43673" builtinId="9" hidden="1"/>
    <cellStyle name="Hipervínculo visitado" xfId="43675" builtinId="9" hidden="1"/>
    <cellStyle name="Hipervínculo visitado" xfId="43677" builtinId="9" hidden="1"/>
    <cellStyle name="Hipervínculo visitado" xfId="43679" builtinId="9" hidden="1"/>
    <cellStyle name="Hipervínculo visitado" xfId="43681" builtinId="9" hidden="1"/>
    <cellStyle name="Hipervínculo visitado" xfId="43683" builtinId="9" hidden="1"/>
    <cellStyle name="Hipervínculo visitado" xfId="43685" builtinId="9" hidden="1"/>
    <cellStyle name="Hipervínculo visitado" xfId="43687" builtinId="9" hidden="1"/>
    <cellStyle name="Hipervínculo visitado" xfId="43689" builtinId="9" hidden="1"/>
    <cellStyle name="Hipervínculo visitado" xfId="43691" builtinId="9" hidden="1"/>
    <cellStyle name="Hipervínculo visitado" xfId="43693" builtinId="9" hidden="1"/>
    <cellStyle name="Hipervínculo visitado" xfId="43695" builtinId="9" hidden="1"/>
    <cellStyle name="Hipervínculo visitado" xfId="43697" builtinId="9" hidden="1"/>
    <cellStyle name="Hipervínculo visitado" xfId="43699" builtinId="9" hidden="1"/>
    <cellStyle name="Hipervínculo visitado" xfId="43701" builtinId="9" hidden="1"/>
    <cellStyle name="Hipervínculo visitado" xfId="43703" builtinId="9" hidden="1"/>
    <cellStyle name="Hipervínculo visitado" xfId="43705" builtinId="9" hidden="1"/>
    <cellStyle name="Hipervínculo visitado" xfId="43707" builtinId="9" hidden="1"/>
    <cellStyle name="Hipervínculo visitado" xfId="43709" builtinId="9" hidden="1"/>
    <cellStyle name="Hipervínculo visitado" xfId="43711" builtinId="9" hidden="1"/>
    <cellStyle name="Hipervínculo visitado" xfId="43713" builtinId="9" hidden="1"/>
    <cellStyle name="Hipervínculo visitado" xfId="43715" builtinId="9" hidden="1"/>
    <cellStyle name="Hipervínculo visitado" xfId="43717" builtinId="9" hidden="1"/>
    <cellStyle name="Hipervínculo visitado" xfId="43719" builtinId="9" hidden="1"/>
    <cellStyle name="Hipervínculo visitado" xfId="43721" builtinId="9" hidden="1"/>
    <cellStyle name="Hipervínculo visitado" xfId="43723" builtinId="9" hidden="1"/>
    <cellStyle name="Hipervínculo visitado" xfId="43725" builtinId="9" hidden="1"/>
    <cellStyle name="Hipervínculo visitado" xfId="43727" builtinId="9" hidden="1"/>
    <cellStyle name="Hipervínculo visitado" xfId="43729" builtinId="9" hidden="1"/>
    <cellStyle name="Hipervínculo visitado" xfId="43731" builtinId="9" hidden="1"/>
    <cellStyle name="Hipervínculo visitado" xfId="43733" builtinId="9" hidden="1"/>
    <cellStyle name="Hipervínculo visitado" xfId="43735" builtinId="9" hidden="1"/>
    <cellStyle name="Hipervínculo visitado" xfId="43737" builtinId="9" hidden="1"/>
    <cellStyle name="Hipervínculo visitado" xfId="43739" builtinId="9" hidden="1"/>
    <cellStyle name="Hipervínculo visitado" xfId="43741" builtinId="9" hidden="1"/>
    <cellStyle name="Hipervínculo visitado" xfId="43743" builtinId="9" hidden="1"/>
    <cellStyle name="Hipervínculo visitado" xfId="43745" builtinId="9" hidden="1"/>
    <cellStyle name="Hipervínculo visitado" xfId="43747" builtinId="9" hidden="1"/>
    <cellStyle name="Hipervínculo visitado" xfId="43749" builtinId="9" hidden="1"/>
    <cellStyle name="Hipervínculo visitado" xfId="43751" builtinId="9" hidden="1"/>
    <cellStyle name="Hipervínculo visitado" xfId="43753" builtinId="9" hidden="1"/>
    <cellStyle name="Hipervínculo visitado" xfId="43755" builtinId="9" hidden="1"/>
    <cellStyle name="Hipervínculo visitado" xfId="43757" builtinId="9" hidden="1"/>
    <cellStyle name="Hipervínculo visitado" xfId="43759" builtinId="9" hidden="1"/>
    <cellStyle name="Hipervínculo visitado" xfId="43761" builtinId="9" hidden="1"/>
    <cellStyle name="Hipervínculo visitado" xfId="43763" builtinId="9" hidden="1"/>
    <cellStyle name="Hipervínculo visitado" xfId="43765" builtinId="9" hidden="1"/>
    <cellStyle name="Hipervínculo visitado" xfId="43767" builtinId="9" hidden="1"/>
    <cellStyle name="Hipervínculo visitado" xfId="43769" builtinId="9" hidden="1"/>
    <cellStyle name="Hipervínculo visitado" xfId="43771" builtinId="9" hidden="1"/>
    <cellStyle name="Hipervínculo visitado" xfId="43773" builtinId="9" hidden="1"/>
    <cellStyle name="Hipervínculo visitado" xfId="43775" builtinId="9" hidden="1"/>
    <cellStyle name="Hipervínculo visitado" xfId="43777" builtinId="9" hidden="1"/>
    <cellStyle name="Hipervínculo visitado" xfId="43779" builtinId="9" hidden="1"/>
    <cellStyle name="Hipervínculo visitado" xfId="43781" builtinId="9" hidden="1"/>
    <cellStyle name="Hipervínculo visitado" xfId="43783" builtinId="9" hidden="1"/>
    <cellStyle name="Hipervínculo visitado" xfId="43785" builtinId="9" hidden="1"/>
    <cellStyle name="Hipervínculo visitado" xfId="43787" builtinId="9" hidden="1"/>
    <cellStyle name="Hipervínculo visitado" xfId="43789" builtinId="9" hidden="1"/>
    <cellStyle name="Hipervínculo visitado" xfId="43791" builtinId="9" hidden="1"/>
    <cellStyle name="Hipervínculo visitado" xfId="43793" builtinId="9" hidden="1"/>
    <cellStyle name="Hipervínculo visitado" xfId="43795" builtinId="9" hidden="1"/>
    <cellStyle name="Hipervínculo visitado" xfId="43797" builtinId="9" hidden="1"/>
    <cellStyle name="Hipervínculo visitado" xfId="43799" builtinId="9" hidden="1"/>
    <cellStyle name="Hipervínculo visitado" xfId="43801" builtinId="9" hidden="1"/>
    <cellStyle name="Hipervínculo visitado" xfId="43803" builtinId="9" hidden="1"/>
    <cellStyle name="Hipervínculo visitado" xfId="43805" builtinId="9" hidden="1"/>
    <cellStyle name="Hipervínculo visitado" xfId="43807" builtinId="9" hidden="1"/>
    <cellStyle name="Hipervínculo visitado" xfId="43809" builtinId="9" hidden="1"/>
    <cellStyle name="Hipervínculo visitado" xfId="43811" builtinId="9" hidden="1"/>
    <cellStyle name="Hipervínculo visitado" xfId="43813" builtinId="9" hidden="1"/>
    <cellStyle name="Hipervínculo visitado" xfId="43815" builtinId="9" hidden="1"/>
    <cellStyle name="Hipervínculo visitado" xfId="43817" builtinId="9" hidden="1"/>
    <cellStyle name="Hipervínculo visitado" xfId="43819" builtinId="9" hidden="1"/>
    <cellStyle name="Hipervínculo visitado" xfId="43821" builtinId="9" hidden="1"/>
    <cellStyle name="Hipervínculo visitado" xfId="43823" builtinId="9" hidden="1"/>
    <cellStyle name="Hipervínculo visitado" xfId="43825" builtinId="9" hidden="1"/>
    <cellStyle name="Hipervínculo visitado" xfId="43827" builtinId="9" hidden="1"/>
    <cellStyle name="Hipervínculo visitado" xfId="43829" builtinId="9" hidden="1"/>
    <cellStyle name="Hipervínculo visitado" xfId="43831" builtinId="9" hidden="1"/>
    <cellStyle name="Hipervínculo visitado" xfId="43833" builtinId="9" hidden="1"/>
    <cellStyle name="Hipervínculo visitado" xfId="43835" builtinId="9" hidden="1"/>
    <cellStyle name="Hipervínculo visitado" xfId="43837" builtinId="9" hidden="1"/>
    <cellStyle name="Hipervínculo visitado" xfId="43839" builtinId="9" hidden="1"/>
    <cellStyle name="Hipervínculo visitado" xfId="43841" builtinId="9" hidden="1"/>
    <cellStyle name="Hipervínculo visitado" xfId="43843" builtinId="9" hidden="1"/>
    <cellStyle name="Hipervínculo visitado" xfId="43845" builtinId="9" hidden="1"/>
    <cellStyle name="Hipervínculo visitado" xfId="43847" builtinId="9" hidden="1"/>
    <cellStyle name="Hipervínculo visitado" xfId="43849" builtinId="9" hidden="1"/>
    <cellStyle name="Hipervínculo visitado" xfId="43851" builtinId="9" hidden="1"/>
    <cellStyle name="Hipervínculo visitado" xfId="43853" builtinId="9" hidden="1"/>
    <cellStyle name="Hipervínculo visitado" xfId="43855" builtinId="9" hidden="1"/>
    <cellStyle name="Hipervínculo visitado" xfId="43857" builtinId="9" hidden="1"/>
    <cellStyle name="Hipervínculo visitado" xfId="43859" builtinId="9" hidden="1"/>
    <cellStyle name="Hipervínculo visitado" xfId="43861" builtinId="9" hidden="1"/>
    <cellStyle name="Hipervínculo visitado" xfId="43863" builtinId="9" hidden="1"/>
    <cellStyle name="Hipervínculo visitado" xfId="43865" builtinId="9" hidden="1"/>
    <cellStyle name="Hipervínculo visitado" xfId="43867" builtinId="9" hidden="1"/>
    <cellStyle name="Hipervínculo visitado" xfId="43869" builtinId="9" hidden="1"/>
    <cellStyle name="Hipervínculo visitado" xfId="43871" builtinId="9" hidden="1"/>
    <cellStyle name="Hipervínculo visitado" xfId="43873" builtinId="9" hidden="1"/>
    <cellStyle name="Hipervínculo visitado" xfId="43875" builtinId="9" hidden="1"/>
    <cellStyle name="Hipervínculo visitado" xfId="43877" builtinId="9" hidden="1"/>
    <cellStyle name="Hipervínculo visitado" xfId="43879" builtinId="9" hidden="1"/>
    <cellStyle name="Hipervínculo visitado" xfId="43881" builtinId="9" hidden="1"/>
    <cellStyle name="Hipervínculo visitado" xfId="43883" builtinId="9" hidden="1"/>
    <cellStyle name="Hipervínculo visitado" xfId="43885" builtinId="9" hidden="1"/>
    <cellStyle name="Hipervínculo visitado" xfId="43887" builtinId="9" hidden="1"/>
    <cellStyle name="Hipervínculo visitado" xfId="43889" builtinId="9" hidden="1"/>
    <cellStyle name="Hipervínculo visitado" xfId="43891" builtinId="9" hidden="1"/>
    <cellStyle name="Hipervínculo visitado" xfId="43893" builtinId="9" hidden="1"/>
    <cellStyle name="Hipervínculo visitado" xfId="43895" builtinId="9" hidden="1"/>
    <cellStyle name="Hipervínculo visitado" xfId="43897" builtinId="9" hidden="1"/>
    <cellStyle name="Hipervínculo visitado" xfId="43899" builtinId="9" hidden="1"/>
    <cellStyle name="Hipervínculo visitado" xfId="43901" builtinId="9" hidden="1"/>
    <cellStyle name="Hipervínculo visitado" xfId="43903" builtinId="9" hidden="1"/>
    <cellStyle name="Hipervínculo visitado" xfId="43905" builtinId="9" hidden="1"/>
    <cellStyle name="Hipervínculo visitado" xfId="43907" builtinId="9" hidden="1"/>
    <cellStyle name="Hipervínculo visitado" xfId="43909" builtinId="9" hidden="1"/>
    <cellStyle name="Hipervínculo visitado" xfId="43911" builtinId="9" hidden="1"/>
    <cellStyle name="Hipervínculo visitado" xfId="43913" builtinId="9" hidden="1"/>
    <cellStyle name="Hipervínculo visitado" xfId="43915" builtinId="9" hidden="1"/>
    <cellStyle name="Hipervínculo visitado" xfId="43917" builtinId="9" hidden="1"/>
    <cellStyle name="Hipervínculo visitado" xfId="43919" builtinId="9" hidden="1"/>
    <cellStyle name="Hipervínculo visitado" xfId="43921" builtinId="9" hidden="1"/>
    <cellStyle name="Hipervínculo visitado" xfId="43923" builtinId="9" hidden="1"/>
    <cellStyle name="Hipervínculo visitado" xfId="43925" builtinId="9" hidden="1"/>
    <cellStyle name="Hipervínculo visitado" xfId="43927" builtinId="9" hidden="1"/>
    <cellStyle name="Hipervínculo visitado" xfId="43929" builtinId="9" hidden="1"/>
    <cellStyle name="Hipervínculo visitado" xfId="43931" builtinId="9" hidden="1"/>
    <cellStyle name="Hipervínculo visitado" xfId="43933" builtinId="9" hidden="1"/>
    <cellStyle name="Hipervínculo visitado" xfId="43935" builtinId="9" hidden="1"/>
    <cellStyle name="Hipervínculo visitado" xfId="43937" builtinId="9" hidden="1"/>
    <cellStyle name="Hipervínculo visitado" xfId="43939" builtinId="9" hidden="1"/>
    <cellStyle name="Hipervínculo visitado" xfId="43941" builtinId="9" hidden="1"/>
    <cellStyle name="Hipervínculo visitado" xfId="43943" builtinId="9" hidden="1"/>
    <cellStyle name="Hipervínculo visitado" xfId="43945" builtinId="9" hidden="1"/>
    <cellStyle name="Hipervínculo visitado" xfId="43947" builtinId="9" hidden="1"/>
    <cellStyle name="Hipervínculo visitado" xfId="43949" builtinId="9" hidden="1"/>
    <cellStyle name="Hipervínculo visitado" xfId="43951" builtinId="9" hidden="1"/>
    <cellStyle name="Hipervínculo visitado" xfId="43953" builtinId="9" hidden="1"/>
    <cellStyle name="Hipervínculo visitado" xfId="43955" builtinId="9" hidden="1"/>
    <cellStyle name="Hipervínculo visitado" xfId="43957" builtinId="9" hidden="1"/>
    <cellStyle name="Hipervínculo visitado" xfId="43959" builtinId="9" hidden="1"/>
    <cellStyle name="Hipervínculo visitado" xfId="43961" builtinId="9" hidden="1"/>
    <cellStyle name="Hipervínculo visitado" xfId="43963" builtinId="9" hidden="1"/>
    <cellStyle name="Hipervínculo visitado" xfId="43965" builtinId="9" hidden="1"/>
    <cellStyle name="Hipervínculo visitado" xfId="43967" builtinId="9" hidden="1"/>
    <cellStyle name="Hipervínculo visitado" xfId="43969" builtinId="9" hidden="1"/>
    <cellStyle name="Hipervínculo visitado" xfId="43971" builtinId="9" hidden="1"/>
    <cellStyle name="Hipervínculo visitado" xfId="43973" builtinId="9" hidden="1"/>
    <cellStyle name="Hipervínculo visitado" xfId="43975" builtinId="9" hidden="1"/>
    <cellStyle name="Hipervínculo visitado" xfId="43977" builtinId="9" hidden="1"/>
    <cellStyle name="Hipervínculo visitado" xfId="43979" builtinId="9" hidden="1"/>
    <cellStyle name="Hipervínculo visitado" xfId="43981" builtinId="9" hidden="1"/>
    <cellStyle name="Hipervínculo visitado" xfId="43983" builtinId="9" hidden="1"/>
    <cellStyle name="Hipervínculo visitado" xfId="43985" builtinId="9" hidden="1"/>
    <cellStyle name="Hipervínculo visitado" xfId="43987" builtinId="9" hidden="1"/>
    <cellStyle name="Hipervínculo visitado" xfId="43989" builtinId="9" hidden="1"/>
    <cellStyle name="Hipervínculo visitado" xfId="43991" builtinId="9" hidden="1"/>
    <cellStyle name="Hipervínculo visitado" xfId="43993" builtinId="9" hidden="1"/>
    <cellStyle name="Hipervínculo visitado" xfId="43995" builtinId="9" hidden="1"/>
    <cellStyle name="Hipervínculo visitado" xfId="43997" builtinId="9" hidden="1"/>
    <cellStyle name="Hipervínculo visitado" xfId="43999" builtinId="9" hidden="1"/>
    <cellStyle name="Hipervínculo visitado" xfId="44001" builtinId="9" hidden="1"/>
    <cellStyle name="Hipervínculo visitado" xfId="44003" builtinId="9" hidden="1"/>
    <cellStyle name="Hipervínculo visitado" xfId="44005" builtinId="9" hidden="1"/>
    <cellStyle name="Hipervínculo visitado" xfId="44007" builtinId="9" hidden="1"/>
    <cellStyle name="Hipervínculo visitado" xfId="44009" builtinId="9" hidden="1"/>
    <cellStyle name="Hipervínculo visitado" xfId="44011" builtinId="9" hidden="1"/>
    <cellStyle name="Hipervínculo visitado" xfId="44013" builtinId="9" hidden="1"/>
    <cellStyle name="Hipervínculo visitado" xfId="44015" builtinId="9" hidden="1"/>
    <cellStyle name="Hipervínculo visitado" xfId="44017" builtinId="9" hidden="1"/>
    <cellStyle name="Hipervínculo visitado" xfId="44019" builtinId="9" hidden="1"/>
    <cellStyle name="Hipervínculo visitado" xfId="44021" builtinId="9" hidden="1"/>
    <cellStyle name="Hipervínculo visitado" xfId="44023" builtinId="9" hidden="1"/>
    <cellStyle name="Hipervínculo visitado" xfId="44025" builtinId="9" hidden="1"/>
    <cellStyle name="Hipervínculo visitado" xfId="44027" builtinId="9" hidden="1"/>
    <cellStyle name="Hipervínculo visitado" xfId="44029" builtinId="9" hidden="1"/>
    <cellStyle name="Hipervínculo visitado" xfId="44031" builtinId="9" hidden="1"/>
    <cellStyle name="Hipervínculo visitado" xfId="44033" builtinId="9" hidden="1"/>
    <cellStyle name="Hipervínculo visitado" xfId="44035" builtinId="9" hidden="1"/>
    <cellStyle name="Hipervínculo visitado" xfId="44037" builtinId="9" hidden="1"/>
    <cellStyle name="Hipervínculo visitado" xfId="44039" builtinId="9" hidden="1"/>
    <cellStyle name="Hipervínculo visitado" xfId="44041" builtinId="9" hidden="1"/>
    <cellStyle name="Hipervínculo visitado" xfId="44043" builtinId="9" hidden="1"/>
    <cellStyle name="Hipervínculo visitado" xfId="44045" builtinId="9" hidden="1"/>
    <cellStyle name="Hipervínculo visitado" xfId="44047" builtinId="9" hidden="1"/>
    <cellStyle name="Hipervínculo visitado" xfId="44049" builtinId="9" hidden="1"/>
    <cellStyle name="Hipervínculo visitado" xfId="44051" builtinId="9" hidden="1"/>
    <cellStyle name="Hipervínculo visitado" xfId="44053" builtinId="9" hidden="1"/>
    <cellStyle name="Hipervínculo visitado" xfId="44055" builtinId="9" hidden="1"/>
    <cellStyle name="Hipervínculo visitado" xfId="44057" builtinId="9" hidden="1"/>
    <cellStyle name="Hipervínculo visitado" xfId="44059" builtinId="9" hidden="1"/>
    <cellStyle name="Hipervínculo visitado" xfId="44061" builtinId="9" hidden="1"/>
    <cellStyle name="Hipervínculo visitado" xfId="44063" builtinId="9" hidden="1"/>
    <cellStyle name="Hipervínculo visitado" xfId="44065" builtinId="9" hidden="1"/>
    <cellStyle name="Hipervínculo visitado" xfId="44067" builtinId="9" hidden="1"/>
    <cellStyle name="Hipervínculo visitado" xfId="44069" builtinId="9" hidden="1"/>
    <cellStyle name="Hipervínculo visitado" xfId="44071" builtinId="9" hidden="1"/>
    <cellStyle name="Hipervínculo visitado" xfId="44073" builtinId="9" hidden="1"/>
    <cellStyle name="Hipervínculo visitado" xfId="44075" builtinId="9" hidden="1"/>
    <cellStyle name="Hipervínculo visitado" xfId="44077" builtinId="9" hidden="1"/>
    <cellStyle name="Hipervínculo visitado" xfId="44079" builtinId="9" hidden="1"/>
    <cellStyle name="Hipervínculo visitado" xfId="44081" builtinId="9" hidden="1"/>
    <cellStyle name="Hipervínculo visitado" xfId="44083" builtinId="9" hidden="1"/>
    <cellStyle name="Hipervínculo visitado" xfId="44085" builtinId="9" hidden="1"/>
    <cellStyle name="Hipervínculo visitado" xfId="44087" builtinId="9" hidden="1"/>
    <cellStyle name="Hipervínculo visitado" xfId="44089" builtinId="9" hidden="1"/>
    <cellStyle name="Hipervínculo visitado" xfId="44091" builtinId="9" hidden="1"/>
    <cellStyle name="Hipervínculo visitado" xfId="44093" builtinId="9" hidden="1"/>
    <cellStyle name="Hipervínculo visitado" xfId="44095" builtinId="9" hidden="1"/>
    <cellStyle name="Hipervínculo visitado" xfId="44097" builtinId="9" hidden="1"/>
    <cellStyle name="Hipervínculo visitado" xfId="44099" builtinId="9" hidden="1"/>
    <cellStyle name="Hipervínculo visitado" xfId="44101" builtinId="9" hidden="1"/>
    <cellStyle name="Hipervínculo visitado" xfId="44103" builtinId="9" hidden="1"/>
    <cellStyle name="Hipervínculo visitado" xfId="44105" builtinId="9" hidden="1"/>
    <cellStyle name="Hipervínculo visitado" xfId="44107" builtinId="9" hidden="1"/>
    <cellStyle name="Hipervínculo visitado" xfId="44109" builtinId="9" hidden="1"/>
    <cellStyle name="Hipervínculo visitado" xfId="44111" builtinId="9" hidden="1"/>
    <cellStyle name="Hipervínculo visitado" xfId="44113" builtinId="9" hidden="1"/>
    <cellStyle name="Hipervínculo visitado" xfId="44115" builtinId="9" hidden="1"/>
    <cellStyle name="Hipervínculo visitado" xfId="44117" builtinId="9" hidden="1"/>
    <cellStyle name="Hipervínculo visitado" xfId="44119" builtinId="9" hidden="1"/>
    <cellStyle name="Hipervínculo visitado" xfId="44121" builtinId="9" hidden="1"/>
    <cellStyle name="Hipervínculo visitado" xfId="44123" builtinId="9" hidden="1"/>
    <cellStyle name="Hipervínculo visitado" xfId="44125" builtinId="9" hidden="1"/>
    <cellStyle name="Hipervínculo visitado" xfId="44127" builtinId="9" hidden="1"/>
    <cellStyle name="Hipervínculo visitado" xfId="44129" builtinId="9" hidden="1"/>
    <cellStyle name="Hipervínculo visitado" xfId="44131" builtinId="9" hidden="1"/>
    <cellStyle name="Hipervínculo visitado" xfId="44133" builtinId="9" hidden="1"/>
    <cellStyle name="Hipervínculo visitado" xfId="44135" builtinId="9" hidden="1"/>
    <cellStyle name="Hipervínculo visitado" xfId="44137" builtinId="9" hidden="1"/>
    <cellStyle name="Hipervínculo visitado" xfId="44139" builtinId="9" hidden="1"/>
    <cellStyle name="Hipervínculo visitado" xfId="44141" builtinId="9" hidden="1"/>
    <cellStyle name="Hipervínculo visitado" xfId="44143" builtinId="9" hidden="1"/>
    <cellStyle name="Hipervínculo visitado" xfId="44145" builtinId="9" hidden="1"/>
    <cellStyle name="Hipervínculo visitado" xfId="44147" builtinId="9" hidden="1"/>
    <cellStyle name="Hipervínculo visitado" xfId="44149" builtinId="9" hidden="1"/>
    <cellStyle name="Hipervínculo visitado" xfId="44151" builtinId="9" hidden="1"/>
    <cellStyle name="Hipervínculo visitado" xfId="44153" builtinId="9" hidden="1"/>
    <cellStyle name="Hipervínculo visitado" xfId="44155" builtinId="9" hidden="1"/>
    <cellStyle name="Hipervínculo visitado" xfId="44157" builtinId="9" hidden="1"/>
    <cellStyle name="Hipervínculo visitado" xfId="44159" builtinId="9" hidden="1"/>
    <cellStyle name="Hipervínculo visitado" xfId="44161" builtinId="9" hidden="1"/>
    <cellStyle name="Hipervínculo visitado" xfId="44163" builtinId="9" hidden="1"/>
    <cellStyle name="Hipervínculo visitado" xfId="44165" builtinId="9" hidden="1"/>
    <cellStyle name="Hipervínculo visitado" xfId="44167" builtinId="9" hidden="1"/>
    <cellStyle name="Hipervínculo visitado" xfId="44169" builtinId="9" hidden="1"/>
    <cellStyle name="Hipervínculo visitado" xfId="44171" builtinId="9" hidden="1"/>
    <cellStyle name="Hipervínculo visitado" xfId="44173" builtinId="9" hidden="1"/>
    <cellStyle name="Hipervínculo visitado" xfId="44175" builtinId="9" hidden="1"/>
    <cellStyle name="Hipervínculo visitado" xfId="44177" builtinId="9" hidden="1"/>
    <cellStyle name="Hipervínculo visitado" xfId="44179" builtinId="9" hidden="1"/>
    <cellStyle name="Hipervínculo visitado" xfId="44181" builtinId="9" hidden="1"/>
    <cellStyle name="Hipervínculo visitado" xfId="44183" builtinId="9" hidden="1"/>
    <cellStyle name="Hipervínculo visitado" xfId="44185" builtinId="9" hidden="1"/>
    <cellStyle name="Hipervínculo visitado" xfId="44187" builtinId="9" hidden="1"/>
    <cellStyle name="Hipervínculo visitado" xfId="44189" builtinId="9" hidden="1"/>
    <cellStyle name="Hipervínculo visitado" xfId="44191" builtinId="9" hidden="1"/>
    <cellStyle name="Hipervínculo visitado" xfId="44193" builtinId="9" hidden="1"/>
    <cellStyle name="Hipervínculo visitado" xfId="44195" builtinId="9" hidden="1"/>
    <cellStyle name="Hipervínculo visitado" xfId="44197" builtinId="9" hidden="1"/>
    <cellStyle name="Hipervínculo visitado" xfId="44199" builtinId="9" hidden="1"/>
    <cellStyle name="Hipervínculo visitado" xfId="44201" builtinId="9" hidden="1"/>
    <cellStyle name="Hipervínculo visitado" xfId="44203" builtinId="9" hidden="1"/>
    <cellStyle name="Hipervínculo visitado" xfId="44205" builtinId="9" hidden="1"/>
    <cellStyle name="Hipervínculo visitado" xfId="44207" builtinId="9" hidden="1"/>
    <cellStyle name="Hipervínculo visitado" xfId="44209" builtinId="9" hidden="1"/>
    <cellStyle name="Hipervínculo visitado" xfId="44211" builtinId="9" hidden="1"/>
    <cellStyle name="Hipervínculo visitado" xfId="44213" builtinId="9" hidden="1"/>
    <cellStyle name="Hipervínculo visitado" xfId="44215" builtinId="9" hidden="1"/>
    <cellStyle name="Hipervínculo visitado" xfId="44217" builtinId="9" hidden="1"/>
    <cellStyle name="Hipervínculo visitado" xfId="44219" builtinId="9" hidden="1"/>
    <cellStyle name="Hipervínculo visitado" xfId="44221" builtinId="9" hidden="1"/>
    <cellStyle name="Hipervínculo visitado" xfId="44223" builtinId="9" hidden="1"/>
    <cellStyle name="Hipervínculo visitado" xfId="44225" builtinId="9" hidden="1"/>
    <cellStyle name="Hipervínculo visitado" xfId="44227" builtinId="9" hidden="1"/>
    <cellStyle name="Hipervínculo visitado" xfId="44229" builtinId="9" hidden="1"/>
    <cellStyle name="Hipervínculo visitado" xfId="44231" builtinId="9" hidden="1"/>
    <cellStyle name="Hipervínculo visitado" xfId="44233" builtinId="9" hidden="1"/>
    <cellStyle name="Hipervínculo visitado" xfId="44235" builtinId="9" hidden="1"/>
    <cellStyle name="Hipervínculo visitado" xfId="44237" builtinId="9" hidden="1"/>
    <cellStyle name="Hipervínculo visitado" xfId="44239" builtinId="9" hidden="1"/>
    <cellStyle name="Hipervínculo visitado" xfId="44241" builtinId="9" hidden="1"/>
    <cellStyle name="Hipervínculo visitado" xfId="44243" builtinId="9" hidden="1"/>
    <cellStyle name="Hipervínculo visitado" xfId="44245" builtinId="9" hidden="1"/>
    <cellStyle name="Hipervínculo visitado" xfId="44247" builtinId="9" hidden="1"/>
    <cellStyle name="Hipervínculo visitado" xfId="44249" builtinId="9" hidden="1"/>
    <cellStyle name="Hipervínculo visitado" xfId="44251" builtinId="9" hidden="1"/>
    <cellStyle name="Hipervínculo visitado" xfId="44253" builtinId="9" hidden="1"/>
    <cellStyle name="Hipervínculo visitado" xfId="44255" builtinId="9" hidden="1"/>
    <cellStyle name="Hipervínculo visitado" xfId="44257" builtinId="9" hidden="1"/>
    <cellStyle name="Hipervínculo visitado" xfId="44259" builtinId="9" hidden="1"/>
    <cellStyle name="Hipervínculo visitado" xfId="44261" builtinId="9" hidden="1"/>
    <cellStyle name="Hipervínculo visitado" xfId="44263" builtinId="9" hidden="1"/>
    <cellStyle name="Hipervínculo visitado" xfId="44265" builtinId="9" hidden="1"/>
    <cellStyle name="Hipervínculo visitado" xfId="44267" builtinId="9" hidden="1"/>
    <cellStyle name="Hipervínculo visitado" xfId="44269" builtinId="9" hidden="1"/>
    <cellStyle name="Hipervínculo visitado" xfId="44271" builtinId="9" hidden="1"/>
    <cellStyle name="Hipervínculo visitado" xfId="44273" builtinId="9" hidden="1"/>
    <cellStyle name="Hipervínculo visitado" xfId="44275" builtinId="9" hidden="1"/>
    <cellStyle name="Hipervínculo visitado" xfId="44277" builtinId="9" hidden="1"/>
    <cellStyle name="Hipervínculo visitado" xfId="44279" builtinId="9" hidden="1"/>
    <cellStyle name="Hipervínculo visitado" xfId="44281" builtinId="9" hidden="1"/>
    <cellStyle name="Hipervínculo visitado" xfId="44283" builtinId="9" hidden="1"/>
    <cellStyle name="Hipervínculo visitado" xfId="44285" builtinId="9" hidden="1"/>
    <cellStyle name="Hipervínculo visitado" xfId="44287" builtinId="9" hidden="1"/>
    <cellStyle name="Hipervínculo visitado" xfId="44289" builtinId="9" hidden="1"/>
    <cellStyle name="Hipervínculo visitado" xfId="44291" builtinId="9" hidden="1"/>
    <cellStyle name="Hipervínculo visitado" xfId="44293" builtinId="9" hidden="1"/>
    <cellStyle name="Hipervínculo visitado" xfId="44295" builtinId="9" hidden="1"/>
    <cellStyle name="Hipervínculo visitado" xfId="44297" builtinId="9" hidden="1"/>
    <cellStyle name="Hipervínculo visitado" xfId="44299" builtinId="9" hidden="1"/>
    <cellStyle name="Hipervínculo visitado" xfId="44301" builtinId="9" hidden="1"/>
    <cellStyle name="Hipervínculo visitado" xfId="44303" builtinId="9" hidden="1"/>
    <cellStyle name="Hipervínculo visitado" xfId="44305" builtinId="9" hidden="1"/>
    <cellStyle name="Hipervínculo visitado" xfId="44307" builtinId="9" hidden="1"/>
    <cellStyle name="Hipervínculo visitado" xfId="44309" builtinId="9" hidden="1"/>
    <cellStyle name="Hipervínculo visitado" xfId="44311" builtinId="9" hidden="1"/>
    <cellStyle name="Hipervínculo visitado" xfId="44313" builtinId="9" hidden="1"/>
    <cellStyle name="Hipervínculo visitado" xfId="44315" builtinId="9" hidden="1"/>
    <cellStyle name="Hipervínculo visitado" xfId="44317" builtinId="9" hidden="1"/>
    <cellStyle name="Hipervínculo visitado" xfId="44319" builtinId="9" hidden="1"/>
    <cellStyle name="Hipervínculo visitado" xfId="44321" builtinId="9" hidden="1"/>
    <cellStyle name="Hipervínculo visitado" xfId="44323" builtinId="9" hidden="1"/>
    <cellStyle name="Hipervínculo visitado" xfId="44325" builtinId="9" hidden="1"/>
    <cellStyle name="Hipervínculo visitado" xfId="44327" builtinId="9" hidden="1"/>
    <cellStyle name="Hipervínculo visitado" xfId="44329" builtinId="9" hidden="1"/>
    <cellStyle name="Hipervínculo visitado" xfId="44331" builtinId="9" hidden="1"/>
    <cellStyle name="Hipervínculo visitado" xfId="44333" builtinId="9" hidden="1"/>
    <cellStyle name="Hipervínculo visitado" xfId="44335" builtinId="9" hidden="1"/>
    <cellStyle name="Hipervínculo visitado" xfId="44337" builtinId="9" hidden="1"/>
    <cellStyle name="Hipervínculo visitado" xfId="44339" builtinId="9" hidden="1"/>
    <cellStyle name="Hipervínculo visitado" xfId="44341" builtinId="9" hidden="1"/>
    <cellStyle name="Hipervínculo visitado" xfId="44343" builtinId="9" hidden="1"/>
    <cellStyle name="Hipervínculo visitado" xfId="44345" builtinId="9" hidden="1"/>
    <cellStyle name="Hipervínculo visitado" xfId="44347" builtinId="9" hidden="1"/>
    <cellStyle name="Hipervínculo visitado" xfId="44349" builtinId="9" hidden="1"/>
    <cellStyle name="Hipervínculo visitado" xfId="44351" builtinId="9" hidden="1"/>
    <cellStyle name="Hipervínculo visitado" xfId="44353" builtinId="9" hidden="1"/>
    <cellStyle name="Hipervínculo visitado" xfId="44355" builtinId="9" hidden="1"/>
    <cellStyle name="Hipervínculo visitado" xfId="44357" builtinId="9" hidden="1"/>
    <cellStyle name="Hipervínculo visitado" xfId="44359" builtinId="9" hidden="1"/>
    <cellStyle name="Hipervínculo visitado" xfId="44361" builtinId="9" hidden="1"/>
    <cellStyle name="Hipervínculo visitado" xfId="44363" builtinId="9" hidden="1"/>
    <cellStyle name="Hipervínculo visitado" xfId="44365" builtinId="9" hidden="1"/>
    <cellStyle name="Hipervínculo visitado" xfId="44367" builtinId="9" hidden="1"/>
    <cellStyle name="Hipervínculo visitado" xfId="44369" builtinId="9" hidden="1"/>
    <cellStyle name="Hipervínculo visitado" xfId="44371" builtinId="9" hidden="1"/>
    <cellStyle name="Hipervínculo visitado" xfId="44373" builtinId="9" hidden="1"/>
    <cellStyle name="Hipervínculo visitado" xfId="44375" builtinId="9" hidden="1"/>
    <cellStyle name="Hipervínculo visitado" xfId="44377" builtinId="9" hidden="1"/>
    <cellStyle name="Hipervínculo visitado" xfId="44379" builtinId="9" hidden="1"/>
    <cellStyle name="Hipervínculo visitado" xfId="44381" builtinId="9" hidden="1"/>
    <cellStyle name="Hipervínculo visitado" xfId="44383" builtinId="9" hidden="1"/>
    <cellStyle name="Hipervínculo visitado" xfId="44385" builtinId="9" hidden="1"/>
    <cellStyle name="Hipervínculo visitado" xfId="44387" builtinId="9" hidden="1"/>
    <cellStyle name="Hipervínculo visitado" xfId="44389" builtinId="9" hidden="1"/>
    <cellStyle name="Hipervínculo visitado" xfId="44391" builtinId="9" hidden="1"/>
    <cellStyle name="Hipervínculo visitado" xfId="44393" builtinId="9" hidden="1"/>
    <cellStyle name="Hipervínculo visitado" xfId="44395" builtinId="9" hidden="1"/>
    <cellStyle name="Hipervínculo visitado" xfId="44397" builtinId="9" hidden="1"/>
    <cellStyle name="Hipervínculo visitado" xfId="44399" builtinId="9" hidden="1"/>
    <cellStyle name="Hipervínculo visitado" xfId="44401" builtinId="9" hidden="1"/>
    <cellStyle name="Hipervínculo visitado" xfId="44403" builtinId="9" hidden="1"/>
    <cellStyle name="Hipervínculo visitado" xfId="44405" builtinId="9" hidden="1"/>
    <cellStyle name="Hipervínculo visitado" xfId="44407" builtinId="9" hidden="1"/>
    <cellStyle name="Hipervínculo visitado" xfId="44409" builtinId="9" hidden="1"/>
    <cellStyle name="Hipervínculo visitado" xfId="44411" builtinId="9" hidden="1"/>
    <cellStyle name="Hipervínculo visitado" xfId="44413" builtinId="9" hidden="1"/>
    <cellStyle name="Hipervínculo visitado" xfId="44415" builtinId="9" hidden="1"/>
    <cellStyle name="Hipervínculo visitado" xfId="44417" builtinId="9" hidden="1"/>
    <cellStyle name="Hipervínculo visitado" xfId="44419" builtinId="9" hidden="1"/>
    <cellStyle name="Hipervínculo visitado" xfId="44421" builtinId="9" hidden="1"/>
    <cellStyle name="Hipervínculo visitado" xfId="44423" builtinId="9" hidden="1"/>
    <cellStyle name="Hipervínculo visitado" xfId="44425" builtinId="9" hidden="1"/>
    <cellStyle name="Hipervínculo visitado" xfId="44427" builtinId="9" hidden="1"/>
    <cellStyle name="Hipervínculo visitado" xfId="44429" builtinId="9" hidden="1"/>
    <cellStyle name="Hipervínculo visitado" xfId="44431" builtinId="9" hidden="1"/>
    <cellStyle name="Hipervínculo visitado" xfId="44433" builtinId="9" hidden="1"/>
    <cellStyle name="Hipervínculo visitado" xfId="44435" builtinId="9" hidden="1"/>
    <cellStyle name="Hipervínculo visitado" xfId="44437" builtinId="9" hidden="1"/>
    <cellStyle name="Hipervínculo visitado" xfId="44439" builtinId="9" hidden="1"/>
    <cellStyle name="Hipervínculo visitado" xfId="44441" builtinId="9" hidden="1"/>
    <cellStyle name="Hipervínculo visitado" xfId="44443" builtinId="9" hidden="1"/>
    <cellStyle name="Hipervínculo visitado" xfId="44445" builtinId="9" hidden="1"/>
    <cellStyle name="Hipervínculo visitado" xfId="44447" builtinId="9" hidden="1"/>
    <cellStyle name="Hipervínculo visitado" xfId="44449" builtinId="9" hidden="1"/>
    <cellStyle name="Hipervínculo visitado" xfId="44451" builtinId="9" hidden="1"/>
    <cellStyle name="Hipervínculo visitado" xfId="44453" builtinId="9" hidden="1"/>
    <cellStyle name="Hipervínculo visitado" xfId="44455" builtinId="9" hidden="1"/>
    <cellStyle name="Hipervínculo visitado" xfId="44457" builtinId="9" hidden="1"/>
    <cellStyle name="Hipervínculo visitado" xfId="44459" builtinId="9" hidden="1"/>
    <cellStyle name="Hipervínculo visitado" xfId="44461" builtinId="9" hidden="1"/>
    <cellStyle name="Hipervínculo visitado" xfId="44463" builtinId="9" hidden="1"/>
    <cellStyle name="Hipervínculo visitado" xfId="44465" builtinId="9" hidden="1"/>
    <cellStyle name="Hipervínculo visitado" xfId="44467" builtinId="9" hidden="1"/>
    <cellStyle name="Hipervínculo visitado" xfId="44469" builtinId="9" hidden="1"/>
    <cellStyle name="Hipervínculo visitado" xfId="44471" builtinId="9" hidden="1"/>
    <cellStyle name="Hipervínculo visitado" xfId="44473" builtinId="9" hidden="1"/>
    <cellStyle name="Hipervínculo visitado" xfId="44475" builtinId="9" hidden="1"/>
    <cellStyle name="Hipervínculo visitado" xfId="44477" builtinId="9" hidden="1"/>
    <cellStyle name="Hipervínculo visitado" xfId="44479" builtinId="9" hidden="1"/>
    <cellStyle name="Hipervínculo visitado" xfId="44481" builtinId="9" hidden="1"/>
    <cellStyle name="Hipervínculo visitado" xfId="44483" builtinId="9" hidden="1"/>
    <cellStyle name="Hipervínculo visitado" xfId="44485" builtinId="9" hidden="1"/>
    <cellStyle name="Hipervínculo visitado" xfId="44487" builtinId="9" hidden="1"/>
    <cellStyle name="Hipervínculo visitado" xfId="44489" builtinId="9" hidden="1"/>
    <cellStyle name="Hipervínculo visitado" xfId="44491" builtinId="9" hidden="1"/>
    <cellStyle name="Hipervínculo visitado" xfId="44493" builtinId="9" hidden="1"/>
    <cellStyle name="Hipervínculo visitado" xfId="44495" builtinId="9" hidden="1"/>
    <cellStyle name="Hipervínculo visitado" xfId="44497" builtinId="9" hidden="1"/>
    <cellStyle name="Hipervínculo visitado" xfId="44499" builtinId="9" hidden="1"/>
    <cellStyle name="Hipervínculo visitado" xfId="44501" builtinId="9" hidden="1"/>
    <cellStyle name="Hipervínculo visitado" xfId="44503" builtinId="9" hidden="1"/>
    <cellStyle name="Hipervínculo visitado" xfId="44505" builtinId="9" hidden="1"/>
    <cellStyle name="Hipervínculo visitado" xfId="44507" builtinId="9" hidden="1"/>
    <cellStyle name="Hipervínculo visitado" xfId="44509" builtinId="9" hidden="1"/>
    <cellStyle name="Hipervínculo visitado" xfId="44511" builtinId="9" hidden="1"/>
    <cellStyle name="Hipervínculo visitado" xfId="44513" builtinId="9" hidden="1"/>
    <cellStyle name="Hipervínculo visitado" xfId="44515" builtinId="9" hidden="1"/>
    <cellStyle name="Hipervínculo visitado" xfId="44517" builtinId="9" hidden="1"/>
    <cellStyle name="Hipervínculo visitado" xfId="44519" builtinId="9" hidden="1"/>
    <cellStyle name="Hipervínculo visitado" xfId="44521" builtinId="9" hidden="1"/>
    <cellStyle name="Hipervínculo visitado" xfId="44523" builtinId="9" hidden="1"/>
    <cellStyle name="Hipervínculo visitado" xfId="44525" builtinId="9" hidden="1"/>
    <cellStyle name="Hipervínculo visitado" xfId="44527" builtinId="9" hidden="1"/>
    <cellStyle name="Hipervínculo visitado" xfId="44529" builtinId="9" hidden="1"/>
    <cellStyle name="Hipervínculo visitado" xfId="44531" builtinId="9" hidden="1"/>
    <cellStyle name="Hipervínculo visitado" xfId="44533" builtinId="9" hidden="1"/>
    <cellStyle name="Hipervínculo visitado" xfId="44535" builtinId="9" hidden="1"/>
    <cellStyle name="Hipervínculo visitado" xfId="44537" builtinId="9" hidden="1"/>
    <cellStyle name="Hipervínculo visitado" xfId="44539" builtinId="9" hidden="1"/>
    <cellStyle name="Hipervínculo visitado" xfId="44541" builtinId="9" hidden="1"/>
    <cellStyle name="Hipervínculo visitado" xfId="44543" builtinId="9" hidden="1"/>
    <cellStyle name="Hipervínculo visitado" xfId="44545" builtinId="9" hidden="1"/>
    <cellStyle name="Hipervínculo visitado" xfId="44547" builtinId="9" hidden="1"/>
    <cellStyle name="Hipervínculo visitado" xfId="44549" builtinId="9" hidden="1"/>
    <cellStyle name="Hipervínculo visitado" xfId="44551" builtinId="9" hidden="1"/>
    <cellStyle name="Hipervínculo visitado" xfId="44553" builtinId="9" hidden="1"/>
    <cellStyle name="Hipervínculo visitado" xfId="44555" builtinId="9" hidden="1"/>
    <cellStyle name="Hipervínculo visitado" xfId="44557" builtinId="9" hidden="1"/>
    <cellStyle name="Hipervínculo visitado" xfId="44559" builtinId="9" hidden="1"/>
    <cellStyle name="Hipervínculo visitado" xfId="44561" builtinId="9" hidden="1"/>
    <cellStyle name="Hipervínculo visitado" xfId="44563" builtinId="9" hidden="1"/>
    <cellStyle name="Hipervínculo visitado" xfId="44565" builtinId="9" hidden="1"/>
    <cellStyle name="Hipervínculo visitado" xfId="44567" builtinId="9" hidden="1"/>
    <cellStyle name="Hipervínculo visitado" xfId="44569" builtinId="9" hidden="1"/>
    <cellStyle name="Hipervínculo visitado" xfId="44571" builtinId="9" hidden="1"/>
    <cellStyle name="Hipervínculo visitado" xfId="44573" builtinId="9" hidden="1"/>
    <cellStyle name="Hipervínculo visitado" xfId="44575" builtinId="9" hidden="1"/>
    <cellStyle name="Hipervínculo visitado" xfId="44577" builtinId="9" hidden="1"/>
    <cellStyle name="Hipervínculo visitado" xfId="44579" builtinId="9" hidden="1"/>
    <cellStyle name="Hipervínculo visitado" xfId="44581" builtinId="9" hidden="1"/>
    <cellStyle name="Hipervínculo visitado" xfId="44583" builtinId="9" hidden="1"/>
    <cellStyle name="Hipervínculo visitado" xfId="44585" builtinId="9" hidden="1"/>
    <cellStyle name="Hipervínculo visitado" xfId="44587" builtinId="9" hidden="1"/>
    <cellStyle name="Hipervínculo visitado" xfId="44589" builtinId="9" hidden="1"/>
    <cellStyle name="Hipervínculo visitado" xfId="44591" builtinId="9" hidden="1"/>
    <cellStyle name="Hipervínculo visitado" xfId="44593" builtinId="9" hidden="1"/>
    <cellStyle name="Hipervínculo visitado" xfId="44595" builtinId="9" hidden="1"/>
    <cellStyle name="Hipervínculo visitado" xfId="44597" builtinId="9" hidden="1"/>
    <cellStyle name="Hipervínculo visitado" xfId="44599" builtinId="9" hidden="1"/>
    <cellStyle name="Hipervínculo visitado" xfId="44601" builtinId="9" hidden="1"/>
    <cellStyle name="Hipervínculo visitado" xfId="44603" builtinId="9" hidden="1"/>
    <cellStyle name="Hipervínculo visitado" xfId="44605" builtinId="9" hidden="1"/>
    <cellStyle name="Hipervínculo visitado" xfId="44607" builtinId="9" hidden="1"/>
    <cellStyle name="Hipervínculo visitado" xfId="44609" builtinId="9" hidden="1"/>
    <cellStyle name="Hipervínculo visitado" xfId="44611" builtinId="9" hidden="1"/>
    <cellStyle name="Hipervínculo visitado" xfId="44613" builtinId="9" hidden="1"/>
    <cellStyle name="Hipervínculo visitado" xfId="44615" builtinId="9" hidden="1"/>
    <cellStyle name="Hipervínculo visitado" xfId="44617" builtinId="9" hidden="1"/>
    <cellStyle name="Hipervínculo visitado" xfId="44619" builtinId="9" hidden="1"/>
    <cellStyle name="Hipervínculo visitado" xfId="44621" builtinId="9" hidden="1"/>
    <cellStyle name="Hipervínculo visitado" xfId="44623" builtinId="9" hidden="1"/>
    <cellStyle name="Hipervínculo visitado" xfId="44625" builtinId="9" hidden="1"/>
    <cellStyle name="Hipervínculo visitado" xfId="44627" builtinId="9" hidden="1"/>
    <cellStyle name="Hipervínculo visitado" xfId="44629" builtinId="9" hidden="1"/>
    <cellStyle name="Hipervínculo visitado" xfId="44631" builtinId="9" hidden="1"/>
    <cellStyle name="Hipervínculo visitado" xfId="44633" builtinId="9" hidden="1"/>
    <cellStyle name="Hipervínculo visitado" xfId="44635" builtinId="9" hidden="1"/>
    <cellStyle name="Hipervínculo visitado" xfId="44637" builtinId="9" hidden="1"/>
    <cellStyle name="Hipervínculo visitado" xfId="44639" builtinId="9" hidden="1"/>
    <cellStyle name="Hipervínculo visitado" xfId="44641" builtinId="9" hidden="1"/>
    <cellStyle name="Hipervínculo visitado" xfId="44643" builtinId="9" hidden="1"/>
    <cellStyle name="Hipervínculo visitado" xfId="44645" builtinId="9" hidden="1"/>
    <cellStyle name="Hipervínculo visitado" xfId="44647" builtinId="9" hidden="1"/>
    <cellStyle name="Hipervínculo visitado" xfId="44649" builtinId="9" hidden="1"/>
    <cellStyle name="Hipervínculo visitado" xfId="44651" builtinId="9" hidden="1"/>
    <cellStyle name="Hipervínculo visitado" xfId="44653" builtinId="9" hidden="1"/>
    <cellStyle name="Hipervínculo visitado" xfId="44655" builtinId="9" hidden="1"/>
    <cellStyle name="Hipervínculo visitado" xfId="44657" builtinId="9" hidden="1"/>
    <cellStyle name="Hipervínculo visitado" xfId="44659" builtinId="9" hidden="1"/>
    <cellStyle name="Hipervínculo visitado" xfId="44661" builtinId="9" hidden="1"/>
    <cellStyle name="Hipervínculo visitado" xfId="44663" builtinId="9" hidden="1"/>
    <cellStyle name="Hipervínculo visitado" xfId="44665" builtinId="9" hidden="1"/>
    <cellStyle name="Hipervínculo visitado" xfId="44667" builtinId="9" hidden="1"/>
    <cellStyle name="Hipervínculo visitado" xfId="44669" builtinId="9" hidden="1"/>
    <cellStyle name="Hipervínculo visitado" xfId="44671" builtinId="9" hidden="1"/>
    <cellStyle name="Hipervínculo visitado" xfId="44673" builtinId="9" hidden="1"/>
    <cellStyle name="Hipervínculo visitado" xfId="44675" builtinId="9" hidden="1"/>
    <cellStyle name="Hipervínculo visitado" xfId="44677" builtinId="9" hidden="1"/>
    <cellStyle name="Hipervínculo visitado" xfId="44679" builtinId="9" hidden="1"/>
    <cellStyle name="Hipervínculo visitado" xfId="44681" builtinId="9" hidden="1"/>
    <cellStyle name="Hipervínculo visitado" xfId="44683" builtinId="9" hidden="1"/>
    <cellStyle name="Hipervínculo visitado" xfId="44685" builtinId="9" hidden="1"/>
    <cellStyle name="Hipervínculo visitado" xfId="44687" builtinId="9" hidden="1"/>
    <cellStyle name="Hipervínculo visitado" xfId="44689" builtinId="9" hidden="1"/>
    <cellStyle name="Hipervínculo visitado" xfId="44691" builtinId="9" hidden="1"/>
    <cellStyle name="Hipervínculo visitado" xfId="44693" builtinId="9" hidden="1"/>
    <cellStyle name="Hipervínculo visitado" xfId="44695" builtinId="9" hidden="1"/>
    <cellStyle name="Hipervínculo visitado" xfId="44697" builtinId="9" hidden="1"/>
    <cellStyle name="Hipervínculo visitado" xfId="44699" builtinId="9" hidden="1"/>
    <cellStyle name="Hipervínculo visitado" xfId="44701" builtinId="9" hidden="1"/>
    <cellStyle name="Hipervínculo visitado" xfId="44703" builtinId="9" hidden="1"/>
    <cellStyle name="Hipervínculo visitado" xfId="44705" builtinId="9" hidden="1"/>
    <cellStyle name="Hipervínculo visitado" xfId="44707" builtinId="9" hidden="1"/>
    <cellStyle name="Hipervínculo visitado" xfId="44709" builtinId="9" hidden="1"/>
    <cellStyle name="Hipervínculo visitado" xfId="44711" builtinId="9" hidden="1"/>
    <cellStyle name="Hipervínculo visitado" xfId="44713" builtinId="9" hidden="1"/>
    <cellStyle name="Hipervínculo visitado" xfId="44715" builtinId="9" hidden="1"/>
    <cellStyle name="Hipervínculo visitado" xfId="44717" builtinId="9" hidden="1"/>
    <cellStyle name="Hipervínculo visitado" xfId="44719" builtinId="9" hidden="1"/>
    <cellStyle name="Hipervínculo visitado" xfId="44721" builtinId="9" hidden="1"/>
    <cellStyle name="Hipervínculo visitado" xfId="44723" builtinId="9" hidden="1"/>
    <cellStyle name="Hipervínculo visitado" xfId="44725" builtinId="9" hidden="1"/>
    <cellStyle name="Hipervínculo visitado" xfId="44727" builtinId="9" hidden="1"/>
    <cellStyle name="Hipervínculo visitado" xfId="44729" builtinId="9" hidden="1"/>
    <cellStyle name="Hipervínculo visitado" xfId="44731" builtinId="9" hidden="1"/>
    <cellStyle name="Hipervínculo visitado" xfId="44733" builtinId="9" hidden="1"/>
    <cellStyle name="Hipervínculo visitado" xfId="44735" builtinId="9" hidden="1"/>
    <cellStyle name="Hipervínculo visitado" xfId="44737" builtinId="9" hidden="1"/>
    <cellStyle name="Hipervínculo visitado" xfId="44739" builtinId="9" hidden="1"/>
    <cellStyle name="Hipervínculo visitado" xfId="44741" builtinId="9" hidden="1"/>
    <cellStyle name="Hipervínculo visitado" xfId="44743" builtinId="9" hidden="1"/>
    <cellStyle name="Hipervínculo visitado" xfId="44745" builtinId="9" hidden="1"/>
    <cellStyle name="Hipervínculo visitado" xfId="44747" builtinId="9" hidden="1"/>
    <cellStyle name="Hipervínculo visitado" xfId="44749" builtinId="9" hidden="1"/>
    <cellStyle name="Hipervínculo visitado" xfId="44751" builtinId="9" hidden="1"/>
    <cellStyle name="Hipervínculo visitado" xfId="44753" builtinId="9" hidden="1"/>
    <cellStyle name="Hipervínculo visitado" xfId="44755" builtinId="9" hidden="1"/>
    <cellStyle name="Hipervínculo visitado" xfId="44757" builtinId="9" hidden="1"/>
    <cellStyle name="Hipervínculo visitado" xfId="44759" builtinId="9" hidden="1"/>
    <cellStyle name="Hipervínculo visitado" xfId="44761" builtinId="9" hidden="1"/>
    <cellStyle name="Hipervínculo visitado" xfId="44763" builtinId="9" hidden="1"/>
    <cellStyle name="Hipervínculo visitado" xfId="44765" builtinId="9" hidden="1"/>
    <cellStyle name="Hipervínculo visitado" xfId="44767" builtinId="9" hidden="1"/>
    <cellStyle name="Hipervínculo visitado" xfId="44769" builtinId="9" hidden="1"/>
    <cellStyle name="Hipervínculo visitado" xfId="44771" builtinId="9" hidden="1"/>
    <cellStyle name="Hipervínculo visitado" xfId="44773" builtinId="9" hidden="1"/>
    <cellStyle name="Hipervínculo visitado" xfId="44775" builtinId="9" hidden="1"/>
    <cellStyle name="Hipervínculo visitado" xfId="44777" builtinId="9" hidden="1"/>
    <cellStyle name="Hipervínculo visitado" xfId="44779" builtinId="9" hidden="1"/>
    <cellStyle name="Hipervínculo visitado" xfId="44781" builtinId="9" hidden="1"/>
    <cellStyle name="Hipervínculo visitado" xfId="44783" builtinId="9" hidden="1"/>
    <cellStyle name="Hipervínculo visitado" xfId="44785" builtinId="9" hidden="1"/>
    <cellStyle name="Hipervínculo visitado" xfId="44787" builtinId="9" hidden="1"/>
    <cellStyle name="Hipervínculo visitado" xfId="44789" builtinId="9" hidden="1"/>
    <cellStyle name="Hipervínculo visitado" xfId="44791" builtinId="9" hidden="1"/>
    <cellStyle name="Hipervínculo visitado" xfId="44793" builtinId="9" hidden="1"/>
    <cellStyle name="Hipervínculo visitado" xfId="44795" builtinId="9" hidden="1"/>
    <cellStyle name="Hipervínculo visitado" xfId="44797" builtinId="9" hidden="1"/>
    <cellStyle name="Hipervínculo visitado" xfId="44799" builtinId="9" hidden="1"/>
    <cellStyle name="Hipervínculo visitado" xfId="44801" builtinId="9" hidden="1"/>
    <cellStyle name="Hipervínculo visitado" xfId="44803" builtinId="9" hidden="1"/>
    <cellStyle name="Hipervínculo visitado" xfId="44805" builtinId="9" hidden="1"/>
    <cellStyle name="Hipervínculo visitado" xfId="44807" builtinId="9" hidden="1"/>
    <cellStyle name="Hipervínculo visitado" xfId="44809" builtinId="9" hidden="1"/>
    <cellStyle name="Hipervínculo visitado" xfId="44811" builtinId="9" hidden="1"/>
    <cellStyle name="Hipervínculo visitado" xfId="44813" builtinId="9" hidden="1"/>
    <cellStyle name="Hipervínculo visitado" xfId="44815" builtinId="9" hidden="1"/>
    <cellStyle name="Hipervínculo visitado" xfId="44817" builtinId="9" hidden="1"/>
    <cellStyle name="Hipervínculo visitado" xfId="44819" builtinId="9" hidden="1"/>
    <cellStyle name="Hipervínculo visitado" xfId="44821" builtinId="9" hidden="1"/>
    <cellStyle name="Hipervínculo visitado" xfId="44823" builtinId="9" hidden="1"/>
    <cellStyle name="Hipervínculo visitado" xfId="44825" builtinId="9" hidden="1"/>
    <cellStyle name="Hipervínculo visitado" xfId="44827" builtinId="9" hidden="1"/>
    <cellStyle name="Hipervínculo visitado" xfId="44829" builtinId="9" hidden="1"/>
    <cellStyle name="Hipervínculo visitado" xfId="44831" builtinId="9" hidden="1"/>
    <cellStyle name="Hipervínculo visitado" xfId="44833" builtinId="9" hidden="1"/>
    <cellStyle name="Hipervínculo visitado" xfId="44835" builtinId="9" hidden="1"/>
    <cellStyle name="Hipervínculo visitado" xfId="44837" builtinId="9" hidden="1"/>
    <cellStyle name="Hipervínculo visitado" xfId="44839" builtinId="9" hidden="1"/>
    <cellStyle name="Hipervínculo visitado" xfId="44841" builtinId="9" hidden="1"/>
    <cellStyle name="Hipervínculo visitado" xfId="44843" builtinId="9" hidden="1"/>
    <cellStyle name="Hipervínculo visitado" xfId="44845" builtinId="9" hidden="1"/>
    <cellStyle name="Hipervínculo visitado" xfId="44847" builtinId="9" hidden="1"/>
    <cellStyle name="Hipervínculo visitado" xfId="44849" builtinId="9" hidden="1"/>
    <cellStyle name="Hipervínculo visitado" xfId="44851" builtinId="9" hidden="1"/>
    <cellStyle name="Hipervínculo visitado" xfId="44853" builtinId="9" hidden="1"/>
    <cellStyle name="Hipervínculo visitado" xfId="44855" builtinId="9" hidden="1"/>
    <cellStyle name="Hipervínculo visitado" xfId="44857" builtinId="9" hidden="1"/>
    <cellStyle name="Hipervínculo visitado" xfId="44859" builtinId="9" hidden="1"/>
    <cellStyle name="Hipervínculo visitado" xfId="44861" builtinId="9" hidden="1"/>
    <cellStyle name="Hipervínculo visitado" xfId="44863" builtinId="9" hidden="1"/>
    <cellStyle name="Hipervínculo visitado" xfId="44865" builtinId="9" hidden="1"/>
    <cellStyle name="Hipervínculo visitado" xfId="44867" builtinId="9" hidden="1"/>
    <cellStyle name="Hipervínculo visitado" xfId="44869" builtinId="9" hidden="1"/>
    <cellStyle name="Hipervínculo visitado" xfId="44871" builtinId="9" hidden="1"/>
    <cellStyle name="Hipervínculo visitado" xfId="44873" builtinId="9" hidden="1"/>
    <cellStyle name="Hipervínculo visitado" xfId="44875" builtinId="9" hidden="1"/>
    <cellStyle name="Hipervínculo visitado" xfId="44877" builtinId="9" hidden="1"/>
    <cellStyle name="Hipervínculo visitado" xfId="44879" builtinId="9" hidden="1"/>
    <cellStyle name="Hipervínculo visitado" xfId="44881" builtinId="9" hidden="1"/>
    <cellStyle name="Hipervínculo visitado" xfId="44883" builtinId="9" hidden="1"/>
    <cellStyle name="Hipervínculo visitado" xfId="44885" builtinId="9" hidden="1"/>
    <cellStyle name="Hipervínculo visitado" xfId="44887" builtinId="9" hidden="1"/>
    <cellStyle name="Hipervínculo visitado" xfId="44889" builtinId="9" hidden="1"/>
    <cellStyle name="Hipervínculo visitado" xfId="44891" builtinId="9" hidden="1"/>
    <cellStyle name="Hipervínculo visitado" xfId="44893" builtinId="9" hidden="1"/>
    <cellStyle name="Hipervínculo visitado" xfId="44895" builtinId="9" hidden="1"/>
    <cellStyle name="Hipervínculo visitado" xfId="44897" builtinId="9" hidden="1"/>
    <cellStyle name="Hipervínculo visitado" xfId="44899" builtinId="9" hidden="1"/>
    <cellStyle name="Hipervínculo visitado" xfId="44901" builtinId="9" hidden="1"/>
    <cellStyle name="Hipervínculo visitado" xfId="44903" builtinId="9" hidden="1"/>
    <cellStyle name="Hipervínculo visitado" xfId="44905" builtinId="9" hidden="1"/>
    <cellStyle name="Hipervínculo visitado" xfId="44907" builtinId="9" hidden="1"/>
    <cellStyle name="Hipervínculo visitado" xfId="44909" builtinId="9" hidden="1"/>
    <cellStyle name="Hipervínculo visitado" xfId="44911" builtinId="9" hidden="1"/>
    <cellStyle name="Hipervínculo visitado" xfId="44913" builtinId="9" hidden="1"/>
    <cellStyle name="Hipervínculo visitado" xfId="44915" builtinId="9" hidden="1"/>
    <cellStyle name="Hipervínculo visitado" xfId="44917" builtinId="9" hidden="1"/>
    <cellStyle name="Hipervínculo visitado" xfId="44919" builtinId="9" hidden="1"/>
    <cellStyle name="Hipervínculo visitado" xfId="44921" builtinId="9" hidden="1"/>
    <cellStyle name="Hipervínculo visitado" xfId="44923" builtinId="9" hidden="1"/>
    <cellStyle name="Hipervínculo visitado" xfId="44925" builtinId="9" hidden="1"/>
    <cellStyle name="Hipervínculo visitado" xfId="44927" builtinId="9" hidden="1"/>
    <cellStyle name="Hipervínculo visitado" xfId="44929" builtinId="9" hidden="1"/>
    <cellStyle name="Hipervínculo visitado" xfId="44931" builtinId="9" hidden="1"/>
    <cellStyle name="Hipervínculo visitado" xfId="44933" builtinId="9" hidden="1"/>
    <cellStyle name="Hipervínculo visitado" xfId="44935" builtinId="9" hidden="1"/>
    <cellStyle name="Hipervínculo visitado" xfId="44937" builtinId="9" hidden="1"/>
    <cellStyle name="Hipervínculo visitado" xfId="44939" builtinId="9" hidden="1"/>
    <cellStyle name="Hipervínculo visitado" xfId="44941" builtinId="9" hidden="1"/>
    <cellStyle name="Hipervínculo visitado" xfId="44943" builtinId="9" hidden="1"/>
    <cellStyle name="Hipervínculo visitado" xfId="44945" builtinId="9" hidden="1"/>
    <cellStyle name="Hipervínculo visitado" xfId="44947" builtinId="9" hidden="1"/>
    <cellStyle name="Hipervínculo visitado" xfId="44949" builtinId="9" hidden="1"/>
    <cellStyle name="Hipervínculo visitado" xfId="44951" builtinId="9" hidden="1"/>
    <cellStyle name="Hipervínculo visitado" xfId="44953" builtinId="9" hidden="1"/>
    <cellStyle name="Hipervínculo visitado" xfId="44955" builtinId="9" hidden="1"/>
    <cellStyle name="Hipervínculo visitado" xfId="44957" builtinId="9" hidden="1"/>
    <cellStyle name="Hipervínculo visitado" xfId="44959" builtinId="9" hidden="1"/>
    <cellStyle name="Hipervínculo visitado" xfId="44961" builtinId="9" hidden="1"/>
    <cellStyle name="Hipervínculo visitado" xfId="44963" builtinId="9" hidden="1"/>
    <cellStyle name="Hipervínculo visitado" xfId="44965" builtinId="9" hidden="1"/>
    <cellStyle name="Hipervínculo visitado" xfId="44967" builtinId="9" hidden="1"/>
    <cellStyle name="Hipervínculo visitado" xfId="44969" builtinId="9" hidden="1"/>
    <cellStyle name="Hipervínculo visitado" xfId="44971" builtinId="9" hidden="1"/>
    <cellStyle name="Hipervínculo visitado" xfId="44973" builtinId="9" hidden="1"/>
    <cellStyle name="Hipervínculo visitado" xfId="44975" builtinId="9" hidden="1"/>
    <cellStyle name="Hipervínculo visitado" xfId="44977" builtinId="9" hidden="1"/>
    <cellStyle name="Hipervínculo visitado" xfId="44979" builtinId="9" hidden="1"/>
    <cellStyle name="Hipervínculo visitado" xfId="44981" builtinId="9" hidden="1"/>
    <cellStyle name="Hipervínculo visitado" xfId="44983" builtinId="9" hidden="1"/>
    <cellStyle name="Hipervínculo visitado" xfId="44985" builtinId="9" hidden="1"/>
    <cellStyle name="Hipervínculo visitado" xfId="44987" builtinId="9" hidden="1"/>
    <cellStyle name="Hipervínculo visitado" xfId="44989" builtinId="9" hidden="1"/>
    <cellStyle name="Hipervínculo visitado" xfId="44991" builtinId="9" hidden="1"/>
    <cellStyle name="Hipervínculo visitado" xfId="44993" builtinId="9" hidden="1"/>
    <cellStyle name="Hipervínculo visitado" xfId="44995" builtinId="9" hidden="1"/>
    <cellStyle name="Hipervínculo visitado" xfId="44997" builtinId="9" hidden="1"/>
    <cellStyle name="Hipervínculo visitado" xfId="44999" builtinId="9" hidden="1"/>
    <cellStyle name="Hipervínculo visitado" xfId="45001" builtinId="9" hidden="1"/>
    <cellStyle name="Hipervínculo visitado" xfId="45003" builtinId="9" hidden="1"/>
    <cellStyle name="Hipervínculo visitado" xfId="45005" builtinId="9" hidden="1"/>
    <cellStyle name="Hipervínculo visitado" xfId="45007" builtinId="9" hidden="1"/>
    <cellStyle name="Hipervínculo visitado" xfId="45009" builtinId="9" hidden="1"/>
    <cellStyle name="Hipervínculo visitado" xfId="45011" builtinId="9" hidden="1"/>
    <cellStyle name="Hipervínculo visitado" xfId="45013" builtinId="9" hidden="1"/>
    <cellStyle name="Hipervínculo visitado" xfId="45015" builtinId="9" hidden="1"/>
    <cellStyle name="Hipervínculo visitado" xfId="45017" builtinId="9" hidden="1"/>
    <cellStyle name="Hipervínculo visitado" xfId="45019" builtinId="9" hidden="1"/>
    <cellStyle name="Hipervínculo visitado" xfId="45021" builtinId="9" hidden="1"/>
    <cellStyle name="Hipervínculo visitado" xfId="45023" builtinId="9" hidden="1"/>
    <cellStyle name="Hipervínculo visitado" xfId="45025" builtinId="9" hidden="1"/>
    <cellStyle name="Hipervínculo visitado" xfId="45027" builtinId="9" hidden="1"/>
    <cellStyle name="Hipervínculo visitado" xfId="45029" builtinId="9" hidden="1"/>
    <cellStyle name="Hipervínculo visitado" xfId="45031" builtinId="9" hidden="1"/>
    <cellStyle name="Hipervínculo visitado" xfId="45033" builtinId="9" hidden="1"/>
    <cellStyle name="Hipervínculo visitado" xfId="45035" builtinId="9" hidden="1"/>
    <cellStyle name="Hipervínculo visitado" xfId="45037" builtinId="9" hidden="1"/>
    <cellStyle name="Hipervínculo visitado" xfId="45039" builtinId="9" hidden="1"/>
    <cellStyle name="Hipervínculo visitado" xfId="45041" builtinId="9" hidden="1"/>
    <cellStyle name="Hipervínculo visitado" xfId="45043" builtinId="9" hidden="1"/>
    <cellStyle name="Hipervínculo visitado" xfId="45045" builtinId="9" hidden="1"/>
    <cellStyle name="Hipervínculo visitado" xfId="45047" builtinId="9" hidden="1"/>
    <cellStyle name="Hipervínculo visitado" xfId="45049" builtinId="9" hidden="1"/>
    <cellStyle name="Hipervínculo visitado" xfId="45051" builtinId="9" hidden="1"/>
    <cellStyle name="Hipervínculo visitado" xfId="45053" builtinId="9" hidden="1"/>
    <cellStyle name="Hipervínculo visitado" xfId="45055" builtinId="9" hidden="1"/>
    <cellStyle name="Hipervínculo visitado" xfId="45057" builtinId="9" hidden="1"/>
    <cellStyle name="Hipervínculo visitado" xfId="45059" builtinId="9" hidden="1"/>
    <cellStyle name="Hipervínculo visitado" xfId="45061" builtinId="9" hidden="1"/>
    <cellStyle name="Hipervínculo visitado" xfId="45063" builtinId="9" hidden="1"/>
    <cellStyle name="Hipervínculo visitado" xfId="45065" builtinId="9" hidden="1"/>
    <cellStyle name="Hipervínculo visitado" xfId="45067" builtinId="9" hidden="1"/>
    <cellStyle name="Hipervínculo visitado" xfId="45069" builtinId="9" hidden="1"/>
    <cellStyle name="Hipervínculo visitado" xfId="45071" builtinId="9" hidden="1"/>
    <cellStyle name="Hipervínculo visitado" xfId="45073" builtinId="9" hidden="1"/>
    <cellStyle name="Hipervínculo visitado" xfId="45075" builtinId="9" hidden="1"/>
    <cellStyle name="Hipervínculo visitado" xfId="45077" builtinId="9" hidden="1"/>
    <cellStyle name="Hipervínculo visitado" xfId="45079" builtinId="9" hidden="1"/>
    <cellStyle name="Hipervínculo visitado" xfId="45081" builtinId="9" hidden="1"/>
    <cellStyle name="Hipervínculo visitado" xfId="45083" builtinId="9" hidden="1"/>
    <cellStyle name="Hipervínculo visitado" xfId="45085" builtinId="9" hidden="1"/>
    <cellStyle name="Hipervínculo visitado" xfId="45087" builtinId="9" hidden="1"/>
    <cellStyle name="Hipervínculo visitado" xfId="45089" builtinId="9" hidden="1"/>
    <cellStyle name="Hipervínculo visitado" xfId="45091" builtinId="9" hidden="1"/>
    <cellStyle name="Hipervínculo visitado" xfId="45093" builtinId="9" hidden="1"/>
    <cellStyle name="Hipervínculo visitado" xfId="45095" builtinId="9" hidden="1"/>
    <cellStyle name="Hipervínculo visitado" xfId="45097" builtinId="9" hidden="1"/>
    <cellStyle name="Hipervínculo visitado" xfId="45099" builtinId="9" hidden="1"/>
    <cellStyle name="Hipervínculo visitado" xfId="45101" builtinId="9" hidden="1"/>
    <cellStyle name="Hipervínculo visitado" xfId="45103" builtinId="9" hidden="1"/>
    <cellStyle name="Hipervínculo visitado" xfId="45105" builtinId="9" hidden="1"/>
    <cellStyle name="Hipervínculo visitado" xfId="45107" builtinId="9" hidden="1"/>
    <cellStyle name="Hipervínculo visitado" xfId="45109" builtinId="9" hidden="1"/>
    <cellStyle name="Hipervínculo visitado" xfId="45111" builtinId="9" hidden="1"/>
    <cellStyle name="Hipervínculo visitado" xfId="45113" builtinId="9" hidden="1"/>
    <cellStyle name="Hipervínculo visitado" xfId="45115" builtinId="9" hidden="1"/>
    <cellStyle name="Hipervínculo visitado" xfId="45117" builtinId="9" hidden="1"/>
    <cellStyle name="Hipervínculo visitado" xfId="45119" builtinId="9" hidden="1"/>
    <cellStyle name="Hipervínculo visitado" xfId="45121" builtinId="9" hidden="1"/>
    <cellStyle name="Hipervínculo visitado" xfId="45123" builtinId="9" hidden="1"/>
    <cellStyle name="Hipervínculo visitado" xfId="45125" builtinId="9" hidden="1"/>
    <cellStyle name="Hipervínculo visitado" xfId="45127" builtinId="9" hidden="1"/>
    <cellStyle name="Hipervínculo visitado" xfId="45129" builtinId="9" hidden="1"/>
    <cellStyle name="Hipervínculo visitado" xfId="45131" builtinId="9" hidden="1"/>
    <cellStyle name="Hipervínculo visitado" xfId="45133" builtinId="9" hidden="1"/>
    <cellStyle name="Hipervínculo visitado" xfId="45135" builtinId="9" hidden="1"/>
    <cellStyle name="Hipervínculo visitado" xfId="45137" builtinId="9" hidden="1"/>
    <cellStyle name="Hipervínculo visitado" xfId="45139" builtinId="9" hidden="1"/>
    <cellStyle name="Hipervínculo visitado" xfId="45141" builtinId="9" hidden="1"/>
    <cellStyle name="Hipervínculo visitado" xfId="45143" builtinId="9" hidden="1"/>
    <cellStyle name="Hipervínculo visitado" xfId="45145" builtinId="9" hidden="1"/>
    <cellStyle name="Hipervínculo visitado" xfId="45147" builtinId="9" hidden="1"/>
    <cellStyle name="Hipervínculo visitado" xfId="45149" builtinId="9" hidden="1"/>
    <cellStyle name="Hipervínculo visitado" xfId="45151" builtinId="9" hidden="1"/>
    <cellStyle name="Hipervínculo visitado" xfId="45153" builtinId="9" hidden="1"/>
    <cellStyle name="Hipervínculo visitado" xfId="45155" builtinId="9" hidden="1"/>
    <cellStyle name="Hipervínculo visitado" xfId="45157" builtinId="9" hidden="1"/>
    <cellStyle name="Hipervínculo visitado" xfId="45159" builtinId="9" hidden="1"/>
    <cellStyle name="Hipervínculo visitado" xfId="45161" builtinId="9" hidden="1"/>
    <cellStyle name="Hipervínculo visitado" xfId="45163" builtinId="9" hidden="1"/>
    <cellStyle name="Hipervínculo visitado" xfId="45165" builtinId="9" hidden="1"/>
    <cellStyle name="Hipervínculo visitado" xfId="45167" builtinId="9" hidden="1"/>
    <cellStyle name="Hipervínculo visitado" xfId="45169" builtinId="9" hidden="1"/>
    <cellStyle name="Hipervínculo visitado" xfId="45171" builtinId="9" hidden="1"/>
    <cellStyle name="Hipervínculo visitado" xfId="45173" builtinId="9" hidden="1"/>
    <cellStyle name="Hipervínculo visitado" xfId="45175" builtinId="9" hidden="1"/>
    <cellStyle name="Hipervínculo visitado" xfId="45177" builtinId="9" hidden="1"/>
    <cellStyle name="Hipervínculo visitado" xfId="45179" builtinId="9" hidden="1"/>
    <cellStyle name="Hipervínculo visitado" xfId="45181" builtinId="9" hidden="1"/>
    <cellStyle name="Hipervínculo visitado" xfId="45183" builtinId="9" hidden="1"/>
    <cellStyle name="Hipervínculo visitado" xfId="45185" builtinId="9" hidden="1"/>
    <cellStyle name="Hipervínculo visitado" xfId="45187" builtinId="9" hidden="1"/>
    <cellStyle name="Hipervínculo visitado" xfId="45189" builtinId="9" hidden="1"/>
    <cellStyle name="Hipervínculo visitado" xfId="45191" builtinId="9" hidden="1"/>
    <cellStyle name="Hipervínculo visitado" xfId="45193" builtinId="9" hidden="1"/>
    <cellStyle name="Hipervínculo visitado" xfId="45195" builtinId="9" hidden="1"/>
    <cellStyle name="Hipervínculo visitado" xfId="45197" builtinId="9" hidden="1"/>
    <cellStyle name="Hipervínculo visitado" xfId="45199" builtinId="9" hidden="1"/>
    <cellStyle name="Hipervínculo visitado" xfId="45201" builtinId="9" hidden="1"/>
    <cellStyle name="Hipervínculo visitado" xfId="45203" builtinId="9" hidden="1"/>
    <cellStyle name="Hipervínculo visitado" xfId="45205" builtinId="9" hidden="1"/>
    <cellStyle name="Hipervínculo visitado" xfId="45207" builtinId="9" hidden="1"/>
    <cellStyle name="Hipervínculo visitado" xfId="45209" builtinId="9" hidden="1"/>
    <cellStyle name="Hipervínculo visitado" xfId="45211" builtinId="9" hidden="1"/>
    <cellStyle name="Hipervínculo visitado" xfId="45213" builtinId="9" hidden="1"/>
    <cellStyle name="Hipervínculo visitado" xfId="45215" builtinId="9" hidden="1"/>
    <cellStyle name="Hipervínculo visitado" xfId="45217" builtinId="9" hidden="1"/>
    <cellStyle name="Hipervínculo visitado" xfId="45219" builtinId="9" hidden="1"/>
    <cellStyle name="Hipervínculo visitado" xfId="45221" builtinId="9" hidden="1"/>
    <cellStyle name="Hipervínculo visitado" xfId="45223" builtinId="9" hidden="1"/>
    <cellStyle name="Hipervínculo visitado" xfId="45225" builtinId="9" hidden="1"/>
    <cellStyle name="Hipervínculo visitado" xfId="45227" builtinId="9" hidden="1"/>
    <cellStyle name="Hipervínculo visitado" xfId="45229" builtinId="9" hidden="1"/>
    <cellStyle name="Hipervínculo visitado" xfId="45231" builtinId="9" hidden="1"/>
    <cellStyle name="Hipervínculo visitado" xfId="45233" builtinId="9" hidden="1"/>
    <cellStyle name="Hipervínculo visitado" xfId="45235" builtinId="9" hidden="1"/>
    <cellStyle name="Hipervínculo visitado" xfId="45237" builtinId="9" hidden="1"/>
    <cellStyle name="Hipervínculo visitado" xfId="45239" builtinId="9" hidden="1"/>
    <cellStyle name="Hipervínculo visitado" xfId="45241" builtinId="9" hidden="1"/>
    <cellStyle name="Hipervínculo visitado" xfId="45243" builtinId="9" hidden="1"/>
    <cellStyle name="Hipervínculo visitado" xfId="45245" builtinId="9" hidden="1"/>
    <cellStyle name="Hipervínculo visitado" xfId="45247" builtinId="9" hidden="1"/>
    <cellStyle name="Hipervínculo visitado" xfId="45249" builtinId="9" hidden="1"/>
    <cellStyle name="Hipervínculo visitado" xfId="45251" builtinId="9" hidden="1"/>
    <cellStyle name="Hipervínculo visitado" xfId="45253" builtinId="9" hidden="1"/>
    <cellStyle name="Hipervínculo visitado" xfId="45255" builtinId="9" hidden="1"/>
    <cellStyle name="Hipervínculo visitado" xfId="45257" builtinId="9" hidden="1"/>
    <cellStyle name="Hipervínculo visitado" xfId="45259" builtinId="9" hidden="1"/>
    <cellStyle name="Hipervínculo visitado" xfId="45261" builtinId="9" hidden="1"/>
    <cellStyle name="Hipervínculo visitado" xfId="45263" builtinId="9" hidden="1"/>
    <cellStyle name="Hipervínculo visitado" xfId="45265" builtinId="9" hidden="1"/>
    <cellStyle name="Hipervínculo visitado" xfId="45267" builtinId="9" hidden="1"/>
    <cellStyle name="Hipervínculo visitado" xfId="45269" builtinId="9" hidden="1"/>
    <cellStyle name="Hipervínculo visitado" xfId="45271" builtinId="9" hidden="1"/>
    <cellStyle name="Hipervínculo visitado" xfId="45273" builtinId="9" hidden="1"/>
    <cellStyle name="Hipervínculo visitado" xfId="45275" builtinId="9" hidden="1"/>
    <cellStyle name="Hipervínculo visitado" xfId="45277" builtinId="9" hidden="1"/>
    <cellStyle name="Hipervínculo visitado" xfId="45279" builtinId="9" hidden="1"/>
    <cellStyle name="Hipervínculo visitado" xfId="45281" builtinId="9" hidden="1"/>
    <cellStyle name="Hipervínculo visitado" xfId="45283" builtinId="9" hidden="1"/>
    <cellStyle name="Hipervínculo visitado" xfId="45285" builtinId="9" hidden="1"/>
    <cellStyle name="Hipervínculo visitado" xfId="45287" builtinId="9" hidden="1"/>
    <cellStyle name="Hipervínculo visitado" xfId="45289" builtinId="9" hidden="1"/>
    <cellStyle name="Hipervínculo visitado" xfId="45291" builtinId="9" hidden="1"/>
    <cellStyle name="Hipervínculo visitado" xfId="45293" builtinId="9" hidden="1"/>
    <cellStyle name="Hipervínculo visitado" xfId="45295" builtinId="9" hidden="1"/>
    <cellStyle name="Hipervínculo visitado" xfId="45297" builtinId="9" hidden="1"/>
    <cellStyle name="Hipervínculo visitado" xfId="45299" builtinId="9" hidden="1"/>
    <cellStyle name="Hipervínculo visitado" xfId="45301" builtinId="9" hidden="1"/>
    <cellStyle name="Hipervínculo visitado" xfId="45303" builtinId="9" hidden="1"/>
    <cellStyle name="Hipervínculo visitado" xfId="45305" builtinId="9" hidden="1"/>
    <cellStyle name="Hipervínculo visitado" xfId="45307" builtinId="9" hidden="1"/>
    <cellStyle name="Hipervínculo visitado" xfId="45309" builtinId="9" hidden="1"/>
    <cellStyle name="Hipervínculo visitado" xfId="45311" builtinId="9" hidden="1"/>
    <cellStyle name="Hipervínculo visitado" xfId="45313" builtinId="9" hidden="1"/>
    <cellStyle name="Hipervínculo visitado" xfId="45315" builtinId="9" hidden="1"/>
    <cellStyle name="Hipervínculo visitado" xfId="45317" builtinId="9" hidden="1"/>
    <cellStyle name="Hipervínculo visitado" xfId="45319" builtinId="9" hidden="1"/>
    <cellStyle name="Hipervínculo visitado" xfId="45321" builtinId="9" hidden="1"/>
    <cellStyle name="Hipervínculo visitado" xfId="45323" builtinId="9" hidden="1"/>
    <cellStyle name="Hipervínculo visitado" xfId="45325" builtinId="9" hidden="1"/>
    <cellStyle name="Hipervínculo visitado" xfId="45327" builtinId="9" hidden="1"/>
    <cellStyle name="Hipervínculo visitado" xfId="45329" builtinId="9" hidden="1"/>
    <cellStyle name="Hipervínculo visitado" xfId="45331" builtinId="9" hidden="1"/>
    <cellStyle name="Hipervínculo visitado" xfId="45333" builtinId="9" hidden="1"/>
    <cellStyle name="Hipervínculo visitado" xfId="45335" builtinId="9" hidden="1"/>
    <cellStyle name="Hipervínculo visitado" xfId="45337" builtinId="9" hidden="1"/>
    <cellStyle name="Hipervínculo visitado" xfId="45339" builtinId="9" hidden="1"/>
    <cellStyle name="Hipervínculo visitado" xfId="45341" builtinId="9" hidden="1"/>
    <cellStyle name="Hipervínculo visitado" xfId="45343" builtinId="9" hidden="1"/>
    <cellStyle name="Hipervínculo visitado" xfId="45345" builtinId="9" hidden="1"/>
    <cellStyle name="Hipervínculo visitado" xfId="45347" builtinId="9" hidden="1"/>
    <cellStyle name="Hipervínculo visitado" xfId="45349" builtinId="9" hidden="1"/>
    <cellStyle name="Hipervínculo visitado" xfId="45351" builtinId="9" hidden="1"/>
    <cellStyle name="Hipervínculo visitado" xfId="45353" builtinId="9" hidden="1"/>
    <cellStyle name="Hipervínculo visitado" xfId="45355" builtinId="9" hidden="1"/>
    <cellStyle name="Hipervínculo visitado" xfId="45357" builtinId="9" hidden="1"/>
    <cellStyle name="Hipervínculo visitado" xfId="45359" builtinId="9" hidden="1"/>
    <cellStyle name="Hipervínculo visitado" xfId="45361" builtinId="9" hidden="1"/>
    <cellStyle name="Hipervínculo visitado" xfId="45363" builtinId="9" hidden="1"/>
    <cellStyle name="Hipervínculo visitado" xfId="45365" builtinId="9" hidden="1"/>
    <cellStyle name="Hipervínculo visitado" xfId="45367" builtinId="9" hidden="1"/>
    <cellStyle name="Hipervínculo visitado" xfId="45369" builtinId="9" hidden="1"/>
    <cellStyle name="Hipervínculo visitado" xfId="45371" builtinId="9" hidden="1"/>
    <cellStyle name="Hipervínculo visitado" xfId="45373" builtinId="9" hidden="1"/>
    <cellStyle name="Hipervínculo visitado" xfId="45375" builtinId="9" hidden="1"/>
    <cellStyle name="Hipervínculo visitado" xfId="45377" builtinId="9" hidden="1"/>
    <cellStyle name="Hipervínculo visitado" xfId="45379" builtinId="9" hidden="1"/>
    <cellStyle name="Hipervínculo visitado" xfId="45381" builtinId="9" hidden="1"/>
    <cellStyle name="Hipervínculo visitado" xfId="45383" builtinId="9" hidden="1"/>
    <cellStyle name="Hipervínculo visitado" xfId="45385" builtinId="9" hidden="1"/>
    <cellStyle name="Hipervínculo visitado" xfId="45387" builtinId="9" hidden="1"/>
    <cellStyle name="Hipervínculo visitado" xfId="45389" builtinId="9" hidden="1"/>
    <cellStyle name="Hipervínculo visitado" xfId="45391" builtinId="9" hidden="1"/>
    <cellStyle name="Hipervínculo visitado" xfId="45393" builtinId="9" hidden="1"/>
    <cellStyle name="Hipervínculo visitado" xfId="45395" builtinId="9" hidden="1"/>
    <cellStyle name="Hipervínculo visitado" xfId="45397" builtinId="9" hidden="1"/>
    <cellStyle name="Hipervínculo visitado" xfId="45399" builtinId="9" hidden="1"/>
    <cellStyle name="Hipervínculo visitado" xfId="45401" builtinId="9" hidden="1"/>
    <cellStyle name="Hipervínculo visitado" xfId="45403" builtinId="9" hidden="1"/>
    <cellStyle name="Hipervínculo visitado" xfId="45405" builtinId="9" hidden="1"/>
    <cellStyle name="Hipervínculo visitado" xfId="45407" builtinId="9" hidden="1"/>
    <cellStyle name="Hipervínculo visitado" xfId="45409" builtinId="9" hidden="1"/>
    <cellStyle name="Hipervínculo visitado" xfId="45411" builtinId="9" hidden="1"/>
    <cellStyle name="Hipervínculo visitado" xfId="45413" builtinId="9" hidden="1"/>
    <cellStyle name="Hipervínculo visitado" xfId="45415" builtinId="9" hidden="1"/>
    <cellStyle name="Hipervínculo visitado" xfId="45417" builtinId="9" hidden="1"/>
    <cellStyle name="Hipervínculo visitado" xfId="45419" builtinId="9" hidden="1"/>
    <cellStyle name="Hipervínculo visitado" xfId="45421" builtinId="9" hidden="1"/>
    <cellStyle name="Hipervínculo visitado" xfId="45423" builtinId="9" hidden="1"/>
    <cellStyle name="Hipervínculo visitado" xfId="45425" builtinId="9" hidden="1"/>
    <cellStyle name="Hipervínculo visitado" xfId="45427" builtinId="9" hidden="1"/>
    <cellStyle name="Hipervínculo visitado" xfId="45429" builtinId="9" hidden="1"/>
    <cellStyle name="Hipervínculo visitado" xfId="45431" builtinId="9" hidden="1"/>
    <cellStyle name="Hipervínculo visitado" xfId="45433" builtinId="9" hidden="1"/>
    <cellStyle name="Hipervínculo visitado" xfId="45435" builtinId="9" hidden="1"/>
    <cellStyle name="Hipervínculo visitado" xfId="45437" builtinId="9" hidden="1"/>
    <cellStyle name="Hipervínculo visitado" xfId="45439" builtinId="9" hidden="1"/>
    <cellStyle name="Hipervínculo visitado" xfId="45441" builtinId="9" hidden="1"/>
    <cellStyle name="Hipervínculo visitado" xfId="45443" builtinId="9" hidden="1"/>
    <cellStyle name="Hipervínculo visitado" xfId="45445" builtinId="9" hidden="1"/>
    <cellStyle name="Hipervínculo visitado" xfId="45447" builtinId="9" hidden="1"/>
    <cellStyle name="Hipervínculo visitado" xfId="45449" builtinId="9" hidden="1"/>
    <cellStyle name="Hipervínculo visitado" xfId="45451" builtinId="9" hidden="1"/>
    <cellStyle name="Hipervínculo visitado" xfId="45453" builtinId="9" hidden="1"/>
    <cellStyle name="Hipervínculo visitado" xfId="45455" builtinId="9" hidden="1"/>
    <cellStyle name="Hipervínculo visitado" xfId="45457" builtinId="9" hidden="1"/>
    <cellStyle name="Hipervínculo visitado" xfId="45459" builtinId="9" hidden="1"/>
    <cellStyle name="Hipervínculo visitado" xfId="45461" builtinId="9" hidden="1"/>
    <cellStyle name="Hipervínculo visitado" xfId="45463" builtinId="9" hidden="1"/>
    <cellStyle name="Hipervínculo visitado" xfId="45465" builtinId="9" hidden="1"/>
    <cellStyle name="Hipervínculo visitado" xfId="45467" builtinId="9" hidden="1"/>
    <cellStyle name="Hipervínculo visitado" xfId="45469" builtinId="9" hidden="1"/>
    <cellStyle name="Hipervínculo visitado" xfId="45471" builtinId="9" hidden="1"/>
    <cellStyle name="Hipervínculo visitado" xfId="45473" builtinId="9" hidden="1"/>
    <cellStyle name="Hipervínculo visitado" xfId="45475" builtinId="9" hidden="1"/>
    <cellStyle name="Hipervínculo visitado" xfId="45477" builtinId="9" hidden="1"/>
    <cellStyle name="Hipervínculo visitado" xfId="45479" builtinId="9" hidden="1"/>
    <cellStyle name="Hipervínculo visitado" xfId="45481" builtinId="9" hidden="1"/>
    <cellStyle name="Hipervínculo visitado" xfId="45483" builtinId="9" hidden="1"/>
    <cellStyle name="Hipervínculo visitado" xfId="45485" builtinId="9" hidden="1"/>
    <cellStyle name="Hipervínculo visitado" xfId="45487" builtinId="9" hidden="1"/>
    <cellStyle name="Hipervínculo visitado" xfId="45489" builtinId="9" hidden="1"/>
    <cellStyle name="Hipervínculo visitado" xfId="45491" builtinId="9" hidden="1"/>
    <cellStyle name="Hipervínculo visitado" xfId="45493" builtinId="9" hidden="1"/>
    <cellStyle name="Hipervínculo visitado" xfId="45495" builtinId="9" hidden="1"/>
    <cellStyle name="Hipervínculo visitado" xfId="45497" builtinId="9" hidden="1"/>
    <cellStyle name="Hipervínculo visitado" xfId="45499" builtinId="9" hidden="1"/>
    <cellStyle name="Hipervínculo visitado" xfId="45501" builtinId="9" hidden="1"/>
    <cellStyle name="Hipervínculo visitado" xfId="45503" builtinId="9" hidden="1"/>
    <cellStyle name="Hipervínculo visitado" xfId="45505" builtinId="9" hidden="1"/>
    <cellStyle name="Hipervínculo visitado" xfId="45507" builtinId="9" hidden="1"/>
    <cellStyle name="Hipervínculo visitado" xfId="45509" builtinId="9" hidden="1"/>
    <cellStyle name="Hipervínculo visitado" xfId="45511" builtinId="9" hidden="1"/>
    <cellStyle name="Hipervínculo visitado" xfId="45513" builtinId="9" hidden="1"/>
    <cellStyle name="Hipervínculo visitado" xfId="45515" builtinId="9" hidden="1"/>
    <cellStyle name="Hipervínculo visitado" xfId="45517" builtinId="9" hidden="1"/>
    <cellStyle name="Hipervínculo visitado" xfId="45519" builtinId="9" hidden="1"/>
    <cellStyle name="Hipervínculo visitado" xfId="45521" builtinId="9" hidden="1"/>
    <cellStyle name="Hipervínculo visitado" xfId="45523" builtinId="9" hidden="1"/>
    <cellStyle name="Hipervínculo visitado" xfId="45525" builtinId="9" hidden="1"/>
    <cellStyle name="Hipervínculo visitado" xfId="45527" builtinId="9" hidden="1"/>
    <cellStyle name="Hipervínculo visitado" xfId="45529" builtinId="9" hidden="1"/>
    <cellStyle name="Hipervínculo visitado" xfId="45531" builtinId="9" hidden="1"/>
    <cellStyle name="Hipervínculo visitado" xfId="45533" builtinId="9" hidden="1"/>
    <cellStyle name="Hipervínculo visitado" xfId="45535" builtinId="9" hidden="1"/>
    <cellStyle name="Hipervínculo visitado" xfId="45537" builtinId="9" hidden="1"/>
    <cellStyle name="Hipervínculo visitado" xfId="45539" builtinId="9" hidden="1"/>
    <cellStyle name="Hipervínculo visitado" xfId="45541" builtinId="9" hidden="1"/>
    <cellStyle name="Hipervínculo visitado" xfId="45543" builtinId="9" hidden="1"/>
    <cellStyle name="Hipervínculo visitado" xfId="45545" builtinId="9" hidden="1"/>
    <cellStyle name="Hipervínculo visitado" xfId="45547" builtinId="9" hidden="1"/>
    <cellStyle name="Hipervínculo visitado" xfId="45549" builtinId="9" hidden="1"/>
    <cellStyle name="Hipervínculo visitado" xfId="45551" builtinId="9" hidden="1"/>
    <cellStyle name="Hipervínculo visitado" xfId="45553" builtinId="9" hidden="1"/>
    <cellStyle name="Hipervínculo visitado" xfId="45555" builtinId="9" hidden="1"/>
    <cellStyle name="Hipervínculo visitado" xfId="45557" builtinId="9" hidden="1"/>
    <cellStyle name="Hipervínculo visitado" xfId="45559" builtinId="9" hidden="1"/>
    <cellStyle name="Hipervínculo visitado" xfId="45561" builtinId="9" hidden="1"/>
    <cellStyle name="Hipervínculo visitado" xfId="45563" builtinId="9" hidden="1"/>
    <cellStyle name="Hipervínculo visitado" xfId="45565" builtinId="9" hidden="1"/>
    <cellStyle name="Hipervínculo visitado" xfId="45567" builtinId="9" hidden="1"/>
    <cellStyle name="Hipervínculo visitado" xfId="45569" builtinId="9" hidden="1"/>
    <cellStyle name="Hipervínculo visitado" xfId="45571" builtinId="9" hidden="1"/>
    <cellStyle name="Hipervínculo visitado" xfId="45573" builtinId="9" hidden="1"/>
    <cellStyle name="Hipervínculo visitado" xfId="45575" builtinId="9" hidden="1"/>
    <cellStyle name="Hipervínculo visitado" xfId="45577" builtinId="9" hidden="1"/>
    <cellStyle name="Hipervínculo visitado" xfId="45579" builtinId="9" hidden="1"/>
    <cellStyle name="Hipervínculo visitado" xfId="45581" builtinId="9" hidden="1"/>
    <cellStyle name="Hipervínculo visitado" xfId="45583" builtinId="9" hidden="1"/>
    <cellStyle name="Hipervínculo visitado" xfId="45585" builtinId="9" hidden="1"/>
    <cellStyle name="Hipervínculo visitado" xfId="45587" builtinId="9" hidden="1"/>
    <cellStyle name="Hipervínculo visitado" xfId="45589" builtinId="9" hidden="1"/>
    <cellStyle name="Hipervínculo visitado" xfId="45591" builtinId="9" hidden="1"/>
    <cellStyle name="Hipervínculo visitado" xfId="45593" builtinId="9" hidden="1"/>
    <cellStyle name="Hipervínculo visitado" xfId="45595" builtinId="9" hidden="1"/>
    <cellStyle name="Hipervínculo visitado" xfId="45597" builtinId="9" hidden="1"/>
    <cellStyle name="Hipervínculo visitado" xfId="45599" builtinId="9" hidden="1"/>
    <cellStyle name="Hipervínculo visitado" xfId="45601" builtinId="9" hidden="1"/>
    <cellStyle name="Hipervínculo visitado" xfId="45603" builtinId="9" hidden="1"/>
    <cellStyle name="Hipervínculo visitado" xfId="45605" builtinId="9" hidden="1"/>
    <cellStyle name="Hipervínculo visitado" xfId="45607" builtinId="9" hidden="1"/>
    <cellStyle name="Hipervínculo visitado" xfId="45609" builtinId="9" hidden="1"/>
    <cellStyle name="Hipervínculo visitado" xfId="45611" builtinId="9" hidden="1"/>
    <cellStyle name="Hipervínculo visitado" xfId="45613" builtinId="9" hidden="1"/>
    <cellStyle name="Hipervínculo visitado" xfId="45615" builtinId="9" hidden="1"/>
    <cellStyle name="Hipervínculo visitado" xfId="45617" builtinId="9" hidden="1"/>
    <cellStyle name="Hipervínculo visitado" xfId="45619" builtinId="9" hidden="1"/>
    <cellStyle name="Hipervínculo visitado" xfId="45621" builtinId="9" hidden="1"/>
    <cellStyle name="Hipervínculo visitado" xfId="45623" builtinId="9" hidden="1"/>
    <cellStyle name="Hipervínculo visitado" xfId="45625" builtinId="9" hidden="1"/>
    <cellStyle name="Hipervínculo visitado" xfId="45627" builtinId="9" hidden="1"/>
    <cellStyle name="Hipervínculo visitado" xfId="45629" builtinId="9" hidden="1"/>
    <cellStyle name="Hipervínculo visitado" xfId="45631" builtinId="9" hidden="1"/>
    <cellStyle name="Hipervínculo visitado" xfId="45633" builtinId="9" hidden="1"/>
    <cellStyle name="Hipervínculo visitado" xfId="45635" builtinId="9" hidden="1"/>
    <cellStyle name="Hipervínculo visitado" xfId="45637" builtinId="9" hidden="1"/>
    <cellStyle name="Hipervínculo visitado" xfId="45639" builtinId="9" hidden="1"/>
    <cellStyle name="Hipervínculo visitado" xfId="45641" builtinId="9" hidden="1"/>
    <cellStyle name="Hipervínculo visitado" xfId="45643" builtinId="9" hidden="1"/>
    <cellStyle name="Hipervínculo visitado" xfId="45645" builtinId="9" hidden="1"/>
    <cellStyle name="Hipervínculo visitado" xfId="45647" builtinId="9" hidden="1"/>
    <cellStyle name="Hipervínculo visitado" xfId="45649" builtinId="9" hidden="1"/>
    <cellStyle name="Hipervínculo visitado" xfId="45651" builtinId="9" hidden="1"/>
    <cellStyle name="Hipervínculo visitado" xfId="45653" builtinId="9" hidden="1"/>
    <cellStyle name="Hipervínculo visitado" xfId="45655" builtinId="9" hidden="1"/>
    <cellStyle name="Hipervínculo visitado" xfId="45657" builtinId="9" hidden="1"/>
    <cellStyle name="Hipervínculo visitado" xfId="45659" builtinId="9" hidden="1"/>
    <cellStyle name="Hipervínculo visitado" xfId="45661" builtinId="9" hidden="1"/>
    <cellStyle name="Hipervínculo visitado" xfId="45663" builtinId="9" hidden="1"/>
    <cellStyle name="Hipervínculo visitado" xfId="45665" builtinId="9" hidden="1"/>
    <cellStyle name="Hipervínculo visitado" xfId="45667" builtinId="9" hidden="1"/>
    <cellStyle name="Hipervínculo visitado" xfId="45669" builtinId="9" hidden="1"/>
    <cellStyle name="Hipervínculo visitado" xfId="45671" builtinId="9" hidden="1"/>
    <cellStyle name="Hipervínculo visitado" xfId="45673" builtinId="9" hidden="1"/>
    <cellStyle name="Hipervínculo visitado" xfId="45675" builtinId="9" hidden="1"/>
    <cellStyle name="Hipervínculo visitado" xfId="45677" builtinId="9" hidden="1"/>
    <cellStyle name="Hipervínculo visitado" xfId="45679" builtinId="9" hidden="1"/>
    <cellStyle name="Hipervínculo visitado" xfId="45681" builtinId="9" hidden="1"/>
    <cellStyle name="Hipervínculo visitado" xfId="45683" builtinId="9" hidden="1"/>
    <cellStyle name="Hipervínculo visitado" xfId="45685" builtinId="9" hidden="1"/>
    <cellStyle name="Hipervínculo visitado" xfId="45687" builtinId="9" hidden="1"/>
    <cellStyle name="Hipervínculo visitado" xfId="45689" builtinId="9" hidden="1"/>
    <cellStyle name="Hipervínculo visitado" xfId="45691" builtinId="9" hidden="1"/>
    <cellStyle name="Hipervínculo visitado" xfId="45693" builtinId="9" hidden="1"/>
    <cellStyle name="Hipervínculo visitado" xfId="45695" builtinId="9" hidden="1"/>
    <cellStyle name="Hipervínculo visitado" xfId="45697" builtinId="9" hidden="1"/>
    <cellStyle name="Hipervínculo visitado" xfId="45699" builtinId="9" hidden="1"/>
    <cellStyle name="Hipervínculo visitado" xfId="45701" builtinId="9" hidden="1"/>
    <cellStyle name="Hipervínculo visitado" xfId="45703" builtinId="9" hidden="1"/>
    <cellStyle name="Hipervínculo visitado" xfId="45705" builtinId="9" hidden="1"/>
    <cellStyle name="Hipervínculo visitado" xfId="45707" builtinId="9" hidden="1"/>
    <cellStyle name="Hipervínculo visitado" xfId="45709" builtinId="9" hidden="1"/>
    <cellStyle name="Hipervínculo visitado" xfId="45711" builtinId="9" hidden="1"/>
    <cellStyle name="Hipervínculo visitado" xfId="45713" builtinId="9" hidden="1"/>
    <cellStyle name="Hipervínculo visitado" xfId="45715" builtinId="9" hidden="1"/>
    <cellStyle name="Hipervínculo visitado" xfId="45717" builtinId="9" hidden="1"/>
    <cellStyle name="Hipervínculo visitado" xfId="45719" builtinId="9" hidden="1"/>
    <cellStyle name="Hipervínculo visitado" xfId="45721" builtinId="9" hidden="1"/>
    <cellStyle name="Hipervínculo visitado" xfId="45723" builtinId="9" hidden="1"/>
    <cellStyle name="Hipervínculo visitado" xfId="45725" builtinId="9" hidden="1"/>
    <cellStyle name="Hipervínculo visitado" xfId="45727" builtinId="9" hidden="1"/>
    <cellStyle name="Hipervínculo visitado" xfId="45729" builtinId="9" hidden="1"/>
    <cellStyle name="Hipervínculo visitado" xfId="45731" builtinId="9" hidden="1"/>
    <cellStyle name="Hipervínculo visitado" xfId="45733" builtinId="9" hidden="1"/>
    <cellStyle name="Hipervínculo visitado" xfId="45735" builtinId="9" hidden="1"/>
    <cellStyle name="Hipervínculo visitado" xfId="45737" builtinId="9" hidden="1"/>
    <cellStyle name="Hipervínculo visitado" xfId="45739" builtinId="9" hidden="1"/>
    <cellStyle name="Hipervínculo visitado" xfId="45741" builtinId="9" hidden="1"/>
    <cellStyle name="Hipervínculo visitado" xfId="45743" builtinId="9" hidden="1"/>
    <cellStyle name="Hipervínculo visitado" xfId="45745" builtinId="9" hidden="1"/>
    <cellStyle name="Hipervínculo visitado" xfId="45747" builtinId="9" hidden="1"/>
    <cellStyle name="Hipervínculo visitado" xfId="45749" builtinId="9" hidden="1"/>
    <cellStyle name="Hipervínculo visitado" xfId="45751" builtinId="9" hidden="1"/>
    <cellStyle name="Hipervínculo visitado" xfId="45753" builtinId="9" hidden="1"/>
    <cellStyle name="Hipervínculo visitado" xfId="45755" builtinId="9" hidden="1"/>
    <cellStyle name="Hipervínculo visitado" xfId="45757" builtinId="9" hidden="1"/>
    <cellStyle name="Hipervínculo visitado" xfId="45759" builtinId="9" hidden="1"/>
    <cellStyle name="Hipervínculo visitado" xfId="45761" builtinId="9" hidden="1"/>
    <cellStyle name="Hipervínculo visitado" xfId="45763" builtinId="9" hidden="1"/>
    <cellStyle name="Hipervínculo visitado" xfId="45765" builtinId="9" hidden="1"/>
    <cellStyle name="Hipervínculo visitado" xfId="45767" builtinId="9" hidden="1"/>
    <cellStyle name="Hipervínculo visitado" xfId="45769" builtinId="9" hidden="1"/>
    <cellStyle name="Hipervínculo visitado" xfId="45771" builtinId="9" hidden="1"/>
    <cellStyle name="Hipervínculo visitado" xfId="45773" builtinId="9" hidden="1"/>
    <cellStyle name="Hipervínculo visitado" xfId="45775" builtinId="9" hidden="1"/>
    <cellStyle name="Hipervínculo visitado" xfId="45777" builtinId="9" hidden="1"/>
    <cellStyle name="Hipervínculo visitado" xfId="45779" builtinId="9" hidden="1"/>
    <cellStyle name="Hipervínculo visitado" xfId="45781" builtinId="9" hidden="1"/>
    <cellStyle name="Hipervínculo visitado" xfId="45783" builtinId="9" hidden="1"/>
    <cellStyle name="Hipervínculo visitado" xfId="45785" builtinId="9" hidden="1"/>
    <cellStyle name="Hipervínculo visitado" xfId="45787" builtinId="9" hidden="1"/>
    <cellStyle name="Hipervínculo visitado" xfId="45789" builtinId="9" hidden="1"/>
    <cellStyle name="Hipervínculo visitado" xfId="45791" builtinId="9" hidden="1"/>
    <cellStyle name="Hipervínculo visitado" xfId="45793" builtinId="9" hidden="1"/>
    <cellStyle name="Hipervínculo visitado" xfId="45795" builtinId="9" hidden="1"/>
    <cellStyle name="Hipervínculo visitado" xfId="45797" builtinId="9" hidden="1"/>
    <cellStyle name="Hipervínculo visitado" xfId="45799" builtinId="9" hidden="1"/>
    <cellStyle name="Hipervínculo visitado" xfId="45801" builtinId="9" hidden="1"/>
    <cellStyle name="Hipervínculo visitado" xfId="45803" builtinId="9" hidden="1"/>
    <cellStyle name="Hipervínculo visitado" xfId="45805" builtinId="9" hidden="1"/>
    <cellStyle name="Hipervínculo visitado" xfId="45807" builtinId="9" hidden="1"/>
    <cellStyle name="Hipervínculo visitado" xfId="45809" builtinId="9" hidden="1"/>
    <cellStyle name="Hipervínculo visitado" xfId="45811" builtinId="9" hidden="1"/>
    <cellStyle name="Hipervínculo visitado" xfId="45813" builtinId="9" hidden="1"/>
    <cellStyle name="Hipervínculo visitado" xfId="45815" builtinId="9" hidden="1"/>
    <cellStyle name="Hipervínculo visitado" xfId="45817" builtinId="9" hidden="1"/>
    <cellStyle name="Hipervínculo visitado" xfId="45819" builtinId="9" hidden="1"/>
    <cellStyle name="Hipervínculo visitado" xfId="45821" builtinId="9" hidden="1"/>
    <cellStyle name="Hipervínculo visitado" xfId="45823" builtinId="9" hidden="1"/>
    <cellStyle name="Hipervínculo visitado" xfId="45825" builtinId="9" hidden="1"/>
    <cellStyle name="Hipervínculo visitado" xfId="45827" builtinId="9" hidden="1"/>
    <cellStyle name="Hipervínculo visitado" xfId="45829" builtinId="9" hidden="1"/>
    <cellStyle name="Hipervínculo visitado" xfId="45831" builtinId="9" hidden="1"/>
    <cellStyle name="Hipervínculo visitado" xfId="45833" builtinId="9" hidden="1"/>
    <cellStyle name="Hipervínculo visitado" xfId="45835" builtinId="9" hidden="1"/>
    <cellStyle name="Hipervínculo visitado" xfId="45837" builtinId="9" hidden="1"/>
    <cellStyle name="Hipervínculo visitado" xfId="45839" builtinId="9" hidden="1"/>
    <cellStyle name="Hipervínculo visitado" xfId="45841" builtinId="9" hidden="1"/>
    <cellStyle name="Hipervínculo visitado" xfId="45843" builtinId="9" hidden="1"/>
    <cellStyle name="Hipervínculo visitado" xfId="45845" builtinId="9" hidden="1"/>
    <cellStyle name="Hipervínculo visitado" xfId="45847" builtinId="9" hidden="1"/>
    <cellStyle name="Hipervínculo visitado" xfId="45849" builtinId="9" hidden="1"/>
    <cellStyle name="Hipervínculo visitado" xfId="45851" builtinId="9" hidden="1"/>
    <cellStyle name="Hipervínculo visitado" xfId="45853" builtinId="9" hidden="1"/>
    <cellStyle name="Hipervínculo visitado" xfId="45855" builtinId="9" hidden="1"/>
    <cellStyle name="Hipervínculo visitado" xfId="45857" builtinId="9" hidden="1"/>
    <cellStyle name="Hipervínculo visitado" xfId="45859" builtinId="9" hidden="1"/>
    <cellStyle name="Hipervínculo visitado" xfId="45861" builtinId="9" hidden="1"/>
    <cellStyle name="Hipervínculo visitado" xfId="45863" builtinId="9" hidden="1"/>
    <cellStyle name="Hipervínculo visitado" xfId="45865" builtinId="9" hidden="1"/>
    <cellStyle name="Hipervínculo visitado" xfId="45867" builtinId="9" hidden="1"/>
    <cellStyle name="Hipervínculo visitado" xfId="45869" builtinId="9" hidden="1"/>
    <cellStyle name="Hipervínculo visitado" xfId="45871" builtinId="9" hidden="1"/>
    <cellStyle name="Hipervínculo visitado" xfId="45873" builtinId="9" hidden="1"/>
    <cellStyle name="Hipervínculo visitado" xfId="45875" builtinId="9" hidden="1"/>
    <cellStyle name="Hipervínculo visitado" xfId="45877" builtinId="9" hidden="1"/>
    <cellStyle name="Hipervínculo visitado" xfId="45879" builtinId="9" hidden="1"/>
    <cellStyle name="Hipervínculo visitado" xfId="45881" builtinId="9" hidden="1"/>
    <cellStyle name="Hipervínculo visitado" xfId="45883" builtinId="9" hidden="1"/>
    <cellStyle name="Hipervínculo visitado" xfId="45885" builtinId="9" hidden="1"/>
    <cellStyle name="Hipervínculo visitado" xfId="45887" builtinId="9" hidden="1"/>
    <cellStyle name="Hipervínculo visitado" xfId="45889" builtinId="9" hidden="1"/>
    <cellStyle name="Hipervínculo visitado" xfId="45891" builtinId="9" hidden="1"/>
    <cellStyle name="Hipervínculo visitado" xfId="45893" builtinId="9" hidden="1"/>
    <cellStyle name="Hipervínculo visitado" xfId="45895" builtinId="9" hidden="1"/>
    <cellStyle name="Hipervínculo visitado" xfId="45897" builtinId="9" hidden="1"/>
    <cellStyle name="Hipervínculo visitado" xfId="45899" builtinId="9" hidden="1"/>
    <cellStyle name="Hipervínculo visitado" xfId="45901" builtinId="9" hidden="1"/>
    <cellStyle name="Hipervínculo visitado" xfId="45903" builtinId="9" hidden="1"/>
    <cellStyle name="Hipervínculo visitado" xfId="45905" builtinId="9" hidden="1"/>
    <cellStyle name="Hipervínculo visitado" xfId="45907" builtinId="9" hidden="1"/>
    <cellStyle name="Hipervínculo visitado" xfId="45909" builtinId="9" hidden="1"/>
    <cellStyle name="Hipervínculo visitado" xfId="45911" builtinId="9" hidden="1"/>
    <cellStyle name="Hipervínculo visitado" xfId="45913" builtinId="9" hidden="1"/>
    <cellStyle name="Hipervínculo visitado" xfId="45915" builtinId="9" hidden="1"/>
    <cellStyle name="Hipervínculo visitado" xfId="45917" builtinId="9" hidden="1"/>
    <cellStyle name="Hipervínculo visitado" xfId="45919" builtinId="9" hidden="1"/>
    <cellStyle name="Hipervínculo visitado" xfId="45921" builtinId="9" hidden="1"/>
    <cellStyle name="Hipervínculo visitado" xfId="45923" builtinId="9" hidden="1"/>
    <cellStyle name="Hipervínculo visitado" xfId="45925" builtinId="9" hidden="1"/>
    <cellStyle name="Hipervínculo visitado" xfId="45927" builtinId="9" hidden="1"/>
    <cellStyle name="Hipervínculo visitado" xfId="45929" builtinId="9" hidden="1"/>
    <cellStyle name="Hipervínculo visitado" xfId="45931" builtinId="9" hidden="1"/>
    <cellStyle name="Hipervínculo visitado" xfId="45933" builtinId="9" hidden="1"/>
    <cellStyle name="Hipervínculo visitado" xfId="45935" builtinId="9" hidden="1"/>
    <cellStyle name="Hipervínculo visitado" xfId="45937" builtinId="9" hidden="1"/>
    <cellStyle name="Hipervínculo visitado" xfId="45939" builtinId="9" hidden="1"/>
    <cellStyle name="Hipervínculo visitado" xfId="45941" builtinId="9" hidden="1"/>
    <cellStyle name="Hipervínculo visitado" xfId="45943" builtinId="9" hidden="1"/>
    <cellStyle name="Hipervínculo visitado" xfId="45945" builtinId="9" hidden="1"/>
    <cellStyle name="Hipervínculo visitado" xfId="45947" builtinId="9" hidden="1"/>
    <cellStyle name="Hipervínculo visitado" xfId="45949" builtinId="9" hidden="1"/>
    <cellStyle name="Hipervínculo visitado" xfId="45951" builtinId="9" hidden="1"/>
    <cellStyle name="Hipervínculo visitado" xfId="45953" builtinId="9" hidden="1"/>
    <cellStyle name="Hipervínculo visitado" xfId="45955" builtinId="9" hidden="1"/>
    <cellStyle name="Hipervínculo visitado" xfId="45957" builtinId="9" hidden="1"/>
    <cellStyle name="Hipervínculo visitado" xfId="45959" builtinId="9" hidden="1"/>
    <cellStyle name="Hipervínculo visitado" xfId="45961" builtinId="9" hidden="1"/>
    <cellStyle name="Hipervínculo visitado" xfId="45963" builtinId="9" hidden="1"/>
    <cellStyle name="Hipervínculo visitado" xfId="45965" builtinId="9" hidden="1"/>
    <cellStyle name="Hipervínculo visitado" xfId="45967" builtinId="9" hidden="1"/>
    <cellStyle name="Hipervínculo visitado" xfId="45969" builtinId="9" hidden="1"/>
    <cellStyle name="Hipervínculo visitado" xfId="45971" builtinId="9" hidden="1"/>
    <cellStyle name="Hipervínculo visitado" xfId="45973" builtinId="9" hidden="1"/>
    <cellStyle name="Hipervínculo visitado" xfId="45975" builtinId="9" hidden="1"/>
    <cellStyle name="Hipervínculo visitado" xfId="45977" builtinId="9" hidden="1"/>
    <cellStyle name="Hipervínculo visitado" xfId="45979" builtinId="9" hidden="1"/>
    <cellStyle name="Hipervínculo visitado" xfId="45981" builtinId="9" hidden="1"/>
    <cellStyle name="Hipervínculo visitado" xfId="45983" builtinId="9" hidden="1"/>
    <cellStyle name="Hipervínculo visitado" xfId="45985" builtinId="9" hidden="1"/>
    <cellStyle name="Hipervínculo visitado" xfId="45987" builtinId="9" hidden="1"/>
    <cellStyle name="Hipervínculo visitado" xfId="45989" builtinId="9" hidden="1"/>
    <cellStyle name="Hipervínculo visitado" xfId="45991" builtinId="9" hidden="1"/>
    <cellStyle name="Hipervínculo visitado" xfId="45993" builtinId="9" hidden="1"/>
    <cellStyle name="Hipervínculo visitado" xfId="45995" builtinId="9" hidden="1"/>
    <cellStyle name="Hipervínculo visitado" xfId="45997" builtinId="9" hidden="1"/>
    <cellStyle name="Hipervínculo visitado" xfId="45999" builtinId="9" hidden="1"/>
    <cellStyle name="Hipervínculo visitado" xfId="46001" builtinId="9" hidden="1"/>
    <cellStyle name="Hipervínculo visitado" xfId="46003" builtinId="9" hidden="1"/>
    <cellStyle name="Hipervínculo visitado" xfId="46005" builtinId="9" hidden="1"/>
    <cellStyle name="Hipervínculo visitado" xfId="46007" builtinId="9" hidden="1"/>
    <cellStyle name="Hipervínculo visitado" xfId="46009" builtinId="9" hidden="1"/>
    <cellStyle name="Hipervínculo visitado" xfId="46011" builtinId="9" hidden="1"/>
    <cellStyle name="Hipervínculo visitado" xfId="46013" builtinId="9" hidden="1"/>
    <cellStyle name="Hipervínculo visitado" xfId="46015" builtinId="9" hidden="1"/>
    <cellStyle name="Hipervínculo visitado" xfId="46017" builtinId="9" hidden="1"/>
    <cellStyle name="Hipervínculo visitado" xfId="46019" builtinId="9" hidden="1"/>
    <cellStyle name="Hipervínculo visitado" xfId="46021" builtinId="9" hidden="1"/>
    <cellStyle name="Hipervínculo visitado" xfId="46023" builtinId="9" hidden="1"/>
    <cellStyle name="Hipervínculo visitado" xfId="46025" builtinId="9" hidden="1"/>
    <cellStyle name="Hipervínculo visitado" xfId="46027" builtinId="9" hidden="1"/>
    <cellStyle name="Hipervínculo visitado" xfId="46029" builtinId="9" hidden="1"/>
    <cellStyle name="Hipervínculo visitado" xfId="46031" builtinId="9" hidden="1"/>
    <cellStyle name="Hipervínculo visitado" xfId="46033" builtinId="9" hidden="1"/>
    <cellStyle name="Hipervínculo visitado" xfId="46035" builtinId="9" hidden="1"/>
    <cellStyle name="Hipervínculo visitado" xfId="46037" builtinId="9" hidden="1"/>
    <cellStyle name="Hipervínculo visitado" xfId="46039" builtinId="9" hidden="1"/>
    <cellStyle name="Hipervínculo visitado" xfId="46041" builtinId="9" hidden="1"/>
    <cellStyle name="Hipervínculo visitado" xfId="46043" builtinId="9" hidden="1"/>
    <cellStyle name="Hipervínculo visitado" xfId="46045" builtinId="9" hidden="1"/>
    <cellStyle name="Hipervínculo visitado" xfId="46047" builtinId="9" hidden="1"/>
    <cellStyle name="Hipervínculo visitado" xfId="46049" builtinId="9" hidden="1"/>
    <cellStyle name="Hipervínculo visitado" xfId="46051" builtinId="9" hidden="1"/>
    <cellStyle name="Hipervínculo visitado" xfId="46053" builtinId="9" hidden="1"/>
    <cellStyle name="Hipervínculo visitado" xfId="46055" builtinId="9" hidden="1"/>
    <cellStyle name="Hipervínculo visitado" xfId="46057" builtinId="9" hidden="1"/>
    <cellStyle name="Hipervínculo visitado" xfId="46059" builtinId="9" hidden="1"/>
    <cellStyle name="Hipervínculo visitado" xfId="46061" builtinId="9" hidden="1"/>
    <cellStyle name="Hipervínculo visitado" xfId="46063" builtinId="9" hidden="1"/>
    <cellStyle name="Hipervínculo visitado" xfId="46065" builtinId="9" hidden="1"/>
    <cellStyle name="Hipervínculo visitado" xfId="46067" builtinId="9" hidden="1"/>
    <cellStyle name="Hipervínculo visitado" xfId="46069" builtinId="9" hidden="1"/>
    <cellStyle name="Hipervínculo visitado" xfId="46071" builtinId="9" hidden="1"/>
    <cellStyle name="Hipervínculo visitado" xfId="46073" builtinId="9" hidden="1"/>
    <cellStyle name="Hipervínculo visitado" xfId="46075" builtinId="9" hidden="1"/>
    <cellStyle name="Hipervínculo visitado" xfId="46077" builtinId="9" hidden="1"/>
    <cellStyle name="Hipervínculo visitado" xfId="46079" builtinId="9" hidden="1"/>
    <cellStyle name="Hipervínculo visitado" xfId="46081" builtinId="9" hidden="1"/>
    <cellStyle name="Hipervínculo visitado" xfId="46083" builtinId="9" hidden="1"/>
    <cellStyle name="Hipervínculo visitado" xfId="46085" builtinId="9" hidden="1"/>
    <cellStyle name="Hipervínculo visitado" xfId="46087" builtinId="9" hidden="1"/>
    <cellStyle name="Hipervínculo visitado" xfId="46089" builtinId="9" hidden="1"/>
    <cellStyle name="Hipervínculo visitado" xfId="46091" builtinId="9" hidden="1"/>
    <cellStyle name="Hipervínculo visitado" xfId="46093" builtinId="9" hidden="1"/>
    <cellStyle name="Hipervínculo visitado" xfId="46095" builtinId="9" hidden="1"/>
    <cellStyle name="Hipervínculo visitado" xfId="46097" builtinId="9" hidden="1"/>
    <cellStyle name="Hipervínculo visitado" xfId="46099" builtinId="9" hidden="1"/>
    <cellStyle name="Hipervínculo visitado" xfId="46101" builtinId="9" hidden="1"/>
    <cellStyle name="Hipervínculo visitado" xfId="46103" builtinId="9" hidden="1"/>
    <cellStyle name="Hipervínculo visitado" xfId="46105" builtinId="9" hidden="1"/>
    <cellStyle name="Hipervínculo visitado" xfId="46107" builtinId="9" hidden="1"/>
    <cellStyle name="Hipervínculo visitado" xfId="46109" builtinId="9" hidden="1"/>
    <cellStyle name="Hipervínculo visitado" xfId="46111" builtinId="9" hidden="1"/>
    <cellStyle name="Hipervínculo visitado" xfId="46113" builtinId="9" hidden="1"/>
    <cellStyle name="Hipervínculo visitado" xfId="46115" builtinId="9" hidden="1"/>
    <cellStyle name="Hipervínculo visitado" xfId="46117" builtinId="9" hidden="1"/>
    <cellStyle name="Hipervínculo visitado" xfId="46119" builtinId="9" hidden="1"/>
    <cellStyle name="Hipervínculo visitado" xfId="46121" builtinId="9" hidden="1"/>
    <cellStyle name="Hipervínculo visitado" xfId="46123" builtinId="9" hidden="1"/>
    <cellStyle name="Hipervínculo visitado" xfId="46125" builtinId="9" hidden="1"/>
    <cellStyle name="Hipervínculo visitado" xfId="46127" builtinId="9" hidden="1"/>
    <cellStyle name="Hipervínculo visitado" xfId="46129" builtinId="9" hidden="1"/>
    <cellStyle name="Hipervínculo visitado" xfId="46131" builtinId="9" hidden="1"/>
    <cellStyle name="Hipervínculo visitado" xfId="46133" builtinId="9" hidden="1"/>
    <cellStyle name="Hipervínculo visitado" xfId="46135" builtinId="9" hidden="1"/>
    <cellStyle name="Hipervínculo visitado" xfId="46137" builtinId="9" hidden="1"/>
    <cellStyle name="Hipervínculo visitado" xfId="46139" builtinId="9" hidden="1"/>
    <cellStyle name="Hipervínculo visitado" xfId="46141" builtinId="9" hidden="1"/>
    <cellStyle name="Hipervínculo visitado" xfId="46143" builtinId="9" hidden="1"/>
    <cellStyle name="Hipervínculo visitado" xfId="46145" builtinId="9" hidden="1"/>
    <cellStyle name="Hipervínculo visitado" xfId="46147" builtinId="9" hidden="1"/>
    <cellStyle name="Hipervínculo visitado" xfId="46149" builtinId="9" hidden="1"/>
    <cellStyle name="Hipervínculo visitado" xfId="46151" builtinId="9" hidden="1"/>
    <cellStyle name="Hipervínculo visitado" xfId="46153" builtinId="9" hidden="1"/>
    <cellStyle name="Hipervínculo visitado" xfId="46155" builtinId="9" hidden="1"/>
    <cellStyle name="Hipervínculo visitado" xfId="46157" builtinId="9" hidden="1"/>
    <cellStyle name="Hipervínculo visitado" xfId="46159" builtinId="9" hidden="1"/>
    <cellStyle name="Hipervínculo visitado" xfId="46161" builtinId="9" hidden="1"/>
    <cellStyle name="Hipervínculo visitado" xfId="46163" builtinId="9" hidden="1"/>
    <cellStyle name="Hipervínculo visitado" xfId="46165" builtinId="9" hidden="1"/>
    <cellStyle name="Hipervínculo visitado" xfId="46167" builtinId="9" hidden="1"/>
    <cellStyle name="Hipervínculo visitado" xfId="46169" builtinId="9" hidden="1"/>
    <cellStyle name="Hipervínculo visitado" xfId="46171" builtinId="9" hidden="1"/>
    <cellStyle name="Hipervínculo visitado" xfId="46173" builtinId="9" hidden="1"/>
    <cellStyle name="Hipervínculo visitado" xfId="46175" builtinId="9" hidden="1"/>
    <cellStyle name="Hipervínculo visitado" xfId="46177" builtinId="9" hidden="1"/>
    <cellStyle name="Hipervínculo visitado" xfId="46179" builtinId="9" hidden="1"/>
    <cellStyle name="Hipervínculo visitado" xfId="46181" builtinId="9" hidden="1"/>
    <cellStyle name="Hipervínculo visitado" xfId="46183" builtinId="9" hidden="1"/>
    <cellStyle name="Hipervínculo visitado" xfId="46185" builtinId="9" hidden="1"/>
    <cellStyle name="Hipervínculo visitado" xfId="46187" builtinId="9" hidden="1"/>
    <cellStyle name="Hipervínculo visitado" xfId="46189" builtinId="9" hidden="1"/>
    <cellStyle name="Hipervínculo visitado" xfId="46191" builtinId="9" hidden="1"/>
    <cellStyle name="Hipervínculo visitado" xfId="46193" builtinId="9" hidden="1"/>
    <cellStyle name="Hipervínculo visitado" xfId="46195" builtinId="9" hidden="1"/>
    <cellStyle name="Hipervínculo visitado" xfId="46197" builtinId="9" hidden="1"/>
    <cellStyle name="Hipervínculo visitado" xfId="46199" builtinId="9" hidden="1"/>
    <cellStyle name="Hipervínculo visitado" xfId="46201" builtinId="9" hidden="1"/>
    <cellStyle name="Hipervínculo visitado" xfId="46203" builtinId="9" hidden="1"/>
    <cellStyle name="Hipervínculo visitado" xfId="46205" builtinId="9" hidden="1"/>
    <cellStyle name="Hipervínculo visitado" xfId="46207" builtinId="9" hidden="1"/>
    <cellStyle name="Hipervínculo visitado" xfId="46209" builtinId="9" hidden="1"/>
    <cellStyle name="Hipervínculo visitado" xfId="46211" builtinId="9" hidden="1"/>
    <cellStyle name="Hipervínculo visitado" xfId="46213" builtinId="9" hidden="1"/>
    <cellStyle name="Hipervínculo visitado" xfId="46215" builtinId="9" hidden="1"/>
    <cellStyle name="Hipervínculo visitado" xfId="46217" builtinId="9" hidden="1"/>
    <cellStyle name="Hipervínculo visitado" xfId="46219" builtinId="9" hidden="1"/>
    <cellStyle name="Hipervínculo visitado" xfId="46221" builtinId="9" hidden="1"/>
    <cellStyle name="Hipervínculo visitado" xfId="46223" builtinId="9" hidden="1"/>
    <cellStyle name="Hipervínculo visitado" xfId="46225" builtinId="9" hidden="1"/>
    <cellStyle name="Hipervínculo visitado" xfId="46227" builtinId="9" hidden="1"/>
    <cellStyle name="Hipervínculo visitado" xfId="46229" builtinId="9" hidden="1"/>
    <cellStyle name="Hipervínculo visitado" xfId="46231" builtinId="9" hidden="1"/>
    <cellStyle name="Hipervínculo visitado" xfId="46233" builtinId="9" hidden="1"/>
    <cellStyle name="Hipervínculo visitado" xfId="46235" builtinId="9" hidden="1"/>
    <cellStyle name="Hipervínculo visitado" xfId="46237" builtinId="9" hidden="1"/>
    <cellStyle name="Hipervínculo visitado" xfId="46239" builtinId="9" hidden="1"/>
    <cellStyle name="Hipervínculo visitado" xfId="46241" builtinId="9" hidden="1"/>
    <cellStyle name="Hipervínculo visitado" xfId="46243" builtinId="9" hidden="1"/>
    <cellStyle name="Hipervínculo visitado" xfId="46245" builtinId="9" hidden="1"/>
    <cellStyle name="Hipervínculo visitado" xfId="46247" builtinId="9" hidden="1"/>
    <cellStyle name="Hipervínculo visitado" xfId="46249" builtinId="9" hidden="1"/>
    <cellStyle name="Hipervínculo visitado" xfId="46251" builtinId="9" hidden="1"/>
    <cellStyle name="Hipervínculo visitado" xfId="46253" builtinId="9" hidden="1"/>
    <cellStyle name="Hipervínculo visitado" xfId="46255" builtinId="9" hidden="1"/>
    <cellStyle name="Hipervínculo visitado" xfId="46257" builtinId="9" hidden="1"/>
    <cellStyle name="Hipervínculo visitado" xfId="46259" builtinId="9" hidden="1"/>
    <cellStyle name="Hipervínculo visitado" xfId="46261" builtinId="9" hidden="1"/>
    <cellStyle name="Hipervínculo visitado" xfId="46263" builtinId="9" hidden="1"/>
    <cellStyle name="Hipervínculo visitado" xfId="46265" builtinId="9" hidden="1"/>
    <cellStyle name="Hipervínculo visitado" xfId="46267" builtinId="9" hidden="1"/>
    <cellStyle name="Hipervínculo visitado" xfId="46269" builtinId="9" hidden="1"/>
    <cellStyle name="Hipervínculo visitado" xfId="46271" builtinId="9" hidden="1"/>
    <cellStyle name="Hipervínculo visitado" xfId="46273" builtinId="9" hidden="1"/>
    <cellStyle name="Hipervínculo visitado" xfId="46275" builtinId="9" hidden="1"/>
    <cellStyle name="Hipervínculo visitado" xfId="46277" builtinId="9" hidden="1"/>
    <cellStyle name="Hipervínculo visitado" xfId="46279" builtinId="9" hidden="1"/>
    <cellStyle name="Hipervínculo visitado" xfId="46281" builtinId="9" hidden="1"/>
    <cellStyle name="Hipervínculo visitado" xfId="46283" builtinId="9" hidden="1"/>
    <cellStyle name="Hipervínculo visitado" xfId="46285" builtinId="9" hidden="1"/>
    <cellStyle name="Hipervínculo visitado" xfId="46287" builtinId="9" hidden="1"/>
    <cellStyle name="Hipervínculo visitado" xfId="46289" builtinId="9" hidden="1"/>
    <cellStyle name="Hipervínculo visitado" xfId="46291" builtinId="9" hidden="1"/>
    <cellStyle name="Hipervínculo visitado" xfId="46293" builtinId="9" hidden="1"/>
    <cellStyle name="Hipervínculo visitado" xfId="46295" builtinId="9" hidden="1"/>
    <cellStyle name="Hipervínculo visitado" xfId="46297" builtinId="9" hidden="1"/>
    <cellStyle name="Hipervínculo visitado" xfId="46299" builtinId="9" hidden="1"/>
    <cellStyle name="Hipervínculo visitado" xfId="46301" builtinId="9" hidden="1"/>
    <cellStyle name="Hipervínculo visitado" xfId="46303" builtinId="9" hidden="1"/>
    <cellStyle name="Hipervínculo visitado" xfId="46305" builtinId="9" hidden="1"/>
    <cellStyle name="Hipervínculo visitado" xfId="46307" builtinId="9" hidden="1"/>
    <cellStyle name="Hipervínculo visitado" xfId="46309" builtinId="9" hidden="1"/>
    <cellStyle name="Hipervínculo visitado" xfId="46311" builtinId="9" hidden="1"/>
    <cellStyle name="Hipervínculo visitado" xfId="46313" builtinId="9" hidden="1"/>
    <cellStyle name="Hipervínculo visitado" xfId="46315" builtinId="9" hidden="1"/>
    <cellStyle name="Hipervínculo visitado" xfId="46317" builtinId="9" hidden="1"/>
    <cellStyle name="Hipervínculo visitado" xfId="46319" builtinId="9" hidden="1"/>
    <cellStyle name="Hipervínculo visitado" xfId="46321" builtinId="9" hidden="1"/>
    <cellStyle name="Hipervínculo visitado" xfId="46323" builtinId="9" hidden="1"/>
    <cellStyle name="Hipervínculo visitado" xfId="46325" builtinId="9" hidden="1"/>
    <cellStyle name="Hipervínculo visitado" xfId="46327" builtinId="9" hidden="1"/>
    <cellStyle name="Hipervínculo visitado" xfId="46329" builtinId="9" hidden="1"/>
    <cellStyle name="Hipervínculo visitado" xfId="46331" builtinId="9" hidden="1"/>
    <cellStyle name="Hipervínculo visitado" xfId="46333" builtinId="9" hidden="1"/>
    <cellStyle name="Hipervínculo visitado" xfId="46335" builtinId="9" hidden="1"/>
    <cellStyle name="Hipervínculo visitado" xfId="46337" builtinId="9" hidden="1"/>
    <cellStyle name="Hipervínculo visitado" xfId="46339" builtinId="9" hidden="1"/>
    <cellStyle name="Hipervínculo visitado" xfId="46341" builtinId="9" hidden="1"/>
    <cellStyle name="Hipervínculo visitado" xfId="46343" builtinId="9" hidden="1"/>
    <cellStyle name="Hipervínculo visitado" xfId="46345" builtinId="9" hidden="1"/>
    <cellStyle name="Hipervínculo visitado" xfId="46347" builtinId="9" hidden="1"/>
    <cellStyle name="Hipervínculo visitado" xfId="46349" builtinId="9" hidden="1"/>
    <cellStyle name="Hipervínculo visitado" xfId="46351" builtinId="9" hidden="1"/>
    <cellStyle name="Hipervínculo visitado" xfId="46353" builtinId="9" hidden="1"/>
    <cellStyle name="Hipervínculo visitado" xfId="46355" builtinId="9" hidden="1"/>
    <cellStyle name="Hipervínculo visitado" xfId="46357" builtinId="9" hidden="1"/>
    <cellStyle name="Hipervínculo visitado" xfId="46359" builtinId="9" hidden="1"/>
    <cellStyle name="Hipervínculo visitado" xfId="46361" builtinId="9" hidden="1"/>
    <cellStyle name="Hipervínculo visitado" xfId="46363" builtinId="9" hidden="1"/>
    <cellStyle name="Hipervínculo visitado" xfId="46365" builtinId="9" hidden="1"/>
    <cellStyle name="Hipervínculo visitado" xfId="46367" builtinId="9" hidden="1"/>
    <cellStyle name="Hipervínculo visitado" xfId="46369" builtinId="9" hidden="1"/>
    <cellStyle name="Hipervínculo visitado" xfId="46371" builtinId="9" hidden="1"/>
    <cellStyle name="Hipervínculo visitado" xfId="46373" builtinId="9" hidden="1"/>
    <cellStyle name="Hipervínculo visitado" xfId="46375" builtinId="9" hidden="1"/>
    <cellStyle name="Hipervínculo visitado" xfId="46377" builtinId="9" hidden="1"/>
    <cellStyle name="Hipervínculo visitado" xfId="46379" builtinId="9" hidden="1"/>
    <cellStyle name="Hipervínculo visitado" xfId="46381" builtinId="9" hidden="1"/>
    <cellStyle name="Hipervínculo visitado" xfId="46383" builtinId="9" hidden="1"/>
    <cellStyle name="Hipervínculo visitado" xfId="46385" builtinId="9" hidden="1"/>
    <cellStyle name="Hipervínculo visitado" xfId="46387" builtinId="9" hidden="1"/>
    <cellStyle name="Hipervínculo visitado" xfId="46389" builtinId="9" hidden="1"/>
    <cellStyle name="Hipervínculo visitado" xfId="46391" builtinId="9" hidden="1"/>
    <cellStyle name="Hipervínculo visitado" xfId="46393" builtinId="9" hidden="1"/>
    <cellStyle name="Hipervínculo visitado" xfId="46395" builtinId="9" hidden="1"/>
    <cellStyle name="Hipervínculo visitado" xfId="46397" builtinId="9" hidden="1"/>
    <cellStyle name="Hipervínculo visitado" xfId="46399" builtinId="9" hidden="1"/>
    <cellStyle name="Hipervínculo visitado" xfId="46401" builtinId="9" hidden="1"/>
    <cellStyle name="Hipervínculo visitado" xfId="46403" builtinId="9" hidden="1"/>
    <cellStyle name="Hipervínculo visitado" xfId="46405" builtinId="9" hidden="1"/>
    <cellStyle name="Hipervínculo visitado" xfId="46407" builtinId="9" hidden="1"/>
    <cellStyle name="Hipervínculo visitado" xfId="46409" builtinId="9" hidden="1"/>
    <cellStyle name="Hipervínculo visitado" xfId="46411" builtinId="9" hidden="1"/>
    <cellStyle name="Hipervínculo visitado" xfId="46413" builtinId="9" hidden="1"/>
    <cellStyle name="Hipervínculo visitado" xfId="46415" builtinId="9" hidden="1"/>
    <cellStyle name="Hipervínculo visitado" xfId="46417" builtinId="9" hidden="1"/>
    <cellStyle name="Hipervínculo visitado" xfId="46419" builtinId="9" hidden="1"/>
    <cellStyle name="Hipervínculo visitado" xfId="46421" builtinId="9" hidden="1"/>
    <cellStyle name="Hipervínculo visitado" xfId="46423" builtinId="9" hidden="1"/>
    <cellStyle name="Hipervínculo visitado" xfId="46425" builtinId="9" hidden="1"/>
    <cellStyle name="Hipervínculo visitado" xfId="46427" builtinId="9" hidden="1"/>
    <cellStyle name="Hipervínculo visitado" xfId="46429" builtinId="9" hidden="1"/>
    <cellStyle name="Hipervínculo visitado" xfId="46431" builtinId="9" hidden="1"/>
    <cellStyle name="Hipervínculo visitado" xfId="46433" builtinId="9" hidden="1"/>
    <cellStyle name="Hipervínculo visitado" xfId="46435" builtinId="9" hidden="1"/>
    <cellStyle name="Hipervínculo visitado" xfId="46437" builtinId="9" hidden="1"/>
    <cellStyle name="Hipervínculo visitado" xfId="46439" builtinId="9" hidden="1"/>
    <cellStyle name="Hipervínculo visitado" xfId="46441" builtinId="9" hidden="1"/>
    <cellStyle name="Hipervínculo visitado" xfId="46443" builtinId="9" hidden="1"/>
    <cellStyle name="Hipervínculo visitado" xfId="46445" builtinId="9" hidden="1"/>
    <cellStyle name="Hipervínculo visitado" xfId="46447" builtinId="9" hidden="1"/>
    <cellStyle name="Hipervínculo visitado" xfId="46449" builtinId="9" hidden="1"/>
    <cellStyle name="Hipervínculo visitado" xfId="46451" builtinId="9" hidden="1"/>
    <cellStyle name="Hipervínculo visitado" xfId="46453" builtinId="9" hidden="1"/>
    <cellStyle name="Hipervínculo visitado" xfId="46455" builtinId="9" hidden="1"/>
    <cellStyle name="Hipervínculo visitado" xfId="46457" builtinId="9" hidden="1"/>
    <cellStyle name="Hipervínculo visitado" xfId="46459" builtinId="9" hidden="1"/>
    <cellStyle name="Hipervínculo visitado" xfId="46461" builtinId="9" hidden="1"/>
    <cellStyle name="Hipervínculo visitado" xfId="46463" builtinId="9" hidden="1"/>
    <cellStyle name="Hipervínculo visitado" xfId="46465" builtinId="9" hidden="1"/>
    <cellStyle name="Hipervínculo visitado" xfId="46467" builtinId="9" hidden="1"/>
    <cellStyle name="Hipervínculo visitado" xfId="46469" builtinId="9" hidden="1"/>
    <cellStyle name="Hipervínculo visitado" xfId="46471" builtinId="9" hidden="1"/>
    <cellStyle name="Hipervínculo visitado" xfId="46473" builtinId="9" hidden="1"/>
    <cellStyle name="Hipervínculo visitado" xfId="46475" builtinId="9" hidden="1"/>
    <cellStyle name="Hipervínculo visitado" xfId="46477" builtinId="9" hidden="1"/>
    <cellStyle name="Hipervínculo visitado" xfId="46479" builtinId="9" hidden="1"/>
    <cellStyle name="Hipervínculo visitado" xfId="46481" builtinId="9" hidden="1"/>
    <cellStyle name="Hipervínculo visitado" xfId="46483" builtinId="9" hidden="1"/>
    <cellStyle name="Hipervínculo visitado" xfId="46485" builtinId="9" hidden="1"/>
    <cellStyle name="Hipervínculo visitado" xfId="46487" builtinId="9" hidden="1"/>
    <cellStyle name="Hipervínculo visitado" xfId="46489" builtinId="9" hidden="1"/>
    <cellStyle name="Hipervínculo visitado" xfId="46491" builtinId="9" hidden="1"/>
    <cellStyle name="Hipervínculo visitado" xfId="46493" builtinId="9" hidden="1"/>
    <cellStyle name="Hipervínculo visitado" xfId="46495" builtinId="9" hidden="1"/>
    <cellStyle name="Hipervínculo visitado" xfId="46497" builtinId="9" hidden="1"/>
    <cellStyle name="Hipervínculo visitado" xfId="46499" builtinId="9" hidden="1"/>
    <cellStyle name="Hipervínculo visitado" xfId="46501" builtinId="9" hidden="1"/>
    <cellStyle name="Hipervínculo visitado" xfId="46503" builtinId="9" hidden="1"/>
    <cellStyle name="Hipervínculo visitado" xfId="46505" builtinId="9" hidden="1"/>
    <cellStyle name="Hipervínculo visitado" xfId="46507" builtinId="9" hidden="1"/>
    <cellStyle name="Hipervínculo visitado" xfId="46509" builtinId="9" hidden="1"/>
    <cellStyle name="Hipervínculo visitado" xfId="46511" builtinId="9" hidden="1"/>
    <cellStyle name="Hipervínculo visitado" xfId="46513" builtinId="9" hidden="1"/>
    <cellStyle name="Hipervínculo visitado" xfId="46515" builtinId="9" hidden="1"/>
    <cellStyle name="Hipervínculo visitado" xfId="46517" builtinId="9" hidden="1"/>
    <cellStyle name="Hipervínculo visitado" xfId="46519" builtinId="9" hidden="1"/>
    <cellStyle name="Hipervínculo visitado" xfId="46521" builtinId="9" hidden="1"/>
    <cellStyle name="Hipervínculo visitado" xfId="46523" builtinId="9" hidden="1"/>
    <cellStyle name="Hipervínculo visitado" xfId="46525" builtinId="9" hidden="1"/>
    <cellStyle name="Hipervínculo visitado" xfId="46527" builtinId="9" hidden="1"/>
    <cellStyle name="Hipervínculo visitado" xfId="46529" builtinId="9" hidden="1"/>
    <cellStyle name="Hipervínculo visitado" xfId="46531" builtinId="9" hidden="1"/>
    <cellStyle name="Hipervínculo visitado" xfId="46533" builtinId="9" hidden="1"/>
    <cellStyle name="Hipervínculo visitado" xfId="46535" builtinId="9" hidden="1"/>
    <cellStyle name="Hipervínculo visitado" xfId="46537" builtinId="9" hidden="1"/>
    <cellStyle name="Hipervínculo visitado" xfId="46539" builtinId="9" hidden="1"/>
    <cellStyle name="Hipervínculo visitado" xfId="46541" builtinId="9" hidden="1"/>
    <cellStyle name="Hipervínculo visitado" xfId="46543" builtinId="9" hidden="1"/>
    <cellStyle name="Hipervínculo visitado" xfId="46545" builtinId="9" hidden="1"/>
    <cellStyle name="Hipervínculo visitado" xfId="46547" builtinId="9" hidden="1"/>
    <cellStyle name="Hipervínculo visitado" xfId="46549" builtinId="9" hidden="1"/>
    <cellStyle name="Hipervínculo visitado" xfId="46551" builtinId="9" hidden="1"/>
    <cellStyle name="Hipervínculo visitado" xfId="46553" builtinId="9" hidden="1"/>
    <cellStyle name="Hipervínculo visitado" xfId="46555" builtinId="9" hidden="1"/>
    <cellStyle name="Hipervínculo visitado" xfId="46557" builtinId="9" hidden="1"/>
    <cellStyle name="Hipervínculo visitado" xfId="46559" builtinId="9" hidden="1"/>
    <cellStyle name="Hipervínculo visitado" xfId="46561" builtinId="9" hidden="1"/>
    <cellStyle name="Hipervínculo visitado" xfId="46563" builtinId="9" hidden="1"/>
    <cellStyle name="Hipervínculo visitado" xfId="46565" builtinId="9" hidden="1"/>
    <cellStyle name="Hipervínculo visitado" xfId="46567" builtinId="9" hidden="1"/>
    <cellStyle name="Hipervínculo visitado" xfId="46569" builtinId="9" hidden="1"/>
    <cellStyle name="Hipervínculo visitado" xfId="46571" builtinId="9" hidden="1"/>
    <cellStyle name="Hipervínculo visitado" xfId="46573" builtinId="9" hidden="1"/>
    <cellStyle name="Hipervínculo visitado" xfId="46575" builtinId="9" hidden="1"/>
    <cellStyle name="Hipervínculo visitado" xfId="46577" builtinId="9" hidden="1"/>
    <cellStyle name="Hipervínculo visitado" xfId="46579" builtinId="9" hidden="1"/>
    <cellStyle name="Hipervínculo visitado" xfId="46581" builtinId="9" hidden="1"/>
    <cellStyle name="Hipervínculo visitado" xfId="46583" builtinId="9" hidden="1"/>
    <cellStyle name="Hipervínculo visitado" xfId="46585" builtinId="9" hidden="1"/>
    <cellStyle name="Hipervínculo visitado" xfId="46587" builtinId="9" hidden="1"/>
    <cellStyle name="Hipervínculo visitado" xfId="46589" builtinId="9" hidden="1"/>
    <cellStyle name="Hipervínculo visitado" xfId="46591" builtinId="9" hidden="1"/>
    <cellStyle name="Hipervínculo visitado" xfId="46593" builtinId="9" hidden="1"/>
    <cellStyle name="Hipervínculo visitado" xfId="46595" builtinId="9" hidden="1"/>
    <cellStyle name="Hipervínculo visitado" xfId="46597" builtinId="9" hidden="1"/>
    <cellStyle name="Hipervínculo visitado" xfId="46599" builtinId="9" hidden="1"/>
    <cellStyle name="Hipervínculo visitado" xfId="46601" builtinId="9" hidden="1"/>
    <cellStyle name="Hipervínculo visitado" xfId="46603" builtinId="9" hidden="1"/>
    <cellStyle name="Hipervínculo visitado" xfId="46605" builtinId="9" hidden="1"/>
    <cellStyle name="Hipervínculo visitado" xfId="46607" builtinId="9" hidden="1"/>
    <cellStyle name="Hipervínculo visitado" xfId="46609" builtinId="9" hidden="1"/>
    <cellStyle name="Hipervínculo visitado" xfId="46611" builtinId="9" hidden="1"/>
    <cellStyle name="Hipervínculo visitado" xfId="46613" builtinId="9" hidden="1"/>
    <cellStyle name="Hipervínculo visitado" xfId="46615" builtinId="9" hidden="1"/>
    <cellStyle name="Hipervínculo visitado" xfId="46617" builtinId="9" hidden="1"/>
    <cellStyle name="Hipervínculo visitado" xfId="46619" builtinId="9" hidden="1"/>
    <cellStyle name="Hipervínculo visitado" xfId="46621" builtinId="9" hidden="1"/>
    <cellStyle name="Hipervínculo visitado" xfId="46623" builtinId="9" hidden="1"/>
    <cellStyle name="Hipervínculo visitado" xfId="46625" builtinId="9" hidden="1"/>
    <cellStyle name="Hipervínculo visitado" xfId="46627" builtinId="9" hidden="1"/>
    <cellStyle name="Hipervínculo visitado" xfId="46629" builtinId="9" hidden="1"/>
    <cellStyle name="Hipervínculo visitado" xfId="46631" builtinId="9" hidden="1"/>
    <cellStyle name="Hipervínculo visitado" xfId="46633" builtinId="9" hidden="1"/>
    <cellStyle name="Hipervínculo visitado" xfId="46635" builtinId="9" hidden="1"/>
    <cellStyle name="Hipervínculo visitado" xfId="46637" builtinId="9" hidden="1"/>
    <cellStyle name="Hipervínculo visitado" xfId="46639" builtinId="9" hidden="1"/>
    <cellStyle name="Hipervínculo visitado" xfId="46641" builtinId="9" hidden="1"/>
    <cellStyle name="Hipervínculo visitado" xfId="46643" builtinId="9" hidden="1"/>
    <cellStyle name="Hipervínculo visitado" xfId="46645" builtinId="9" hidden="1"/>
    <cellStyle name="Hipervínculo visitado" xfId="46647" builtinId="9" hidden="1"/>
    <cellStyle name="Hipervínculo visitado" xfId="46649" builtinId="9" hidden="1"/>
    <cellStyle name="Hipervínculo visitado" xfId="46651" builtinId="9" hidden="1"/>
    <cellStyle name="Hipervínculo visitado" xfId="46653" builtinId="9" hidden="1"/>
    <cellStyle name="Hipervínculo visitado" xfId="46655" builtinId="9" hidden="1"/>
    <cellStyle name="Hipervínculo visitado" xfId="46657" builtinId="9" hidden="1"/>
    <cellStyle name="Hipervínculo visitado" xfId="46659" builtinId="9" hidden="1"/>
    <cellStyle name="Hipervínculo visitado" xfId="46661" builtinId="9" hidden="1"/>
    <cellStyle name="Hipervínculo visitado" xfId="46663" builtinId="9" hidden="1"/>
    <cellStyle name="Hipervínculo visitado" xfId="46665" builtinId="9" hidden="1"/>
    <cellStyle name="Hipervínculo visitado" xfId="46667" builtinId="9" hidden="1"/>
    <cellStyle name="Hipervínculo visitado" xfId="46669" builtinId="9" hidden="1"/>
    <cellStyle name="Hipervínculo visitado" xfId="46671" builtinId="9" hidden="1"/>
    <cellStyle name="Hipervínculo visitado" xfId="46673" builtinId="9" hidden="1"/>
    <cellStyle name="Hipervínculo visitado" xfId="46675" builtinId="9" hidden="1"/>
    <cellStyle name="Hipervínculo visitado" xfId="46677" builtinId="9" hidden="1"/>
    <cellStyle name="Hipervínculo visitado" xfId="46679" builtinId="9" hidden="1"/>
    <cellStyle name="Hipervínculo visitado" xfId="46681" builtinId="9" hidden="1"/>
    <cellStyle name="Hipervínculo visitado" xfId="46683" builtinId="9" hidden="1"/>
    <cellStyle name="Hipervínculo visitado" xfId="46685" builtinId="9" hidden="1"/>
    <cellStyle name="Hipervínculo visitado" xfId="46687" builtinId="9" hidden="1"/>
    <cellStyle name="Hipervínculo visitado" xfId="46689" builtinId="9" hidden="1"/>
    <cellStyle name="Hipervínculo visitado" xfId="46691" builtinId="9" hidden="1"/>
    <cellStyle name="Hipervínculo visitado" xfId="46693" builtinId="9" hidden="1"/>
    <cellStyle name="Hipervínculo visitado" xfId="46695" builtinId="9" hidden="1"/>
    <cellStyle name="Hipervínculo visitado" xfId="46697" builtinId="9" hidden="1"/>
    <cellStyle name="Hipervínculo visitado" xfId="46699" builtinId="9" hidden="1"/>
    <cellStyle name="Hipervínculo visitado" xfId="46701" builtinId="9" hidden="1"/>
    <cellStyle name="Hipervínculo visitado" xfId="46703" builtinId="9" hidden="1"/>
    <cellStyle name="Hipervínculo visitado" xfId="46705" builtinId="9" hidden="1"/>
    <cellStyle name="Hipervínculo visitado" xfId="46707" builtinId="9" hidden="1"/>
    <cellStyle name="Hipervínculo visitado" xfId="46709" builtinId="9" hidden="1"/>
    <cellStyle name="Hipervínculo visitado" xfId="46711" builtinId="9" hidden="1"/>
    <cellStyle name="Hipervínculo visitado" xfId="46713" builtinId="9" hidden="1"/>
    <cellStyle name="Hipervínculo visitado" xfId="46715" builtinId="9" hidden="1"/>
    <cellStyle name="Hipervínculo visitado" xfId="46717" builtinId="9" hidden="1"/>
    <cellStyle name="Hipervínculo visitado" xfId="46719" builtinId="9" hidden="1"/>
    <cellStyle name="Hipervínculo visitado" xfId="46721" builtinId="9" hidden="1"/>
    <cellStyle name="Hipervínculo visitado" xfId="46723" builtinId="9" hidden="1"/>
    <cellStyle name="Hipervínculo visitado" xfId="46725" builtinId="9" hidden="1"/>
    <cellStyle name="Hipervínculo visitado" xfId="46727" builtinId="9" hidden="1"/>
    <cellStyle name="Hipervínculo visitado" xfId="46729" builtinId="9" hidden="1"/>
    <cellStyle name="Hipervínculo visitado" xfId="46731" builtinId="9" hidden="1"/>
    <cellStyle name="Hipervínculo visitado" xfId="46733" builtinId="9" hidden="1"/>
    <cellStyle name="Hipervínculo visitado" xfId="46735" builtinId="9" hidden="1"/>
    <cellStyle name="Hipervínculo visitado" xfId="46737" builtinId="9" hidden="1"/>
    <cellStyle name="Hipervínculo visitado" xfId="46739" builtinId="9" hidden="1"/>
    <cellStyle name="Hipervínculo visitado" xfId="46741" builtinId="9" hidden="1"/>
    <cellStyle name="Hipervínculo visitado" xfId="46743" builtinId="9" hidden="1"/>
    <cellStyle name="Hipervínculo visitado" xfId="46745" builtinId="9" hidden="1"/>
    <cellStyle name="Hipervínculo visitado" xfId="46747" builtinId="9" hidden="1"/>
    <cellStyle name="Hipervínculo visitado" xfId="46749" builtinId="9" hidden="1"/>
    <cellStyle name="Hipervínculo visitado" xfId="46751" builtinId="9" hidden="1"/>
    <cellStyle name="Hipervínculo visitado" xfId="46753" builtinId="9" hidden="1"/>
    <cellStyle name="Hipervínculo visitado" xfId="46755" builtinId="9" hidden="1"/>
    <cellStyle name="Hipervínculo visitado" xfId="46757" builtinId="9" hidden="1"/>
    <cellStyle name="Hipervínculo visitado" xfId="46759" builtinId="9" hidden="1"/>
    <cellStyle name="Hipervínculo visitado" xfId="46761" builtinId="9" hidden="1"/>
    <cellStyle name="Hipervínculo visitado" xfId="46763" builtinId="9" hidden="1"/>
    <cellStyle name="Hipervínculo visitado" xfId="46765" builtinId="9" hidden="1"/>
    <cellStyle name="Hipervínculo visitado" xfId="46767" builtinId="9" hidden="1"/>
    <cellStyle name="Hipervínculo visitado" xfId="46769" builtinId="9" hidden="1"/>
    <cellStyle name="Hipervínculo visitado" xfId="46771" builtinId="9" hidden="1"/>
    <cellStyle name="Hipervínculo visitado" xfId="46773" builtinId="9" hidden="1"/>
    <cellStyle name="Hipervínculo visitado" xfId="46775" builtinId="9" hidden="1"/>
    <cellStyle name="Hipervínculo visitado" xfId="46777" builtinId="9" hidden="1"/>
    <cellStyle name="Hipervínculo visitado" xfId="46779" builtinId="9" hidden="1"/>
    <cellStyle name="Hipervínculo visitado" xfId="46781" builtinId="9" hidden="1"/>
    <cellStyle name="Hipervínculo visitado" xfId="46783" builtinId="9" hidden="1"/>
    <cellStyle name="Hipervínculo visitado" xfId="46785" builtinId="9" hidden="1"/>
    <cellStyle name="Hipervínculo visitado" xfId="46787" builtinId="9" hidden="1"/>
    <cellStyle name="Hipervínculo visitado" xfId="46789" builtinId="9" hidden="1"/>
    <cellStyle name="Hipervínculo visitado" xfId="46791" builtinId="9" hidden="1"/>
    <cellStyle name="Hipervínculo visitado" xfId="46793" builtinId="9" hidden="1"/>
    <cellStyle name="Hipervínculo visitado" xfId="46795" builtinId="9" hidden="1"/>
    <cellStyle name="Hipervínculo visitado" xfId="46797" builtinId="9" hidden="1"/>
    <cellStyle name="Hipervínculo visitado" xfId="46799" builtinId="9" hidden="1"/>
    <cellStyle name="Hipervínculo visitado" xfId="46801" builtinId="9" hidden="1"/>
    <cellStyle name="Hipervínculo visitado" xfId="46803" builtinId="9" hidden="1"/>
    <cellStyle name="Hipervínculo visitado" xfId="46805" builtinId="9" hidden="1"/>
    <cellStyle name="Hipervínculo visitado" xfId="46807" builtinId="9" hidden="1"/>
    <cellStyle name="Hipervínculo visitado" xfId="46809" builtinId="9" hidden="1"/>
    <cellStyle name="Hipervínculo visitado" xfId="46811" builtinId="9" hidden="1"/>
    <cellStyle name="Hipervínculo visitado" xfId="46813" builtinId="9" hidden="1"/>
    <cellStyle name="Hipervínculo visitado" xfId="46815" builtinId="9" hidden="1"/>
    <cellStyle name="Hipervínculo visitado" xfId="46817" builtinId="9" hidden="1"/>
    <cellStyle name="Hipervínculo visitado" xfId="46819" builtinId="9" hidden="1"/>
    <cellStyle name="Hipervínculo visitado" xfId="46821" builtinId="9" hidden="1"/>
    <cellStyle name="Hipervínculo visitado" xfId="46823" builtinId="9" hidden="1"/>
    <cellStyle name="Hipervínculo visitado" xfId="46825" builtinId="9" hidden="1"/>
    <cellStyle name="Hipervínculo visitado" xfId="46827" builtinId="9" hidden="1"/>
    <cellStyle name="Hipervínculo visitado" xfId="46829" builtinId="9" hidden="1"/>
    <cellStyle name="Hipervínculo visitado" xfId="46831" builtinId="9" hidden="1"/>
    <cellStyle name="Hipervínculo visitado" xfId="46833" builtinId="9" hidden="1"/>
    <cellStyle name="Hipervínculo visitado" xfId="46835" builtinId="9" hidden="1"/>
    <cellStyle name="Hipervínculo visitado" xfId="46837" builtinId="9" hidden="1"/>
    <cellStyle name="Hipervínculo visitado" xfId="46839" builtinId="9" hidden="1"/>
    <cellStyle name="Hipervínculo visitado" xfId="46841" builtinId="9" hidden="1"/>
    <cellStyle name="Hipervínculo visitado" xfId="46843" builtinId="9" hidden="1"/>
    <cellStyle name="Hipervínculo visitado" xfId="46845" builtinId="9" hidden="1"/>
    <cellStyle name="Hipervínculo visitado" xfId="46847" builtinId="9" hidden="1"/>
    <cellStyle name="Hipervínculo visitado" xfId="46849" builtinId="9" hidden="1"/>
    <cellStyle name="Hipervínculo visitado" xfId="46851" builtinId="9" hidden="1"/>
    <cellStyle name="Hipervínculo visitado" xfId="46853" builtinId="9" hidden="1"/>
    <cellStyle name="Hipervínculo visitado" xfId="46855" builtinId="9" hidden="1"/>
    <cellStyle name="Hipervínculo visitado" xfId="46857" builtinId="9" hidden="1"/>
    <cellStyle name="Hipervínculo visitado" xfId="46859" builtinId="9" hidden="1"/>
    <cellStyle name="Hipervínculo visitado" xfId="46861" builtinId="9" hidden="1"/>
    <cellStyle name="Hipervínculo visitado" xfId="46863" builtinId="9" hidden="1"/>
    <cellStyle name="Hipervínculo visitado" xfId="46865" builtinId="9" hidden="1"/>
    <cellStyle name="Hipervínculo visitado" xfId="46867" builtinId="9" hidden="1"/>
    <cellStyle name="Hipervínculo visitado" xfId="46869" builtinId="9" hidden="1"/>
    <cellStyle name="Hipervínculo visitado" xfId="46871" builtinId="9" hidden="1"/>
    <cellStyle name="Hipervínculo visitado" xfId="46873" builtinId="9" hidden="1"/>
    <cellStyle name="Hipervínculo visitado" xfId="46875" builtinId="9" hidden="1"/>
    <cellStyle name="Hipervínculo visitado" xfId="46877" builtinId="9" hidden="1"/>
    <cellStyle name="Hipervínculo visitado" xfId="46879" builtinId="9" hidden="1"/>
    <cellStyle name="Hipervínculo visitado" xfId="46881" builtinId="9" hidden="1"/>
    <cellStyle name="Hipervínculo visitado" xfId="46883" builtinId="9" hidden="1"/>
    <cellStyle name="Hipervínculo visitado" xfId="46885" builtinId="9" hidden="1"/>
    <cellStyle name="Hipervínculo visitado" xfId="46887" builtinId="9" hidden="1"/>
    <cellStyle name="Hipervínculo visitado" xfId="46889" builtinId="9" hidden="1"/>
    <cellStyle name="Hipervínculo visitado" xfId="46891" builtinId="9" hidden="1"/>
    <cellStyle name="Hipervínculo visitado" xfId="46893" builtinId="9" hidden="1"/>
    <cellStyle name="Hipervínculo visitado" xfId="46895" builtinId="9" hidden="1"/>
    <cellStyle name="Hipervínculo visitado" xfId="46897" builtinId="9" hidden="1"/>
    <cellStyle name="Hipervínculo visitado" xfId="46899" builtinId="9" hidden="1"/>
    <cellStyle name="Hipervínculo visitado" xfId="46901" builtinId="9" hidden="1"/>
    <cellStyle name="Hipervínculo visitado" xfId="46903" builtinId="9" hidden="1"/>
    <cellStyle name="Hipervínculo visitado" xfId="46905" builtinId="9" hidden="1"/>
    <cellStyle name="Hipervínculo visitado" xfId="46907" builtinId="9" hidden="1"/>
    <cellStyle name="Hipervínculo visitado" xfId="46909" builtinId="9" hidden="1"/>
    <cellStyle name="Hipervínculo visitado" xfId="46911" builtinId="9" hidden="1"/>
    <cellStyle name="Hipervínculo visitado" xfId="46913" builtinId="9" hidden="1"/>
    <cellStyle name="Hipervínculo visitado" xfId="46915" builtinId="9" hidden="1"/>
    <cellStyle name="Hipervínculo visitado" xfId="46917" builtinId="9" hidden="1"/>
    <cellStyle name="Hipervínculo visitado" xfId="46919" builtinId="9" hidden="1"/>
    <cellStyle name="Hipervínculo visitado" xfId="46921" builtinId="9" hidden="1"/>
    <cellStyle name="Hipervínculo visitado" xfId="46923" builtinId="9" hidden="1"/>
    <cellStyle name="Hipervínculo visitado" xfId="46925" builtinId="9" hidden="1"/>
    <cellStyle name="Hipervínculo visitado" xfId="46927" builtinId="9" hidden="1"/>
    <cellStyle name="Hipervínculo visitado" xfId="46929" builtinId="9" hidden="1"/>
    <cellStyle name="Hipervínculo visitado" xfId="46931" builtinId="9" hidden="1"/>
    <cellStyle name="Hipervínculo visitado" xfId="46933" builtinId="9" hidden="1"/>
    <cellStyle name="Hipervínculo visitado" xfId="46935" builtinId="9" hidden="1"/>
    <cellStyle name="Hipervínculo visitado" xfId="46937" builtinId="9" hidden="1"/>
    <cellStyle name="Hipervínculo visitado" xfId="46939" builtinId="9" hidden="1"/>
    <cellStyle name="Hipervínculo visitado" xfId="46941" builtinId="9" hidden="1"/>
    <cellStyle name="Hipervínculo visitado" xfId="46943" builtinId="9" hidden="1"/>
    <cellStyle name="Hipervínculo visitado" xfId="46945" builtinId="9" hidden="1"/>
    <cellStyle name="Hipervínculo visitado" xfId="46947" builtinId="9" hidden="1"/>
    <cellStyle name="Hipervínculo visitado" xfId="46949" builtinId="9" hidden="1"/>
    <cellStyle name="Hipervínculo visitado" xfId="46951" builtinId="9" hidden="1"/>
    <cellStyle name="Hipervínculo visitado" xfId="46953" builtinId="9" hidden="1"/>
    <cellStyle name="Hipervínculo visitado" xfId="46955" builtinId="9" hidden="1"/>
    <cellStyle name="Hipervínculo visitado" xfId="46957" builtinId="9" hidden="1"/>
    <cellStyle name="Hipervínculo visitado" xfId="46959" builtinId="9" hidden="1"/>
    <cellStyle name="Hipervínculo visitado" xfId="46961" builtinId="9" hidden="1"/>
    <cellStyle name="Hipervínculo visitado" xfId="46963" builtinId="9" hidden="1"/>
    <cellStyle name="Hipervínculo visitado" xfId="46965" builtinId="9" hidden="1"/>
    <cellStyle name="Hipervínculo visitado" xfId="46967" builtinId="9" hidden="1"/>
    <cellStyle name="Hipervínculo visitado" xfId="46969" builtinId="9" hidden="1"/>
    <cellStyle name="Hipervínculo visitado" xfId="46971" builtinId="9" hidden="1"/>
    <cellStyle name="Hipervínculo visitado" xfId="46973" builtinId="9" hidden="1"/>
    <cellStyle name="Hipervínculo visitado" xfId="46975" builtinId="9" hidden="1"/>
    <cellStyle name="Hipervínculo visitado" xfId="46977" builtinId="9" hidden="1"/>
    <cellStyle name="Hipervínculo visitado" xfId="46979" builtinId="9" hidden="1"/>
    <cellStyle name="Hipervínculo visitado" xfId="46981" builtinId="9" hidden="1"/>
    <cellStyle name="Hipervínculo visitado" xfId="46983" builtinId="9" hidden="1"/>
    <cellStyle name="Hipervínculo visitado" xfId="46985" builtinId="9" hidden="1"/>
    <cellStyle name="Hipervínculo visitado" xfId="46987" builtinId="9" hidden="1"/>
    <cellStyle name="Hipervínculo visitado" xfId="46989" builtinId="9" hidden="1"/>
    <cellStyle name="Hipervínculo visitado" xfId="46991" builtinId="9" hidden="1"/>
    <cellStyle name="Hipervínculo visitado" xfId="46993" builtinId="9" hidden="1"/>
    <cellStyle name="Hipervínculo visitado" xfId="46995" builtinId="9" hidden="1"/>
    <cellStyle name="Hipervínculo visitado" xfId="46997" builtinId="9" hidden="1"/>
    <cellStyle name="Hipervínculo visitado" xfId="46999" builtinId="9" hidden="1"/>
    <cellStyle name="Hipervínculo visitado" xfId="47001" builtinId="9" hidden="1"/>
    <cellStyle name="Hipervínculo visitado" xfId="47003" builtinId="9" hidden="1"/>
    <cellStyle name="Hipervínculo visitado" xfId="47005" builtinId="9" hidden="1"/>
    <cellStyle name="Hipervínculo visitado" xfId="47007" builtinId="9" hidden="1"/>
    <cellStyle name="Hipervínculo visitado" xfId="47009" builtinId="9" hidden="1"/>
    <cellStyle name="Hipervínculo visitado" xfId="47011" builtinId="9" hidden="1"/>
    <cellStyle name="Hipervínculo visitado" xfId="47013" builtinId="9" hidden="1"/>
    <cellStyle name="Hipervínculo visitado" xfId="47015" builtinId="9" hidden="1"/>
    <cellStyle name="Hipervínculo visitado" xfId="47017" builtinId="9" hidden="1"/>
    <cellStyle name="Hipervínculo visitado" xfId="47019" builtinId="9" hidden="1"/>
    <cellStyle name="Hipervínculo visitado" xfId="47021" builtinId="9" hidden="1"/>
    <cellStyle name="Hipervínculo visitado" xfId="47023" builtinId="9" hidden="1"/>
    <cellStyle name="Hipervínculo visitado" xfId="47025" builtinId="9" hidden="1"/>
    <cellStyle name="Hipervínculo visitado" xfId="47027" builtinId="9" hidden="1"/>
    <cellStyle name="Hipervínculo visitado" xfId="47029" builtinId="9" hidden="1"/>
    <cellStyle name="Hipervínculo visitado" xfId="47031" builtinId="9" hidden="1"/>
    <cellStyle name="Hipervínculo visitado" xfId="47033" builtinId="9" hidden="1"/>
    <cellStyle name="Hipervínculo visitado" xfId="47035" builtinId="9" hidden="1"/>
    <cellStyle name="Hipervínculo visitado" xfId="47037" builtinId="9" hidden="1"/>
    <cellStyle name="Hipervínculo visitado" xfId="47039" builtinId="9" hidden="1"/>
    <cellStyle name="Hipervínculo visitado" xfId="47041" builtinId="9" hidden="1"/>
    <cellStyle name="Hipervínculo visitado" xfId="47043" builtinId="9" hidden="1"/>
    <cellStyle name="Hipervínculo visitado" xfId="47045" builtinId="9" hidden="1"/>
    <cellStyle name="Hipervínculo visitado" xfId="47047" builtinId="9" hidden="1"/>
    <cellStyle name="Hipervínculo visitado" xfId="47049" builtinId="9" hidden="1"/>
    <cellStyle name="Hipervínculo visitado" xfId="47051" builtinId="9" hidden="1"/>
    <cellStyle name="Hipervínculo visitado" xfId="47053" builtinId="9" hidden="1"/>
    <cellStyle name="Hipervínculo visitado" xfId="47055" builtinId="9" hidden="1"/>
    <cellStyle name="Hipervínculo visitado" xfId="47057" builtinId="9" hidden="1"/>
    <cellStyle name="Hipervínculo visitado" xfId="47059" builtinId="9" hidden="1"/>
    <cellStyle name="Hipervínculo visitado" xfId="47061" builtinId="9" hidden="1"/>
    <cellStyle name="Hipervínculo visitado" xfId="47063" builtinId="9" hidden="1"/>
    <cellStyle name="Hipervínculo visitado" xfId="47065" builtinId="9" hidden="1"/>
    <cellStyle name="Hipervínculo visitado" xfId="47067" builtinId="9" hidden="1"/>
    <cellStyle name="Hipervínculo visitado" xfId="47069" builtinId="9" hidden="1"/>
    <cellStyle name="Hipervínculo visitado" xfId="47071" builtinId="9" hidden="1"/>
    <cellStyle name="Hipervínculo visitado" xfId="47073" builtinId="9" hidden="1"/>
    <cellStyle name="Hipervínculo visitado" xfId="47075" builtinId="9" hidden="1"/>
    <cellStyle name="Hipervínculo visitado" xfId="47077" builtinId="9" hidden="1"/>
    <cellStyle name="Hipervínculo visitado" xfId="47079" builtinId="9" hidden="1"/>
    <cellStyle name="Hipervínculo visitado" xfId="47081" builtinId="9" hidden="1"/>
    <cellStyle name="Hipervínculo visitado" xfId="47083" builtinId="9" hidden="1"/>
    <cellStyle name="Hipervínculo visitado" xfId="47085" builtinId="9" hidden="1"/>
    <cellStyle name="Hipervínculo visitado" xfId="47087" builtinId="9" hidden="1"/>
    <cellStyle name="Hipervínculo visitado" xfId="47089" builtinId="9" hidden="1"/>
    <cellStyle name="Hipervínculo visitado" xfId="47091" builtinId="9" hidden="1"/>
    <cellStyle name="Hipervínculo visitado" xfId="47093" builtinId="9" hidden="1"/>
    <cellStyle name="Hipervínculo visitado" xfId="47095" builtinId="9" hidden="1"/>
    <cellStyle name="Hipervínculo visitado" xfId="47097" builtinId="9" hidden="1"/>
    <cellStyle name="Hipervínculo visitado" xfId="47099" builtinId="9" hidden="1"/>
    <cellStyle name="Hipervínculo visitado" xfId="47101" builtinId="9" hidden="1"/>
    <cellStyle name="Hipervínculo visitado" xfId="47103" builtinId="9" hidden="1"/>
    <cellStyle name="Hipervínculo visitado" xfId="47105" builtinId="9" hidden="1"/>
    <cellStyle name="Hipervínculo visitado" xfId="47107" builtinId="9" hidden="1"/>
    <cellStyle name="Hipervínculo visitado" xfId="47109" builtinId="9" hidden="1"/>
    <cellStyle name="Hipervínculo visitado" xfId="47111" builtinId="9" hidden="1"/>
    <cellStyle name="Hipervínculo visitado" xfId="47113" builtinId="9" hidden="1"/>
    <cellStyle name="Hipervínculo visitado" xfId="47115" builtinId="9" hidden="1"/>
    <cellStyle name="Hipervínculo visitado" xfId="47117" builtinId="9" hidden="1"/>
    <cellStyle name="Hipervínculo visitado" xfId="47119" builtinId="9" hidden="1"/>
    <cellStyle name="Hipervínculo visitado" xfId="47121" builtinId="9" hidden="1"/>
    <cellStyle name="Hipervínculo visitado" xfId="47123" builtinId="9" hidden="1"/>
    <cellStyle name="Hipervínculo visitado" xfId="47125" builtinId="9" hidden="1"/>
    <cellStyle name="Hipervínculo visitado" xfId="47127" builtinId="9" hidden="1"/>
    <cellStyle name="Hipervínculo visitado" xfId="47129" builtinId="9" hidden="1"/>
    <cellStyle name="Hipervínculo visitado" xfId="47131" builtinId="9" hidden="1"/>
    <cellStyle name="Hipervínculo visitado" xfId="47133" builtinId="9" hidden="1"/>
    <cellStyle name="Hipervínculo visitado" xfId="47135" builtinId="9" hidden="1"/>
    <cellStyle name="Hipervínculo visitado" xfId="47137" builtinId="9" hidden="1"/>
    <cellStyle name="Hipervínculo visitado" xfId="47139" builtinId="9" hidden="1"/>
    <cellStyle name="Hipervínculo visitado" xfId="47141" builtinId="9" hidden="1"/>
    <cellStyle name="Hipervínculo visitado" xfId="47143" builtinId="9" hidden="1"/>
    <cellStyle name="Hipervínculo visitado" xfId="47145" builtinId="9" hidden="1"/>
    <cellStyle name="Hipervínculo visitado" xfId="47147" builtinId="9" hidden="1"/>
    <cellStyle name="Hipervínculo visitado" xfId="47149" builtinId="9" hidden="1"/>
    <cellStyle name="Hipervínculo visitado" xfId="47151" builtinId="9" hidden="1"/>
    <cellStyle name="Hipervínculo visitado" xfId="47153" builtinId="9" hidden="1"/>
    <cellStyle name="Hipervínculo visitado" xfId="47155" builtinId="9" hidden="1"/>
    <cellStyle name="Hipervínculo visitado" xfId="47157" builtinId="9" hidden="1"/>
    <cellStyle name="Hipervínculo visitado" xfId="47159" builtinId="9" hidden="1"/>
    <cellStyle name="Hipervínculo visitado" xfId="47161" builtinId="9" hidden="1"/>
    <cellStyle name="Hipervínculo visitado" xfId="47163" builtinId="9" hidden="1"/>
    <cellStyle name="Hipervínculo visitado" xfId="47165" builtinId="9" hidden="1"/>
    <cellStyle name="Hipervínculo visitado" xfId="47167" builtinId="9" hidden="1"/>
    <cellStyle name="Hipervínculo visitado" xfId="47169" builtinId="9" hidden="1"/>
    <cellStyle name="Hipervínculo visitado" xfId="47171" builtinId="9" hidden="1"/>
    <cellStyle name="Hipervínculo visitado" xfId="47173" builtinId="9" hidden="1"/>
    <cellStyle name="Hipervínculo visitado" xfId="47175" builtinId="9" hidden="1"/>
    <cellStyle name="Hipervínculo visitado" xfId="47177" builtinId="9" hidden="1"/>
    <cellStyle name="Hipervínculo visitado" xfId="47179" builtinId="9" hidden="1"/>
    <cellStyle name="Hipervínculo visitado" xfId="47181" builtinId="9" hidden="1"/>
    <cellStyle name="Hipervínculo visitado" xfId="47183" builtinId="9" hidden="1"/>
    <cellStyle name="Hipervínculo visitado" xfId="47185" builtinId="9" hidden="1"/>
    <cellStyle name="Hipervínculo visitado" xfId="47187" builtinId="9" hidden="1"/>
    <cellStyle name="Hipervínculo visitado" xfId="47189" builtinId="9" hidden="1"/>
    <cellStyle name="Hipervínculo visitado" xfId="47191" builtinId="9" hidden="1"/>
    <cellStyle name="Hipervínculo visitado" xfId="47193" builtinId="9" hidden="1"/>
    <cellStyle name="Hipervínculo visitado" xfId="47195" builtinId="9" hidden="1"/>
    <cellStyle name="Hipervínculo visitado" xfId="47197" builtinId="9" hidden="1"/>
    <cellStyle name="Hipervínculo visitado" xfId="47199" builtinId="9" hidden="1"/>
    <cellStyle name="Hipervínculo visitado" xfId="47201" builtinId="9" hidden="1"/>
    <cellStyle name="Hipervínculo visitado" xfId="47203" builtinId="9" hidden="1"/>
    <cellStyle name="Hipervínculo visitado" xfId="47205" builtinId="9" hidden="1"/>
    <cellStyle name="Hipervínculo visitado" xfId="47207" builtinId="9" hidden="1"/>
    <cellStyle name="Hipervínculo visitado" xfId="47209" builtinId="9" hidden="1"/>
    <cellStyle name="Hipervínculo visitado" xfId="47211" builtinId="9" hidden="1"/>
    <cellStyle name="Hipervínculo visitado" xfId="47213" builtinId="9" hidden="1"/>
    <cellStyle name="Hipervínculo visitado" xfId="47215" builtinId="9" hidden="1"/>
    <cellStyle name="Hipervínculo visitado" xfId="47217" builtinId="9" hidden="1"/>
    <cellStyle name="Hipervínculo visitado" xfId="47219" builtinId="9" hidden="1"/>
    <cellStyle name="Hipervínculo visitado" xfId="47221" builtinId="9" hidden="1"/>
    <cellStyle name="Hipervínculo visitado" xfId="47223" builtinId="9" hidden="1"/>
    <cellStyle name="Hipervínculo visitado" xfId="47225" builtinId="9" hidden="1"/>
    <cellStyle name="Hipervínculo visitado" xfId="47227" builtinId="9" hidden="1"/>
    <cellStyle name="Hipervínculo visitado" xfId="47229" builtinId="9" hidden="1"/>
    <cellStyle name="Hipervínculo visitado" xfId="47231" builtinId="9" hidden="1"/>
    <cellStyle name="Hipervínculo visitado" xfId="47233" builtinId="9" hidden="1"/>
    <cellStyle name="Hipervínculo visitado" xfId="47235" builtinId="9" hidden="1"/>
    <cellStyle name="Hipervínculo visitado" xfId="47237" builtinId="9" hidden="1"/>
    <cellStyle name="Hipervínculo visitado" xfId="47239" builtinId="9" hidden="1"/>
    <cellStyle name="Hipervínculo visitado" xfId="47241" builtinId="9" hidden="1"/>
    <cellStyle name="Hipervínculo visitado" xfId="47243" builtinId="9" hidden="1"/>
    <cellStyle name="Hipervínculo visitado" xfId="47245" builtinId="9" hidden="1"/>
    <cellStyle name="Hipervínculo visitado" xfId="47247" builtinId="9" hidden="1"/>
    <cellStyle name="Hipervínculo visitado" xfId="47249" builtinId="9" hidden="1"/>
    <cellStyle name="Hipervínculo visitado" xfId="47251" builtinId="9" hidden="1"/>
    <cellStyle name="Hipervínculo visitado" xfId="47253" builtinId="9" hidden="1"/>
    <cellStyle name="Hipervínculo visitado" xfId="47255" builtinId="9" hidden="1"/>
    <cellStyle name="Hipervínculo visitado" xfId="47257" builtinId="9" hidden="1"/>
    <cellStyle name="Hipervínculo visitado" xfId="47259" builtinId="9" hidden="1"/>
    <cellStyle name="Hipervínculo visitado" xfId="47261" builtinId="9" hidden="1"/>
    <cellStyle name="Hipervínculo visitado" xfId="47263" builtinId="9" hidden="1"/>
    <cellStyle name="Hipervínculo visitado" xfId="47265" builtinId="9" hidden="1"/>
    <cellStyle name="Hipervínculo visitado" xfId="47267" builtinId="9" hidden="1"/>
    <cellStyle name="Hipervínculo visitado" xfId="47269" builtinId="9" hidden="1"/>
    <cellStyle name="Hipervínculo visitado" xfId="47271" builtinId="9" hidden="1"/>
    <cellStyle name="Hipervínculo visitado" xfId="47273" builtinId="9" hidden="1"/>
    <cellStyle name="Hipervínculo visitado" xfId="47275" builtinId="9" hidden="1"/>
    <cellStyle name="Hipervínculo visitado" xfId="47277" builtinId="9" hidden="1"/>
    <cellStyle name="Hipervínculo visitado" xfId="47279" builtinId="9" hidden="1"/>
    <cellStyle name="Hipervínculo visitado" xfId="47281" builtinId="9" hidden="1"/>
    <cellStyle name="Hipervínculo visitado" xfId="47283" builtinId="9" hidden="1"/>
    <cellStyle name="Hipervínculo visitado" xfId="47285" builtinId="9" hidden="1"/>
    <cellStyle name="Hipervínculo visitado" xfId="47287" builtinId="9" hidden="1"/>
    <cellStyle name="Hipervínculo visitado" xfId="47289" builtinId="9" hidden="1"/>
    <cellStyle name="Hipervínculo visitado" xfId="47291" builtinId="9" hidden="1"/>
    <cellStyle name="Hipervínculo visitado" xfId="47293" builtinId="9" hidden="1"/>
    <cellStyle name="Hipervínculo visitado" xfId="47295" builtinId="9" hidden="1"/>
    <cellStyle name="Hipervínculo visitado" xfId="47297" builtinId="9" hidden="1"/>
    <cellStyle name="Hipervínculo visitado" xfId="47299" builtinId="9" hidden="1"/>
    <cellStyle name="Hipervínculo visitado" xfId="47301" builtinId="9" hidden="1"/>
    <cellStyle name="Hipervínculo visitado" xfId="47303" builtinId="9" hidden="1"/>
    <cellStyle name="Hipervínculo visitado" xfId="47305" builtinId="9" hidden="1"/>
    <cellStyle name="Hipervínculo visitado" xfId="47307" builtinId="9" hidden="1"/>
    <cellStyle name="Hipervínculo visitado" xfId="47309" builtinId="9" hidden="1"/>
    <cellStyle name="Hipervínculo visitado" xfId="47311" builtinId="9" hidden="1"/>
    <cellStyle name="Hipervínculo visitado" xfId="47313" builtinId="9" hidden="1"/>
    <cellStyle name="Hipervínculo visitado" xfId="47315" builtinId="9" hidden="1"/>
    <cellStyle name="Hipervínculo visitado" xfId="47317" builtinId="9" hidden="1"/>
    <cellStyle name="Hipervínculo visitado" xfId="47319" builtinId="9" hidden="1"/>
    <cellStyle name="Hipervínculo visitado" xfId="47321" builtinId="9" hidden="1"/>
    <cellStyle name="Hipervínculo visitado" xfId="47323" builtinId="9" hidden="1"/>
    <cellStyle name="Hipervínculo visitado" xfId="47325" builtinId="9" hidden="1"/>
    <cellStyle name="Hipervínculo visitado" xfId="47327" builtinId="9" hidden="1"/>
    <cellStyle name="Hipervínculo visitado" xfId="47329" builtinId="9" hidden="1"/>
    <cellStyle name="Hipervínculo visitado" xfId="47331" builtinId="9" hidden="1"/>
    <cellStyle name="Hipervínculo visitado" xfId="47333" builtinId="9" hidden="1"/>
    <cellStyle name="Hipervínculo visitado" xfId="47335" builtinId="9" hidden="1"/>
    <cellStyle name="Hipervínculo visitado" xfId="47337" builtinId="9" hidden="1"/>
    <cellStyle name="Hipervínculo visitado" xfId="47339" builtinId="9" hidden="1"/>
    <cellStyle name="Hipervínculo visitado" xfId="47341" builtinId="9" hidden="1"/>
    <cellStyle name="Hipervínculo visitado" xfId="47343" builtinId="9" hidden="1"/>
    <cellStyle name="Hipervínculo visitado" xfId="47345" builtinId="9" hidden="1"/>
    <cellStyle name="Hipervínculo visitado" xfId="47347" builtinId="9" hidden="1"/>
    <cellStyle name="Hipervínculo visitado" xfId="47349" builtinId="9" hidden="1"/>
    <cellStyle name="Hipervínculo visitado" xfId="47351" builtinId="9" hidden="1"/>
    <cellStyle name="Hipervínculo visitado" xfId="47353" builtinId="9" hidden="1"/>
    <cellStyle name="Hipervínculo visitado" xfId="47355" builtinId="9" hidden="1"/>
    <cellStyle name="Hipervínculo visitado" xfId="47357" builtinId="9" hidden="1"/>
    <cellStyle name="Hipervínculo visitado" xfId="47359" builtinId="9" hidden="1"/>
    <cellStyle name="Hipervínculo visitado" xfId="47361" builtinId="9" hidden="1"/>
    <cellStyle name="Hipervínculo visitado" xfId="47363" builtinId="9" hidden="1"/>
    <cellStyle name="Hipervínculo visitado" xfId="47365" builtinId="9" hidden="1"/>
    <cellStyle name="Hipervínculo visitado" xfId="47367" builtinId="9" hidden="1"/>
    <cellStyle name="Hipervínculo visitado" xfId="47369" builtinId="9" hidden="1"/>
    <cellStyle name="Hipervínculo visitado" xfId="47371" builtinId="9" hidden="1"/>
    <cellStyle name="Hipervínculo visitado" xfId="47373" builtinId="9" hidden="1"/>
    <cellStyle name="Hipervínculo visitado" xfId="47375" builtinId="9" hidden="1"/>
    <cellStyle name="Hipervínculo visitado" xfId="47377" builtinId="9" hidden="1"/>
    <cellStyle name="Hipervínculo visitado" xfId="47379" builtinId="9" hidden="1"/>
    <cellStyle name="Hipervínculo visitado" xfId="47381" builtinId="9" hidden="1"/>
    <cellStyle name="Hipervínculo visitado" xfId="47383" builtinId="9" hidden="1"/>
    <cellStyle name="Hipervínculo visitado" xfId="47385" builtinId="9" hidden="1"/>
    <cellStyle name="Hipervínculo visitado" xfId="47387" builtinId="9" hidden="1"/>
    <cellStyle name="Hipervínculo visitado" xfId="47389" builtinId="9" hidden="1"/>
    <cellStyle name="Hipervínculo visitado" xfId="47391" builtinId="9" hidden="1"/>
    <cellStyle name="Hipervínculo visitado" xfId="47393" builtinId="9" hidden="1"/>
    <cellStyle name="Hipervínculo visitado" xfId="47395" builtinId="9" hidden="1"/>
    <cellStyle name="Hipervínculo visitado" xfId="47397" builtinId="9" hidden="1"/>
    <cellStyle name="Hipervínculo visitado" xfId="47399" builtinId="9" hidden="1"/>
    <cellStyle name="Hipervínculo visitado" xfId="47401" builtinId="9" hidden="1"/>
    <cellStyle name="Hipervínculo visitado" xfId="47403" builtinId="9" hidden="1"/>
    <cellStyle name="Hipervínculo visitado" xfId="47405" builtinId="9" hidden="1"/>
    <cellStyle name="Hipervínculo visitado" xfId="47407" builtinId="9" hidden="1"/>
    <cellStyle name="Hipervínculo visitado" xfId="47409" builtinId="9" hidden="1"/>
    <cellStyle name="Hipervínculo visitado" xfId="47411" builtinId="9" hidden="1"/>
    <cellStyle name="Hipervínculo visitado" xfId="47413" builtinId="9" hidden="1"/>
    <cellStyle name="Hipervínculo visitado" xfId="47415" builtinId="9" hidden="1"/>
    <cellStyle name="Hipervínculo visitado" xfId="47417" builtinId="9" hidden="1"/>
    <cellStyle name="Hipervínculo visitado" xfId="47419" builtinId="9" hidden="1"/>
    <cellStyle name="Hipervínculo visitado" xfId="47421" builtinId="9" hidden="1"/>
    <cellStyle name="Hipervínculo visitado" xfId="47423" builtinId="9" hidden="1"/>
    <cellStyle name="Hipervínculo visitado" xfId="47425" builtinId="9" hidden="1"/>
    <cellStyle name="Hipervínculo visitado" xfId="47427" builtinId="9" hidden="1"/>
    <cellStyle name="Hipervínculo visitado" xfId="47429" builtinId="9" hidden="1"/>
    <cellStyle name="Hipervínculo visitado" xfId="47431" builtinId="9" hidden="1"/>
    <cellStyle name="Hipervínculo visitado" xfId="47433" builtinId="9" hidden="1"/>
    <cellStyle name="Hipervínculo visitado" xfId="47435" builtinId="9" hidden="1"/>
    <cellStyle name="Hipervínculo visitado" xfId="47437" builtinId="9" hidden="1"/>
    <cellStyle name="Hipervínculo visitado" xfId="47439" builtinId="9" hidden="1"/>
    <cellStyle name="Hipervínculo visitado" xfId="47441" builtinId="9" hidden="1"/>
    <cellStyle name="Hipervínculo visitado" xfId="47443" builtinId="9" hidden="1"/>
    <cellStyle name="Hipervínculo visitado" xfId="47445" builtinId="9" hidden="1"/>
    <cellStyle name="Hipervínculo visitado" xfId="47447" builtinId="9" hidden="1"/>
    <cellStyle name="Hipervínculo visitado" xfId="47449" builtinId="9" hidden="1"/>
    <cellStyle name="Hipervínculo visitado" xfId="47451" builtinId="9" hidden="1"/>
    <cellStyle name="Hipervínculo visitado" xfId="47453" builtinId="9" hidden="1"/>
    <cellStyle name="Hipervínculo visitado" xfId="47455" builtinId="9" hidden="1"/>
    <cellStyle name="Hipervínculo visitado" xfId="47457" builtinId="9" hidden="1"/>
    <cellStyle name="Hipervínculo visitado" xfId="47459" builtinId="9" hidden="1"/>
    <cellStyle name="Hipervínculo visitado" xfId="47461" builtinId="9" hidden="1"/>
    <cellStyle name="Hipervínculo visitado" xfId="47463" builtinId="9" hidden="1"/>
    <cellStyle name="Hipervínculo visitado" xfId="47465" builtinId="9" hidden="1"/>
    <cellStyle name="Hipervínculo visitado" xfId="47467" builtinId="9" hidden="1"/>
    <cellStyle name="Hipervínculo visitado" xfId="47469" builtinId="9" hidden="1"/>
    <cellStyle name="Hipervínculo visitado" xfId="47471" builtinId="9" hidden="1"/>
    <cellStyle name="Hipervínculo visitado" xfId="47473" builtinId="9" hidden="1"/>
    <cellStyle name="Hipervínculo visitado" xfId="47475" builtinId="9" hidden="1"/>
    <cellStyle name="Hipervínculo visitado" xfId="47477" builtinId="9" hidden="1"/>
    <cellStyle name="Hipervínculo visitado" xfId="47479" builtinId="9" hidden="1"/>
    <cellStyle name="Hipervínculo visitado" xfId="47481" builtinId="9" hidden="1"/>
    <cellStyle name="Hipervínculo visitado" xfId="47483" builtinId="9" hidden="1"/>
    <cellStyle name="Hipervínculo visitado" xfId="47485" builtinId="9" hidden="1"/>
    <cellStyle name="Hipervínculo visitado" xfId="47487" builtinId="9" hidden="1"/>
    <cellStyle name="Hipervínculo visitado" xfId="47489" builtinId="9" hidden="1"/>
    <cellStyle name="Hipervínculo visitado" xfId="47491" builtinId="9" hidden="1"/>
    <cellStyle name="Hipervínculo visitado" xfId="47493" builtinId="9" hidden="1"/>
    <cellStyle name="Hipervínculo visitado" xfId="47495" builtinId="9" hidden="1"/>
    <cellStyle name="Hipervínculo visitado" xfId="47497" builtinId="9" hidden="1"/>
    <cellStyle name="Hipervínculo visitado" xfId="47499" builtinId="9" hidden="1"/>
    <cellStyle name="Hipervínculo visitado" xfId="47501" builtinId="9" hidden="1"/>
    <cellStyle name="Hipervínculo visitado" xfId="47503" builtinId="9" hidden="1"/>
    <cellStyle name="Hipervínculo visitado" xfId="47505" builtinId="9" hidden="1"/>
    <cellStyle name="Hipervínculo visitado" xfId="47507" builtinId="9" hidden="1"/>
    <cellStyle name="Hipervínculo visitado" xfId="47509" builtinId="9" hidden="1"/>
    <cellStyle name="Hipervínculo visitado" xfId="47511" builtinId="9" hidden="1"/>
    <cellStyle name="Hipervínculo visitado" xfId="47513" builtinId="9" hidden="1"/>
    <cellStyle name="Hipervínculo visitado" xfId="47515" builtinId="9" hidden="1"/>
    <cellStyle name="Hipervínculo visitado" xfId="47517" builtinId="9" hidden="1"/>
    <cellStyle name="Hipervínculo visitado" xfId="47519" builtinId="9" hidden="1"/>
    <cellStyle name="Hipervínculo visitado" xfId="47521" builtinId="9" hidden="1"/>
    <cellStyle name="Hipervínculo visitado" xfId="47523" builtinId="9" hidden="1"/>
    <cellStyle name="Hipervínculo visitado" xfId="47525" builtinId="9" hidden="1"/>
    <cellStyle name="Hipervínculo visitado" xfId="47527" builtinId="9" hidden="1"/>
    <cellStyle name="Hipervínculo visitado" xfId="47529" builtinId="9" hidden="1"/>
    <cellStyle name="Hipervínculo visitado" xfId="47531" builtinId="9" hidden="1"/>
    <cellStyle name="Hipervínculo visitado" xfId="47533" builtinId="9" hidden="1"/>
    <cellStyle name="Hipervínculo visitado" xfId="47535" builtinId="9" hidden="1"/>
    <cellStyle name="Hipervínculo visitado" xfId="47537" builtinId="9" hidden="1"/>
    <cellStyle name="Hipervínculo visitado" xfId="47539" builtinId="9" hidden="1"/>
    <cellStyle name="Hipervínculo visitado" xfId="47541" builtinId="9" hidden="1"/>
    <cellStyle name="Hipervínculo visitado" xfId="47543" builtinId="9" hidden="1"/>
    <cellStyle name="Hipervínculo visitado" xfId="47545" builtinId="9" hidden="1"/>
    <cellStyle name="Hipervínculo visitado" xfId="47547" builtinId="9" hidden="1"/>
    <cellStyle name="Hipervínculo visitado" xfId="47549" builtinId="9" hidden="1"/>
    <cellStyle name="Hipervínculo visitado" xfId="47551" builtinId="9" hidden="1"/>
    <cellStyle name="Hipervínculo visitado" xfId="47553" builtinId="9" hidden="1"/>
    <cellStyle name="Hipervínculo visitado" xfId="47555" builtinId="9" hidden="1"/>
    <cellStyle name="Hipervínculo visitado" xfId="47557" builtinId="9" hidden="1"/>
    <cellStyle name="Hipervínculo visitado" xfId="47559" builtinId="9" hidden="1"/>
    <cellStyle name="Hipervínculo visitado" xfId="47561" builtinId="9" hidden="1"/>
    <cellStyle name="Hipervínculo visitado" xfId="47563" builtinId="9" hidden="1"/>
    <cellStyle name="Hipervínculo visitado" xfId="47565" builtinId="9" hidden="1"/>
    <cellStyle name="Hipervínculo visitado" xfId="47567" builtinId="9" hidden="1"/>
    <cellStyle name="Hipervínculo visitado" xfId="47569" builtinId="9" hidden="1"/>
    <cellStyle name="Hipervínculo visitado" xfId="47571" builtinId="9" hidden="1"/>
    <cellStyle name="Hipervínculo visitado" xfId="47573" builtinId="9" hidden="1"/>
    <cellStyle name="Hipervínculo visitado" xfId="47575" builtinId="9" hidden="1"/>
    <cellStyle name="Hipervínculo visitado" xfId="47577" builtinId="9" hidden="1"/>
    <cellStyle name="Hipervínculo visitado" xfId="47579" builtinId="9" hidden="1"/>
    <cellStyle name="Hipervínculo visitado" xfId="47581" builtinId="9" hidden="1"/>
    <cellStyle name="Hipervínculo visitado" xfId="47583" builtinId="9" hidden="1"/>
    <cellStyle name="Hipervínculo visitado" xfId="47585" builtinId="9" hidden="1"/>
    <cellStyle name="Hipervínculo visitado" xfId="47587" builtinId="9" hidden="1"/>
    <cellStyle name="Hipervínculo visitado" xfId="47589" builtinId="9" hidden="1"/>
    <cellStyle name="Hipervínculo visitado" xfId="47591" builtinId="9" hidden="1"/>
    <cellStyle name="Hipervínculo visitado" xfId="47593" builtinId="9" hidden="1"/>
    <cellStyle name="Hipervínculo visitado" xfId="47595" builtinId="9" hidden="1"/>
    <cellStyle name="Hipervínculo visitado" xfId="47597" builtinId="9" hidden="1"/>
    <cellStyle name="Hipervínculo visitado" xfId="47599" builtinId="9" hidden="1"/>
    <cellStyle name="Hipervínculo visitado" xfId="47601" builtinId="9" hidden="1"/>
    <cellStyle name="Hipervínculo visitado" xfId="47603" builtinId="9" hidden="1"/>
    <cellStyle name="Hipervínculo visitado" xfId="47605" builtinId="9" hidden="1"/>
    <cellStyle name="Hipervínculo visitado" xfId="47607" builtinId="9" hidden="1"/>
    <cellStyle name="Hipervínculo visitado" xfId="47609" builtinId="9" hidden="1"/>
    <cellStyle name="Hipervínculo visitado" xfId="47611" builtinId="9" hidden="1"/>
    <cellStyle name="Hipervínculo visitado" xfId="47613" builtinId="9" hidden="1"/>
    <cellStyle name="Hipervínculo visitado" xfId="47615" builtinId="9" hidden="1"/>
    <cellStyle name="Hipervínculo visitado" xfId="47617" builtinId="9" hidden="1"/>
    <cellStyle name="Hipervínculo visitado" xfId="47619" builtinId="9" hidden="1"/>
    <cellStyle name="Hipervínculo visitado" xfId="47621" builtinId="9" hidden="1"/>
    <cellStyle name="Hipervínculo visitado" xfId="47623" builtinId="9" hidden="1"/>
    <cellStyle name="Hipervínculo visitado" xfId="47625" builtinId="9" hidden="1"/>
    <cellStyle name="Hipervínculo visitado" xfId="47627" builtinId="9" hidden="1"/>
    <cellStyle name="Hipervínculo visitado" xfId="47629" builtinId="9" hidden="1"/>
    <cellStyle name="Hipervínculo visitado" xfId="47631" builtinId="9" hidden="1"/>
    <cellStyle name="Hipervínculo visitado" xfId="47633" builtinId="9" hidden="1"/>
    <cellStyle name="Hipervínculo visitado" xfId="47635" builtinId="9" hidden="1"/>
    <cellStyle name="Hipervínculo visitado" xfId="47637" builtinId="9" hidden="1"/>
    <cellStyle name="Hipervínculo visitado" xfId="47639" builtinId="9" hidden="1"/>
    <cellStyle name="Hipervínculo visitado" xfId="47641" builtinId="9" hidden="1"/>
    <cellStyle name="Hipervínculo visitado" xfId="47643" builtinId="9" hidden="1"/>
    <cellStyle name="Hipervínculo visitado" xfId="47645" builtinId="9" hidden="1"/>
    <cellStyle name="Hipervínculo visitado" xfId="47647" builtinId="9" hidden="1"/>
    <cellStyle name="Hipervínculo visitado" xfId="47649" builtinId="9" hidden="1"/>
    <cellStyle name="Hipervínculo visitado" xfId="47651" builtinId="9" hidden="1"/>
    <cellStyle name="Hipervínculo visitado" xfId="47653" builtinId="9" hidden="1"/>
    <cellStyle name="Hipervínculo visitado" xfId="47655" builtinId="9" hidden="1"/>
    <cellStyle name="Hipervínculo visitado" xfId="47657" builtinId="9" hidden="1"/>
    <cellStyle name="Hipervínculo visitado" xfId="47659" builtinId="9" hidden="1"/>
    <cellStyle name="Hipervínculo visitado" xfId="47661" builtinId="9" hidden="1"/>
    <cellStyle name="Hipervínculo visitado" xfId="47663" builtinId="9" hidden="1"/>
    <cellStyle name="Hipervínculo visitado" xfId="47665" builtinId="9" hidden="1"/>
    <cellStyle name="Hipervínculo visitado" xfId="47667" builtinId="9" hidden="1"/>
    <cellStyle name="Hipervínculo visitado" xfId="47669" builtinId="9" hidden="1"/>
    <cellStyle name="Hipervínculo visitado" xfId="47671" builtinId="9" hidden="1"/>
    <cellStyle name="Hipervínculo visitado" xfId="47673" builtinId="9" hidden="1"/>
    <cellStyle name="Hipervínculo visitado" xfId="47675" builtinId="9" hidden="1"/>
    <cellStyle name="Hipervínculo visitado" xfId="47677" builtinId="9" hidden="1"/>
    <cellStyle name="Hipervínculo visitado" xfId="47679" builtinId="9" hidden="1"/>
    <cellStyle name="Hipervínculo visitado" xfId="47681" builtinId="9" hidden="1"/>
    <cellStyle name="Hipervínculo visitado" xfId="47683" builtinId="9" hidden="1"/>
    <cellStyle name="Hipervínculo visitado" xfId="47685" builtinId="9" hidden="1"/>
    <cellStyle name="Hipervínculo visitado" xfId="47687" builtinId="9" hidden="1"/>
    <cellStyle name="Hipervínculo visitado" xfId="47689" builtinId="9" hidden="1"/>
    <cellStyle name="Hipervínculo visitado" xfId="47691" builtinId="9" hidden="1"/>
    <cellStyle name="Hipervínculo visitado" xfId="47693" builtinId="9" hidden="1"/>
    <cellStyle name="Hipervínculo visitado" xfId="47695" builtinId="9" hidden="1"/>
    <cellStyle name="Hipervínculo visitado" xfId="47697" builtinId="9" hidden="1"/>
    <cellStyle name="Hipervínculo visitado" xfId="47699" builtinId="9" hidden="1"/>
    <cellStyle name="Hipervínculo visitado" xfId="47701" builtinId="9" hidden="1"/>
    <cellStyle name="Hipervínculo visitado" xfId="47703" builtinId="9" hidden="1"/>
    <cellStyle name="Hipervínculo visitado" xfId="47705" builtinId="9" hidden="1"/>
    <cellStyle name="Hipervínculo visitado" xfId="47707" builtinId="9" hidden="1"/>
    <cellStyle name="Hipervínculo visitado" xfId="47709" builtinId="9" hidden="1"/>
    <cellStyle name="Hipervínculo visitado" xfId="47711" builtinId="9" hidden="1"/>
    <cellStyle name="Hipervínculo visitado" xfId="47713" builtinId="9" hidden="1"/>
    <cellStyle name="Hipervínculo visitado" xfId="47715" builtinId="9" hidden="1"/>
    <cellStyle name="Hipervínculo visitado" xfId="47717" builtinId="9" hidden="1"/>
    <cellStyle name="Hipervínculo visitado" xfId="47719" builtinId="9" hidden="1"/>
    <cellStyle name="Hipervínculo visitado" xfId="47721" builtinId="9" hidden="1"/>
    <cellStyle name="Hipervínculo visitado" xfId="47723" builtinId="9" hidden="1"/>
    <cellStyle name="Hipervínculo visitado" xfId="47725" builtinId="9" hidden="1"/>
    <cellStyle name="Hipervínculo visitado" xfId="47727" builtinId="9" hidden="1"/>
    <cellStyle name="Hipervínculo visitado" xfId="47729" builtinId="9" hidden="1"/>
    <cellStyle name="Hipervínculo visitado" xfId="47731" builtinId="9" hidden="1"/>
    <cellStyle name="Hipervínculo visitado" xfId="47733" builtinId="9" hidden="1"/>
    <cellStyle name="Hipervínculo visitado" xfId="47735" builtinId="9" hidden="1"/>
    <cellStyle name="Hipervínculo visitado" xfId="47737" builtinId="9" hidden="1"/>
    <cellStyle name="Hipervínculo visitado" xfId="47739" builtinId="9" hidden="1"/>
    <cellStyle name="Hipervínculo visitado" xfId="47741" builtinId="9" hidden="1"/>
    <cellStyle name="Hipervínculo visitado" xfId="47743" builtinId="9" hidden="1"/>
    <cellStyle name="Hipervínculo visitado" xfId="47745" builtinId="9" hidden="1"/>
    <cellStyle name="Hipervínculo visitado" xfId="47747" builtinId="9" hidden="1"/>
    <cellStyle name="Hipervínculo visitado" xfId="47749" builtinId="9" hidden="1"/>
    <cellStyle name="Hipervínculo visitado" xfId="47751" builtinId="9" hidden="1"/>
    <cellStyle name="Hipervínculo visitado" xfId="47753" builtinId="9" hidden="1"/>
    <cellStyle name="Hipervínculo visitado" xfId="47755" builtinId="9" hidden="1"/>
    <cellStyle name="Hipervínculo visitado" xfId="47757" builtinId="9" hidden="1"/>
    <cellStyle name="Hipervínculo visitado" xfId="47759" builtinId="9" hidden="1"/>
    <cellStyle name="Hipervínculo visitado" xfId="47761" builtinId="9" hidden="1"/>
    <cellStyle name="Hipervínculo visitado" xfId="47763" builtinId="9" hidden="1"/>
    <cellStyle name="Hipervínculo visitado" xfId="47765" builtinId="9" hidden="1"/>
    <cellStyle name="Hipervínculo visitado" xfId="47767" builtinId="9" hidden="1"/>
    <cellStyle name="Hipervínculo visitado" xfId="47769" builtinId="9" hidden="1"/>
    <cellStyle name="Hipervínculo visitado" xfId="47771" builtinId="9" hidden="1"/>
    <cellStyle name="Hipervínculo visitado" xfId="47773" builtinId="9" hidden="1"/>
    <cellStyle name="Hipervínculo visitado" xfId="47775" builtinId="9" hidden="1"/>
    <cellStyle name="Hipervínculo visitado" xfId="47777" builtinId="9" hidden="1"/>
    <cellStyle name="Hipervínculo visitado" xfId="47779" builtinId="9" hidden="1"/>
    <cellStyle name="Hipervínculo visitado" xfId="47781" builtinId="9" hidden="1"/>
    <cellStyle name="Hipervínculo visitado" xfId="47783" builtinId="9" hidden="1"/>
    <cellStyle name="Hipervínculo visitado" xfId="47785" builtinId="9" hidden="1"/>
    <cellStyle name="Hipervínculo visitado" xfId="47787" builtinId="9" hidden="1"/>
    <cellStyle name="Hipervínculo visitado" xfId="47789" builtinId="9" hidden="1"/>
    <cellStyle name="Hipervínculo visitado" xfId="47791" builtinId="9" hidden="1"/>
    <cellStyle name="Hipervínculo visitado" xfId="47793" builtinId="9" hidden="1"/>
    <cellStyle name="Hipervínculo visitado" xfId="47795" builtinId="9" hidden="1"/>
    <cellStyle name="Hipervínculo visitado" xfId="47797" builtinId="9" hidden="1"/>
    <cellStyle name="Hipervínculo visitado" xfId="47799" builtinId="9" hidden="1"/>
    <cellStyle name="Hipervínculo visitado" xfId="47801" builtinId="9" hidden="1"/>
    <cellStyle name="Hipervínculo visitado" xfId="47803" builtinId="9" hidden="1"/>
    <cellStyle name="Hipervínculo visitado" xfId="47805" builtinId="9" hidden="1"/>
    <cellStyle name="Hipervínculo visitado" xfId="47807" builtinId="9" hidden="1"/>
    <cellStyle name="Hipervínculo visitado" xfId="47809" builtinId="9" hidden="1"/>
    <cellStyle name="Hipervínculo visitado" xfId="47811" builtinId="9" hidden="1"/>
    <cellStyle name="Hipervínculo visitado" xfId="47813" builtinId="9" hidden="1"/>
    <cellStyle name="Hipervínculo visitado" xfId="47815" builtinId="9" hidden="1"/>
    <cellStyle name="Hipervínculo visitado" xfId="47817" builtinId="9" hidden="1"/>
    <cellStyle name="Hipervínculo visitado" xfId="47819" builtinId="9" hidden="1"/>
    <cellStyle name="Hipervínculo visitado" xfId="47821" builtinId="9" hidden="1"/>
    <cellStyle name="Hipervínculo visitado" xfId="47823" builtinId="9" hidden="1"/>
    <cellStyle name="Hipervínculo visitado" xfId="47825" builtinId="9" hidden="1"/>
    <cellStyle name="Hipervínculo visitado" xfId="47827" builtinId="9" hidden="1"/>
    <cellStyle name="Hipervínculo visitado" xfId="47829" builtinId="9" hidden="1"/>
    <cellStyle name="Hipervínculo visitado" xfId="47831" builtinId="9" hidden="1"/>
    <cellStyle name="Hipervínculo visitado" xfId="47833" builtinId="9" hidden="1"/>
    <cellStyle name="Hipervínculo visitado" xfId="47835" builtinId="9" hidden="1"/>
    <cellStyle name="Hipervínculo visitado" xfId="47837" builtinId="9" hidden="1"/>
    <cellStyle name="Hipervínculo visitado" xfId="47839" builtinId="9" hidden="1"/>
    <cellStyle name="Hipervínculo visitado" xfId="47841" builtinId="9" hidden="1"/>
    <cellStyle name="Hipervínculo visitado" xfId="47843" builtinId="9" hidden="1"/>
    <cellStyle name="Hipervínculo visitado" xfId="47845" builtinId="9" hidden="1"/>
    <cellStyle name="Hipervínculo visitado" xfId="47847" builtinId="9" hidden="1"/>
    <cellStyle name="Hipervínculo visitado" xfId="47849" builtinId="9" hidden="1"/>
    <cellStyle name="Hipervínculo visitado" xfId="47851" builtinId="9" hidden="1"/>
    <cellStyle name="Hipervínculo visitado" xfId="47853" builtinId="9" hidden="1"/>
    <cellStyle name="Hipervínculo visitado" xfId="47855" builtinId="9" hidden="1"/>
    <cellStyle name="Hipervínculo visitado" xfId="47857" builtinId="9" hidden="1"/>
    <cellStyle name="Hipervínculo visitado" xfId="47859" builtinId="9" hidden="1"/>
    <cellStyle name="Hipervínculo visitado" xfId="47861" builtinId="9" hidden="1"/>
    <cellStyle name="Hipervínculo visitado" xfId="47863" builtinId="9" hidden="1"/>
    <cellStyle name="Hipervínculo visitado" xfId="47865" builtinId="9" hidden="1"/>
    <cellStyle name="Hipervínculo visitado" xfId="47867" builtinId="9" hidden="1"/>
    <cellStyle name="Hipervínculo visitado" xfId="47869" builtinId="9" hidden="1"/>
    <cellStyle name="Hipervínculo visitado" xfId="47871" builtinId="9" hidden="1"/>
    <cellStyle name="Hipervínculo visitado" xfId="47873" builtinId="9" hidden="1"/>
    <cellStyle name="Hipervínculo visitado" xfId="47875" builtinId="9" hidden="1"/>
    <cellStyle name="Hipervínculo visitado" xfId="47877" builtinId="9" hidden="1"/>
    <cellStyle name="Hipervínculo visitado" xfId="47879" builtinId="9" hidden="1"/>
    <cellStyle name="Hipervínculo visitado" xfId="47881" builtinId="9" hidden="1"/>
    <cellStyle name="Hipervínculo visitado" xfId="47883" builtinId="9" hidden="1"/>
    <cellStyle name="Hipervínculo visitado" xfId="47885" builtinId="9" hidden="1"/>
    <cellStyle name="Hipervínculo visitado" xfId="47887" builtinId="9" hidden="1"/>
    <cellStyle name="Hipervínculo visitado" xfId="47889" builtinId="9" hidden="1"/>
    <cellStyle name="Hipervínculo visitado" xfId="47891" builtinId="9" hidden="1"/>
    <cellStyle name="Hipervínculo visitado" xfId="47893" builtinId="9" hidden="1"/>
    <cellStyle name="Hipervínculo visitado" xfId="47895" builtinId="9" hidden="1"/>
    <cellStyle name="Hipervínculo visitado" xfId="47897" builtinId="9" hidden="1"/>
    <cellStyle name="Hipervínculo visitado" xfId="47899" builtinId="9" hidden="1"/>
    <cellStyle name="Hipervínculo visitado" xfId="47901" builtinId="9" hidden="1"/>
    <cellStyle name="Hipervínculo visitado" xfId="47903" builtinId="9" hidden="1"/>
    <cellStyle name="Hipervínculo visitado" xfId="47905" builtinId="9" hidden="1"/>
    <cellStyle name="Hipervínculo visitado" xfId="47907" builtinId="9" hidden="1"/>
    <cellStyle name="Hipervínculo visitado" xfId="47909" builtinId="9" hidden="1"/>
    <cellStyle name="Hipervínculo visitado" xfId="47911" builtinId="9" hidden="1"/>
    <cellStyle name="Hipervínculo visitado" xfId="47913" builtinId="9" hidden="1"/>
    <cellStyle name="Hipervínculo visitado" xfId="47915" builtinId="9" hidden="1"/>
    <cellStyle name="Hipervínculo visitado" xfId="47917" builtinId="9" hidden="1"/>
    <cellStyle name="Hipervínculo visitado" xfId="47919" builtinId="9" hidden="1"/>
    <cellStyle name="Hipervínculo visitado" xfId="47921" builtinId="9" hidden="1"/>
    <cellStyle name="Hipervínculo visitado" xfId="47923" builtinId="9" hidden="1"/>
    <cellStyle name="Hipervínculo visitado" xfId="47925" builtinId="9" hidden="1"/>
    <cellStyle name="Hipervínculo visitado" xfId="47927" builtinId="9" hidden="1"/>
    <cellStyle name="Hipervínculo visitado" xfId="47929" builtinId="9" hidden="1"/>
    <cellStyle name="Hipervínculo visitado" xfId="47931" builtinId="9" hidden="1"/>
    <cellStyle name="Hipervínculo visitado" xfId="47933" builtinId="9" hidden="1"/>
    <cellStyle name="Hipervínculo visitado" xfId="47935" builtinId="9" hidden="1"/>
    <cellStyle name="Hipervínculo visitado" xfId="47937" builtinId="9" hidden="1"/>
    <cellStyle name="Hipervínculo visitado" xfId="47939" builtinId="9" hidden="1"/>
    <cellStyle name="Hipervínculo visitado" xfId="47941" builtinId="9" hidden="1"/>
    <cellStyle name="Hipervínculo visitado" xfId="47943" builtinId="9" hidden="1"/>
    <cellStyle name="Hipervínculo visitado" xfId="47945" builtinId="9" hidden="1"/>
    <cellStyle name="Hipervínculo visitado" xfId="47947" builtinId="9" hidden="1"/>
    <cellStyle name="Hipervínculo visitado" xfId="47949" builtinId="9" hidden="1"/>
    <cellStyle name="Hipervínculo visitado" xfId="47951" builtinId="9" hidden="1"/>
    <cellStyle name="Hipervínculo visitado" xfId="47953" builtinId="9" hidden="1"/>
    <cellStyle name="Hipervínculo visitado" xfId="47955" builtinId="9" hidden="1"/>
    <cellStyle name="Hipervínculo visitado" xfId="47957" builtinId="9" hidden="1"/>
    <cellStyle name="Hipervínculo visitado" xfId="47959" builtinId="9" hidden="1"/>
    <cellStyle name="Hipervínculo visitado" xfId="47961" builtinId="9" hidden="1"/>
    <cellStyle name="Hipervínculo visitado" xfId="47963" builtinId="9" hidden="1"/>
    <cellStyle name="Hipervínculo visitado" xfId="47965" builtinId="9" hidden="1"/>
    <cellStyle name="Hipervínculo visitado" xfId="47967" builtinId="9" hidden="1"/>
    <cellStyle name="Hipervínculo visitado" xfId="47969" builtinId="9" hidden="1"/>
    <cellStyle name="Hipervínculo visitado" xfId="47971" builtinId="9" hidden="1"/>
    <cellStyle name="Hipervínculo visitado" xfId="47973" builtinId="9" hidden="1"/>
    <cellStyle name="Hipervínculo visitado" xfId="47975" builtinId="9" hidden="1"/>
    <cellStyle name="Hipervínculo visitado" xfId="47977" builtinId="9" hidden="1"/>
    <cellStyle name="Hipervínculo visitado" xfId="47979" builtinId="9" hidden="1"/>
    <cellStyle name="Hipervínculo visitado" xfId="47981" builtinId="9" hidden="1"/>
    <cellStyle name="Hipervínculo visitado" xfId="47983" builtinId="9" hidden="1"/>
    <cellStyle name="Hipervínculo visitado" xfId="47985" builtinId="9" hidden="1"/>
    <cellStyle name="Hipervínculo visitado" xfId="47987" builtinId="9" hidden="1"/>
    <cellStyle name="Hipervínculo visitado" xfId="47989" builtinId="9" hidden="1"/>
    <cellStyle name="Hipervínculo visitado" xfId="47991" builtinId="9" hidden="1"/>
    <cellStyle name="Hipervínculo visitado" xfId="47993" builtinId="9" hidden="1"/>
    <cellStyle name="Hipervínculo visitado" xfId="47995" builtinId="9" hidden="1"/>
    <cellStyle name="Hipervínculo visitado" xfId="47997" builtinId="9" hidden="1"/>
    <cellStyle name="Hipervínculo visitado" xfId="47999" builtinId="9" hidden="1"/>
    <cellStyle name="Hipervínculo visitado" xfId="48001" builtinId="9" hidden="1"/>
    <cellStyle name="Hipervínculo visitado" xfId="48003" builtinId="9" hidden="1"/>
    <cellStyle name="Hipervínculo visitado" xfId="48005" builtinId="9" hidden="1"/>
    <cellStyle name="Hipervínculo visitado" xfId="48007" builtinId="9" hidden="1"/>
    <cellStyle name="Hipervínculo visitado" xfId="48009" builtinId="9" hidden="1"/>
    <cellStyle name="Hipervínculo visitado" xfId="48011" builtinId="9" hidden="1"/>
    <cellStyle name="Hipervínculo visitado" xfId="48013" builtinId="9" hidden="1"/>
    <cellStyle name="Hipervínculo visitado" xfId="48015" builtinId="9" hidden="1"/>
    <cellStyle name="Hipervínculo visitado" xfId="48017" builtinId="9" hidden="1"/>
    <cellStyle name="Hipervínculo visitado" xfId="48019" builtinId="9" hidden="1"/>
    <cellStyle name="Hipervínculo visitado" xfId="48021" builtinId="9" hidden="1"/>
    <cellStyle name="Hipervínculo visitado" xfId="48023" builtinId="9" hidden="1"/>
    <cellStyle name="Hipervínculo visitado" xfId="48025" builtinId="9" hidden="1"/>
    <cellStyle name="Hipervínculo visitado" xfId="48027" builtinId="9" hidden="1"/>
    <cellStyle name="Hipervínculo visitado" xfId="48029" builtinId="9" hidden="1"/>
    <cellStyle name="Hipervínculo visitado" xfId="48031" builtinId="9" hidden="1"/>
    <cellStyle name="Hipervínculo visitado" xfId="48033" builtinId="9" hidden="1"/>
    <cellStyle name="Hipervínculo visitado" xfId="48035" builtinId="9" hidden="1"/>
    <cellStyle name="Hipervínculo visitado" xfId="48037" builtinId="9" hidden="1"/>
    <cellStyle name="Hipervínculo visitado" xfId="48039" builtinId="9" hidden="1"/>
    <cellStyle name="Hipervínculo visitado" xfId="48041" builtinId="9" hidden="1"/>
    <cellStyle name="Hipervínculo visitado" xfId="48043" builtinId="9" hidden="1"/>
    <cellStyle name="Hipervínculo visitado" xfId="48045" builtinId="9" hidden="1"/>
    <cellStyle name="Hipervínculo visitado" xfId="48047" builtinId="9" hidden="1"/>
    <cellStyle name="Hipervínculo visitado" xfId="48049" builtinId="9" hidden="1"/>
    <cellStyle name="Hipervínculo visitado" xfId="48051" builtinId="9" hidden="1"/>
    <cellStyle name="Hipervínculo visitado" xfId="48053" builtinId="9" hidden="1"/>
    <cellStyle name="Hipervínculo visitado" xfId="48055" builtinId="9" hidden="1"/>
    <cellStyle name="Hipervínculo visitado" xfId="48057" builtinId="9" hidden="1"/>
    <cellStyle name="Hipervínculo visitado" xfId="48059" builtinId="9" hidden="1"/>
    <cellStyle name="Hipervínculo visitado" xfId="48061" builtinId="9" hidden="1"/>
    <cellStyle name="Hipervínculo visitado" xfId="48063" builtinId="9" hidden="1"/>
    <cellStyle name="Hipervínculo visitado" xfId="48065" builtinId="9" hidden="1"/>
    <cellStyle name="Hipervínculo visitado" xfId="48067" builtinId="9" hidden="1"/>
    <cellStyle name="Hipervínculo visitado" xfId="48069" builtinId="9" hidden="1"/>
    <cellStyle name="Hipervínculo visitado" xfId="48071" builtinId="9" hidden="1"/>
    <cellStyle name="Hipervínculo visitado" xfId="48073" builtinId="9" hidden="1"/>
    <cellStyle name="Hipervínculo visitado" xfId="48075" builtinId="9" hidden="1"/>
    <cellStyle name="Hipervínculo visitado" xfId="48077" builtinId="9" hidden="1"/>
    <cellStyle name="Hipervínculo visitado" xfId="48079" builtinId="9" hidden="1"/>
    <cellStyle name="Hipervínculo visitado" xfId="48081" builtinId="9" hidden="1"/>
    <cellStyle name="Hipervínculo visitado" xfId="48083" builtinId="9" hidden="1"/>
    <cellStyle name="Hipervínculo visitado" xfId="48085" builtinId="9" hidden="1"/>
    <cellStyle name="Hipervínculo visitado" xfId="48087" builtinId="9" hidden="1"/>
    <cellStyle name="Hipervínculo visitado" xfId="48089" builtinId="9" hidden="1"/>
    <cellStyle name="Hipervínculo visitado" xfId="48091" builtinId="9" hidden="1"/>
    <cellStyle name="Hipervínculo visitado" xfId="48093" builtinId="9" hidden="1"/>
    <cellStyle name="Hipervínculo visitado" xfId="48095" builtinId="9" hidden="1"/>
    <cellStyle name="Hipervínculo visitado" xfId="48097" builtinId="9" hidden="1"/>
    <cellStyle name="Hipervínculo visitado" xfId="48099" builtinId="9" hidden="1"/>
    <cellStyle name="Hipervínculo visitado" xfId="48101" builtinId="9" hidden="1"/>
    <cellStyle name="Hipervínculo visitado" xfId="48103" builtinId="9" hidden="1"/>
    <cellStyle name="Hipervínculo visitado" xfId="48105" builtinId="9" hidden="1"/>
    <cellStyle name="Hipervínculo visitado" xfId="48107" builtinId="9" hidden="1"/>
    <cellStyle name="Hipervínculo visitado" xfId="48109" builtinId="9" hidden="1"/>
    <cellStyle name="Hipervínculo visitado" xfId="48111" builtinId="9" hidden="1"/>
    <cellStyle name="Hipervínculo visitado" xfId="48113" builtinId="9" hidden="1"/>
    <cellStyle name="Hipervínculo visitado" xfId="48115" builtinId="9" hidden="1"/>
    <cellStyle name="Hipervínculo visitado" xfId="48117" builtinId="9" hidden="1"/>
    <cellStyle name="Hipervínculo visitado" xfId="48119" builtinId="9" hidden="1"/>
    <cellStyle name="Hipervínculo visitado" xfId="48121" builtinId="9" hidden="1"/>
    <cellStyle name="Hipervínculo visitado" xfId="48123" builtinId="9" hidden="1"/>
    <cellStyle name="Hipervínculo visitado" xfId="48125" builtinId="9" hidden="1"/>
    <cellStyle name="Hipervínculo visitado" xfId="48127" builtinId="9" hidden="1"/>
    <cellStyle name="Hipervínculo visitado" xfId="48129" builtinId="9" hidden="1"/>
    <cellStyle name="Hipervínculo visitado" xfId="48131" builtinId="9" hidden="1"/>
    <cellStyle name="Hipervínculo visitado" xfId="48133" builtinId="9" hidden="1"/>
    <cellStyle name="Hipervínculo visitado" xfId="48135" builtinId="9" hidden="1"/>
    <cellStyle name="Hipervínculo visitado" xfId="48137" builtinId="9" hidden="1"/>
    <cellStyle name="Hipervínculo visitado" xfId="48139" builtinId="9" hidden="1"/>
    <cellStyle name="Hipervínculo visitado" xfId="48141" builtinId="9" hidden="1"/>
    <cellStyle name="Hipervínculo visitado" xfId="48143" builtinId="9" hidden="1"/>
    <cellStyle name="Hipervínculo visitado" xfId="48145" builtinId="9" hidden="1"/>
    <cellStyle name="Hipervínculo visitado" xfId="48147" builtinId="9" hidden="1"/>
    <cellStyle name="Hipervínculo visitado" xfId="48149" builtinId="9" hidden="1"/>
    <cellStyle name="Hipervínculo visitado" xfId="48151" builtinId="9" hidden="1"/>
    <cellStyle name="Hipervínculo visitado" xfId="48153" builtinId="9" hidden="1"/>
    <cellStyle name="Hipervínculo visitado" xfId="48155" builtinId="9" hidden="1"/>
    <cellStyle name="Hipervínculo visitado" xfId="48157" builtinId="9" hidden="1"/>
    <cellStyle name="Hipervínculo visitado" xfId="48159" builtinId="9" hidden="1"/>
    <cellStyle name="Hipervínculo visitado" xfId="48161" builtinId="9" hidden="1"/>
    <cellStyle name="Hipervínculo visitado" xfId="48163" builtinId="9" hidden="1"/>
    <cellStyle name="Hipervínculo visitado" xfId="48165" builtinId="9" hidden="1"/>
    <cellStyle name="Hipervínculo visitado" xfId="48167" builtinId="9" hidden="1"/>
    <cellStyle name="Hipervínculo visitado" xfId="48169" builtinId="9" hidden="1"/>
    <cellStyle name="Hipervínculo visitado" xfId="48171" builtinId="9" hidden="1"/>
    <cellStyle name="Hipervínculo visitado" xfId="48173" builtinId="9" hidden="1"/>
    <cellStyle name="Hipervínculo visitado" xfId="48175" builtinId="9" hidden="1"/>
    <cellStyle name="Hipervínculo visitado" xfId="48177" builtinId="9" hidden="1"/>
    <cellStyle name="Hipervínculo visitado" xfId="48179" builtinId="9" hidden="1"/>
    <cellStyle name="Hipervínculo visitado" xfId="48181" builtinId="9" hidden="1"/>
    <cellStyle name="Hipervínculo visitado" xfId="48183" builtinId="9" hidden="1"/>
    <cellStyle name="Hipervínculo visitado" xfId="48185" builtinId="9" hidden="1"/>
    <cellStyle name="Hipervínculo visitado" xfId="48187" builtinId="9" hidden="1"/>
    <cellStyle name="Hipervínculo visitado" xfId="48189" builtinId="9" hidden="1"/>
    <cellStyle name="Hipervínculo visitado" xfId="48191" builtinId="9" hidden="1"/>
    <cellStyle name="Hipervínculo visitado" xfId="48193" builtinId="9" hidden="1"/>
    <cellStyle name="Hipervínculo visitado" xfId="48195" builtinId="9" hidden="1"/>
    <cellStyle name="Hipervínculo visitado" xfId="48197" builtinId="9" hidden="1"/>
    <cellStyle name="Hipervínculo visitado" xfId="48199" builtinId="9" hidden="1"/>
    <cellStyle name="Hipervínculo visitado" xfId="48201" builtinId="9" hidden="1"/>
    <cellStyle name="Hipervínculo visitado" xfId="48203" builtinId="9" hidden="1"/>
    <cellStyle name="Hipervínculo visitado" xfId="48205" builtinId="9" hidden="1"/>
    <cellStyle name="Hipervínculo visitado" xfId="48207" builtinId="9" hidden="1"/>
    <cellStyle name="Hipervínculo visitado" xfId="48209" builtinId="9" hidden="1"/>
    <cellStyle name="Hipervínculo visitado" xfId="48211" builtinId="9" hidden="1"/>
    <cellStyle name="Hipervínculo visitado" xfId="48213" builtinId="9" hidden="1"/>
    <cellStyle name="Hipervínculo visitado" xfId="48215" builtinId="9" hidden="1"/>
    <cellStyle name="Hipervínculo visitado" xfId="48217" builtinId="9" hidden="1"/>
    <cellStyle name="Hipervínculo visitado" xfId="48219" builtinId="9" hidden="1"/>
    <cellStyle name="Hipervínculo visitado" xfId="48221" builtinId="9" hidden="1"/>
    <cellStyle name="Hipervínculo visitado" xfId="48223" builtinId="9" hidden="1"/>
    <cellStyle name="Hipervínculo visitado" xfId="48225" builtinId="9" hidden="1"/>
    <cellStyle name="Hipervínculo visitado" xfId="48227" builtinId="9" hidden="1"/>
    <cellStyle name="Hipervínculo visitado" xfId="48229" builtinId="9" hidden="1"/>
    <cellStyle name="Hipervínculo visitado" xfId="48231" builtinId="9" hidden="1"/>
    <cellStyle name="Hipervínculo visitado" xfId="48233" builtinId="9" hidden="1"/>
    <cellStyle name="Hipervínculo visitado" xfId="48235" builtinId="9" hidden="1"/>
    <cellStyle name="Hipervínculo visitado" xfId="48237" builtinId="9" hidden="1"/>
    <cellStyle name="Hipervínculo visitado" xfId="48239" builtinId="9" hidden="1"/>
    <cellStyle name="Hipervínculo visitado" xfId="48241" builtinId="9" hidden="1"/>
    <cellStyle name="Hipervínculo visitado" xfId="48243" builtinId="9" hidden="1"/>
    <cellStyle name="Hipervínculo visitado" xfId="48245" builtinId="9" hidden="1"/>
    <cellStyle name="Hipervínculo visitado" xfId="48247" builtinId="9" hidden="1"/>
    <cellStyle name="Hipervínculo visitado" xfId="48249" builtinId="9" hidden="1"/>
    <cellStyle name="Hipervínculo visitado" xfId="48251" builtinId="9" hidden="1"/>
    <cellStyle name="Hipervínculo visitado" xfId="48253" builtinId="9" hidden="1"/>
    <cellStyle name="Hipervínculo visitado" xfId="48255" builtinId="9" hidden="1"/>
    <cellStyle name="Hipervínculo visitado" xfId="48257" builtinId="9" hidden="1"/>
    <cellStyle name="Hipervínculo visitado" xfId="48259" builtinId="9" hidden="1"/>
    <cellStyle name="Hipervínculo visitado" xfId="48261" builtinId="9" hidden="1"/>
    <cellStyle name="Hipervínculo visitado" xfId="48263" builtinId="9" hidden="1"/>
    <cellStyle name="Hipervínculo visitado" xfId="48265" builtinId="9" hidden="1"/>
    <cellStyle name="Hipervínculo visitado" xfId="48267" builtinId="9" hidden="1"/>
    <cellStyle name="Hipervínculo visitado" xfId="48269" builtinId="9" hidden="1"/>
    <cellStyle name="Hipervínculo visitado" xfId="48271" builtinId="9" hidden="1"/>
    <cellStyle name="Hipervínculo visitado" xfId="48273" builtinId="9" hidden="1"/>
    <cellStyle name="Hipervínculo visitado" xfId="48275" builtinId="9" hidden="1"/>
    <cellStyle name="Hipervínculo visitado" xfId="48277" builtinId="9" hidden="1"/>
    <cellStyle name="Hipervínculo visitado" xfId="48279" builtinId="9" hidden="1"/>
    <cellStyle name="Hipervínculo visitado" xfId="48281" builtinId="9" hidden="1"/>
    <cellStyle name="Hipervínculo visitado" xfId="48283" builtinId="9" hidden="1"/>
    <cellStyle name="Hipervínculo visitado" xfId="48285" builtinId="9" hidden="1"/>
    <cellStyle name="Hipervínculo visitado" xfId="48287" builtinId="9" hidden="1"/>
    <cellStyle name="Hipervínculo visitado" xfId="48289" builtinId="9" hidden="1"/>
    <cellStyle name="Hipervínculo visitado" xfId="48291" builtinId="9" hidden="1"/>
    <cellStyle name="Hipervínculo visitado" xfId="48293" builtinId="9" hidden="1"/>
    <cellStyle name="Hipervínculo visitado" xfId="48295" builtinId="9" hidden="1"/>
    <cellStyle name="Hipervínculo visitado" xfId="48297" builtinId="9" hidden="1"/>
    <cellStyle name="Hipervínculo visitado" xfId="48299" builtinId="9" hidden="1"/>
    <cellStyle name="Hipervínculo visitado" xfId="48301" builtinId="9" hidden="1"/>
    <cellStyle name="Hipervínculo visitado" xfId="48303" builtinId="9" hidden="1"/>
    <cellStyle name="Hipervínculo visitado" xfId="48305" builtinId="9" hidden="1"/>
    <cellStyle name="Hipervínculo visitado" xfId="48307" builtinId="9" hidden="1"/>
    <cellStyle name="Hipervínculo visitado" xfId="48309" builtinId="9" hidden="1"/>
    <cellStyle name="Hipervínculo visitado" xfId="48311" builtinId="9" hidden="1"/>
    <cellStyle name="Hipervínculo visitado" xfId="48313" builtinId="9" hidden="1"/>
    <cellStyle name="Hipervínculo visitado" xfId="48315" builtinId="9" hidden="1"/>
    <cellStyle name="Hipervínculo visitado" xfId="48317" builtinId="9" hidden="1"/>
    <cellStyle name="Hipervínculo visitado" xfId="48319" builtinId="9" hidden="1"/>
    <cellStyle name="Hipervínculo visitado" xfId="48321" builtinId="9" hidden="1"/>
    <cellStyle name="Hipervínculo visitado" xfId="48323" builtinId="9" hidden="1"/>
    <cellStyle name="Hipervínculo visitado" xfId="48325" builtinId="9" hidden="1"/>
    <cellStyle name="Hipervínculo visitado" xfId="48327" builtinId="9" hidden="1"/>
    <cellStyle name="Hipervínculo visitado" xfId="48329" builtinId="9" hidden="1"/>
    <cellStyle name="Hipervínculo visitado" xfId="48331" builtinId="9" hidden="1"/>
    <cellStyle name="Hipervínculo visitado" xfId="48333" builtinId="9" hidden="1"/>
    <cellStyle name="Hipervínculo visitado" xfId="48335" builtinId="9" hidden="1"/>
    <cellStyle name="Hipervínculo visitado" xfId="48337" builtinId="9" hidden="1"/>
    <cellStyle name="Hipervínculo visitado" xfId="48339" builtinId="9" hidden="1"/>
    <cellStyle name="Hipervínculo visitado" xfId="48341" builtinId="9" hidden="1"/>
    <cellStyle name="Hipervínculo visitado" xfId="48343" builtinId="9" hidden="1"/>
    <cellStyle name="Hipervínculo visitado" xfId="48345" builtinId="9" hidden="1"/>
    <cellStyle name="Hipervínculo visitado" xfId="48347" builtinId="9" hidden="1"/>
    <cellStyle name="Hipervínculo visitado" xfId="48349" builtinId="9" hidden="1"/>
    <cellStyle name="Hipervínculo visitado" xfId="48351" builtinId="9" hidden="1"/>
    <cellStyle name="Hipervínculo visitado" xfId="48353" builtinId="9" hidden="1"/>
    <cellStyle name="Hipervínculo visitado" xfId="48355" builtinId="9" hidden="1"/>
    <cellStyle name="Hipervínculo visitado" xfId="48357" builtinId="9" hidden="1"/>
    <cellStyle name="Hipervínculo visitado" xfId="48359" builtinId="9" hidden="1"/>
    <cellStyle name="Hipervínculo visitado" xfId="48361" builtinId="9" hidden="1"/>
    <cellStyle name="Hipervínculo visitado" xfId="48363" builtinId="9" hidden="1"/>
    <cellStyle name="Hipervínculo visitado" xfId="48365" builtinId="9" hidden="1"/>
    <cellStyle name="Hipervínculo visitado" xfId="48367" builtinId="9" hidden="1"/>
    <cellStyle name="Hipervínculo visitado" xfId="48369" builtinId="9" hidden="1"/>
    <cellStyle name="Hipervínculo visitado" xfId="48371" builtinId="9" hidden="1"/>
    <cellStyle name="Hipervínculo visitado" xfId="48373" builtinId="9" hidden="1"/>
    <cellStyle name="Hipervínculo visitado" xfId="48375" builtinId="9" hidden="1"/>
    <cellStyle name="Hipervínculo visitado" xfId="48377" builtinId="9" hidden="1"/>
    <cellStyle name="Hipervínculo visitado" xfId="48379" builtinId="9" hidden="1"/>
    <cellStyle name="Hipervínculo visitado" xfId="48381" builtinId="9" hidden="1"/>
    <cellStyle name="Hipervínculo visitado" xfId="48383" builtinId="9" hidden="1"/>
    <cellStyle name="Hipervínculo visitado" xfId="48385" builtinId="9" hidden="1"/>
    <cellStyle name="Hipervínculo visitado" xfId="48387" builtinId="9" hidden="1"/>
    <cellStyle name="Hipervínculo visitado" xfId="48389" builtinId="9" hidden="1"/>
    <cellStyle name="Hipervínculo visitado" xfId="48391" builtinId="9" hidden="1"/>
    <cellStyle name="Hipervínculo visitado" xfId="48393" builtinId="9" hidden="1"/>
    <cellStyle name="Hipervínculo visitado" xfId="48395" builtinId="9" hidden="1"/>
    <cellStyle name="Hipervínculo visitado" xfId="48397" builtinId="9" hidden="1"/>
    <cellStyle name="Hipervínculo visitado" xfId="48399" builtinId="9" hidden="1"/>
    <cellStyle name="Hipervínculo visitado" xfId="48401" builtinId="9" hidden="1"/>
    <cellStyle name="Hipervínculo visitado" xfId="48403" builtinId="9" hidden="1"/>
    <cellStyle name="Hipervínculo visitado" xfId="48405" builtinId="9" hidden="1"/>
    <cellStyle name="Hipervínculo visitado" xfId="48407" builtinId="9" hidden="1"/>
    <cellStyle name="Hipervínculo visitado" xfId="48409" builtinId="9" hidden="1"/>
    <cellStyle name="Hipervínculo visitado" xfId="48411" builtinId="9" hidden="1"/>
    <cellStyle name="Hipervínculo visitado" xfId="48413" builtinId="9" hidden="1"/>
    <cellStyle name="Hipervínculo visitado" xfId="48415" builtinId="9" hidden="1"/>
    <cellStyle name="Hipervínculo visitado" xfId="48417" builtinId="9" hidden="1"/>
    <cellStyle name="Hipervínculo visitado" xfId="48419" builtinId="9" hidden="1"/>
    <cellStyle name="Hipervínculo visitado" xfId="48421" builtinId="9" hidden="1"/>
    <cellStyle name="Hipervínculo visitado" xfId="48423" builtinId="9" hidden="1"/>
    <cellStyle name="Hipervínculo visitado" xfId="48425" builtinId="9" hidden="1"/>
    <cellStyle name="Hipervínculo visitado" xfId="48427" builtinId="9" hidden="1"/>
    <cellStyle name="Hipervínculo visitado" xfId="48429" builtinId="9" hidden="1"/>
    <cellStyle name="Hipervínculo visitado" xfId="48431" builtinId="9" hidden="1"/>
    <cellStyle name="Hipervínculo visitado" xfId="48433" builtinId="9" hidden="1"/>
    <cellStyle name="Hipervínculo visitado" xfId="48435" builtinId="9" hidden="1"/>
    <cellStyle name="Hipervínculo visitado" xfId="48437" builtinId="9" hidden="1"/>
    <cellStyle name="Hipervínculo visitado" xfId="48439" builtinId="9" hidden="1"/>
    <cellStyle name="Hipervínculo visitado" xfId="48441" builtinId="9" hidden="1"/>
    <cellStyle name="Hipervínculo visitado" xfId="48443" builtinId="9" hidden="1"/>
    <cellStyle name="Hipervínculo visitado" xfId="48445" builtinId="9" hidden="1"/>
    <cellStyle name="Hipervínculo visitado" xfId="48447" builtinId="9" hidden="1"/>
    <cellStyle name="Hipervínculo visitado" xfId="48449" builtinId="9" hidden="1"/>
    <cellStyle name="Hipervínculo visitado" xfId="48451" builtinId="9" hidden="1"/>
    <cellStyle name="Hipervínculo visitado" xfId="48453" builtinId="9" hidden="1"/>
    <cellStyle name="Hipervínculo visitado" xfId="48455" builtinId="9" hidden="1"/>
    <cellStyle name="Hipervínculo visitado" xfId="48457" builtinId="9" hidden="1"/>
    <cellStyle name="Hipervínculo visitado" xfId="48459" builtinId="9" hidden="1"/>
    <cellStyle name="Hipervínculo visitado" xfId="48461" builtinId="9" hidden="1"/>
    <cellStyle name="Hipervínculo visitado" xfId="48463" builtinId="9" hidden="1"/>
    <cellStyle name="Hipervínculo visitado" xfId="48465" builtinId="9" hidden="1"/>
    <cellStyle name="Hipervínculo visitado" xfId="48467" builtinId="9" hidden="1"/>
    <cellStyle name="Hipervínculo visitado" xfId="48469" builtinId="9" hidden="1"/>
    <cellStyle name="Hipervínculo visitado" xfId="48471" builtinId="9" hidden="1"/>
    <cellStyle name="Hipervínculo visitado" xfId="48473" builtinId="9" hidden="1"/>
    <cellStyle name="Hipervínculo visitado" xfId="48475" builtinId="9" hidden="1"/>
    <cellStyle name="Hipervínculo visitado" xfId="48477" builtinId="9" hidden="1"/>
    <cellStyle name="Hipervínculo visitado" xfId="48479" builtinId="9" hidden="1"/>
    <cellStyle name="Hipervínculo visitado" xfId="48481" builtinId="9" hidden="1"/>
    <cellStyle name="Hipervínculo visitado" xfId="48483" builtinId="9" hidden="1"/>
    <cellStyle name="Hipervínculo visitado" xfId="48485" builtinId="9" hidden="1"/>
    <cellStyle name="Hipervínculo visitado" xfId="48487" builtinId="9" hidden="1"/>
    <cellStyle name="Hipervínculo visitado" xfId="48489" builtinId="9" hidden="1"/>
    <cellStyle name="Hipervínculo visitado" xfId="48491" builtinId="9" hidden="1"/>
    <cellStyle name="Hipervínculo visitado" xfId="48493" builtinId="9" hidden="1"/>
    <cellStyle name="Hipervínculo visitado" xfId="48495" builtinId="9" hidden="1"/>
    <cellStyle name="Hipervínculo visitado" xfId="48497" builtinId="9" hidden="1"/>
    <cellStyle name="Hipervínculo visitado" xfId="48499" builtinId="9" hidden="1"/>
    <cellStyle name="Hipervínculo visitado" xfId="48501" builtinId="9" hidden="1"/>
    <cellStyle name="Hipervínculo visitado" xfId="48503" builtinId="9" hidden="1"/>
    <cellStyle name="Hipervínculo visitado" xfId="48505" builtinId="9" hidden="1"/>
    <cellStyle name="Hipervínculo visitado" xfId="48507" builtinId="9" hidden="1"/>
    <cellStyle name="Hipervínculo visitado" xfId="48509" builtinId="9" hidden="1"/>
    <cellStyle name="Hipervínculo visitado" xfId="48511" builtinId="9" hidden="1"/>
    <cellStyle name="Hipervínculo visitado" xfId="48513" builtinId="9" hidden="1"/>
    <cellStyle name="Hipervínculo visitado" xfId="48515" builtinId="9" hidden="1"/>
    <cellStyle name="Hipervínculo visitado" xfId="48517" builtinId="9" hidden="1"/>
    <cellStyle name="Hipervínculo visitado" xfId="48519" builtinId="9" hidden="1"/>
    <cellStyle name="Hipervínculo visitado" xfId="48521" builtinId="9" hidden="1"/>
    <cellStyle name="Hipervínculo visitado" xfId="48523" builtinId="9" hidden="1"/>
    <cellStyle name="Hipervínculo visitado" xfId="48525" builtinId="9" hidden="1"/>
    <cellStyle name="Hipervínculo visitado" xfId="48527" builtinId="9" hidden="1"/>
    <cellStyle name="Hipervínculo visitado" xfId="48529" builtinId="9" hidden="1"/>
    <cellStyle name="Hipervínculo visitado" xfId="48531" builtinId="9" hidden="1"/>
    <cellStyle name="Hipervínculo visitado" xfId="48533" builtinId="9" hidden="1"/>
    <cellStyle name="Hipervínculo visitado" xfId="48535" builtinId="9" hidden="1"/>
    <cellStyle name="Hipervínculo visitado" xfId="48537" builtinId="9" hidden="1"/>
    <cellStyle name="Hipervínculo visitado" xfId="48539" builtinId="9" hidden="1"/>
    <cellStyle name="Hipervínculo visitado" xfId="48541" builtinId="9" hidden="1"/>
    <cellStyle name="Hipervínculo visitado" xfId="48543" builtinId="9" hidden="1"/>
    <cellStyle name="Hipervínculo visitado" xfId="48545" builtinId="9" hidden="1"/>
    <cellStyle name="Hipervínculo visitado" xfId="48547" builtinId="9" hidden="1"/>
    <cellStyle name="Hipervínculo visitado" xfId="48549" builtinId="9" hidden="1"/>
    <cellStyle name="Hipervínculo visitado" xfId="48551" builtinId="9" hidden="1"/>
    <cellStyle name="Hipervínculo visitado" xfId="48553" builtinId="9" hidden="1"/>
    <cellStyle name="Hipervínculo visitado" xfId="48555" builtinId="9" hidden="1"/>
    <cellStyle name="Hipervínculo visitado" xfId="48557" builtinId="9" hidden="1"/>
    <cellStyle name="Hipervínculo visitado" xfId="48559" builtinId="9" hidden="1"/>
    <cellStyle name="Hipervínculo visitado" xfId="48561" builtinId="9" hidden="1"/>
    <cellStyle name="Hipervínculo visitado" xfId="48563" builtinId="9" hidden="1"/>
    <cellStyle name="Hipervínculo visitado" xfId="48565" builtinId="9" hidden="1"/>
    <cellStyle name="Hipervínculo visitado" xfId="48567" builtinId="9" hidden="1"/>
    <cellStyle name="Hipervínculo visitado" xfId="48569" builtinId="9" hidden="1"/>
    <cellStyle name="Hipervínculo visitado" xfId="48571" builtinId="9" hidden="1"/>
    <cellStyle name="Hipervínculo visitado" xfId="48573" builtinId="9" hidden="1"/>
    <cellStyle name="Hipervínculo visitado" xfId="48575" builtinId="9" hidden="1"/>
    <cellStyle name="Hipervínculo visitado" xfId="48577" builtinId="9" hidden="1"/>
    <cellStyle name="Hipervínculo visitado" xfId="48579" builtinId="9" hidden="1"/>
    <cellStyle name="Hipervínculo visitado" xfId="48581" builtinId="9" hidden="1"/>
    <cellStyle name="Hipervínculo visitado" xfId="48583" builtinId="9" hidden="1"/>
    <cellStyle name="Hipervínculo visitado" xfId="48585" builtinId="9" hidden="1"/>
    <cellStyle name="Hipervínculo visitado" xfId="48587" builtinId="9" hidden="1"/>
    <cellStyle name="Hipervínculo visitado" xfId="48589" builtinId="9" hidden="1"/>
    <cellStyle name="Hipervínculo visitado" xfId="48591" builtinId="9" hidden="1"/>
    <cellStyle name="Hipervínculo visitado" xfId="48593" builtinId="9" hidden="1"/>
    <cellStyle name="Hipervínculo visitado" xfId="48595" builtinId="9" hidden="1"/>
    <cellStyle name="Hipervínculo visitado" xfId="48597" builtinId="9" hidden="1"/>
    <cellStyle name="Hipervínculo visitado" xfId="48599" builtinId="9" hidden="1"/>
    <cellStyle name="Hipervínculo visitado" xfId="48601" builtinId="9" hidden="1"/>
    <cellStyle name="Hipervínculo visitado" xfId="48603" builtinId="9" hidden="1"/>
    <cellStyle name="Hipervínculo visitado" xfId="48605" builtinId="9" hidden="1"/>
    <cellStyle name="Hipervínculo visitado" xfId="48607" builtinId="9" hidden="1"/>
    <cellStyle name="Hipervínculo visitado" xfId="48609" builtinId="9" hidden="1"/>
    <cellStyle name="Hipervínculo visitado" xfId="48611" builtinId="9" hidden="1"/>
    <cellStyle name="Hipervínculo visitado" xfId="48613" builtinId="9" hidden="1"/>
    <cellStyle name="Hipervínculo visitado" xfId="48615" builtinId="9" hidden="1"/>
    <cellStyle name="Hipervínculo visitado" xfId="48617" builtinId="9" hidden="1"/>
    <cellStyle name="Hipervínculo visitado" xfId="48619" builtinId="9" hidden="1"/>
    <cellStyle name="Hipervínculo visitado" xfId="48621" builtinId="9" hidden="1"/>
    <cellStyle name="Hipervínculo visitado" xfId="48623" builtinId="9" hidden="1"/>
    <cellStyle name="Hipervínculo visitado" xfId="48625" builtinId="9" hidden="1"/>
    <cellStyle name="Hipervínculo visitado" xfId="48627" builtinId="9" hidden="1"/>
    <cellStyle name="Hipervínculo visitado" xfId="48629" builtinId="9" hidden="1"/>
    <cellStyle name="Hipervínculo visitado" xfId="48631" builtinId="9" hidden="1"/>
    <cellStyle name="Hipervínculo visitado" xfId="48633" builtinId="9" hidden="1"/>
    <cellStyle name="Hipervínculo visitado" xfId="48635" builtinId="9" hidden="1"/>
    <cellStyle name="Hipervínculo visitado" xfId="48637" builtinId="9" hidden="1"/>
    <cellStyle name="Hipervínculo visitado" xfId="48639" builtinId="9" hidden="1"/>
    <cellStyle name="Hipervínculo visitado" xfId="48641" builtinId="9" hidden="1"/>
    <cellStyle name="Hipervínculo visitado" xfId="48643" builtinId="9" hidden="1"/>
    <cellStyle name="Hipervínculo visitado" xfId="48645" builtinId="9" hidden="1"/>
    <cellStyle name="Hipervínculo visitado" xfId="48647" builtinId="9" hidden="1"/>
    <cellStyle name="Hipervínculo visitado" xfId="48649" builtinId="9" hidden="1"/>
    <cellStyle name="Hipervínculo visitado" xfId="48651" builtinId="9" hidden="1"/>
    <cellStyle name="Hipervínculo visitado" xfId="48653" builtinId="9" hidden="1"/>
    <cellStyle name="Hipervínculo visitado" xfId="48655" builtinId="9" hidden="1"/>
    <cellStyle name="Hipervínculo visitado" xfId="48657" builtinId="9" hidden="1"/>
    <cellStyle name="Hipervínculo visitado" xfId="48659" builtinId="9" hidden="1"/>
    <cellStyle name="Hipervínculo visitado" xfId="48661" builtinId="9" hidden="1"/>
    <cellStyle name="Hipervínculo visitado" xfId="48663" builtinId="9" hidden="1"/>
    <cellStyle name="Hipervínculo visitado" xfId="48665" builtinId="9" hidden="1"/>
    <cellStyle name="Hipervínculo visitado" xfId="48667" builtinId="9" hidden="1"/>
    <cellStyle name="Hipervínculo visitado" xfId="48669" builtinId="9" hidden="1"/>
    <cellStyle name="Hipervínculo visitado" xfId="48671" builtinId="9" hidden="1"/>
    <cellStyle name="Hipervínculo visitado" xfId="48673" builtinId="9" hidden="1"/>
    <cellStyle name="Hipervínculo visitado" xfId="48675" builtinId="9" hidden="1"/>
    <cellStyle name="Hipervínculo visitado" xfId="48677" builtinId="9" hidden="1"/>
    <cellStyle name="Hipervínculo visitado" xfId="48679" builtinId="9" hidden="1"/>
    <cellStyle name="Hipervínculo visitado" xfId="48681" builtinId="9" hidden="1"/>
    <cellStyle name="Hipervínculo visitado" xfId="48683" builtinId="9" hidden="1"/>
    <cellStyle name="Hipervínculo visitado" xfId="48685" builtinId="9" hidden="1"/>
    <cellStyle name="Hipervínculo visitado" xfId="48687" builtinId="9" hidden="1"/>
    <cellStyle name="Hipervínculo visitado" xfId="48689" builtinId="9" hidden="1"/>
    <cellStyle name="Hipervínculo visitado" xfId="48691" builtinId="9" hidden="1"/>
    <cellStyle name="Hipervínculo visitado" xfId="48693" builtinId="9" hidden="1"/>
    <cellStyle name="Hipervínculo visitado" xfId="48695" builtinId="9" hidden="1"/>
    <cellStyle name="Hipervínculo visitado" xfId="48697" builtinId="9" hidden="1"/>
    <cellStyle name="Hipervínculo visitado" xfId="48699" builtinId="9" hidden="1"/>
    <cellStyle name="Hipervínculo visitado" xfId="48701" builtinId="9" hidden="1"/>
    <cellStyle name="Hipervínculo visitado" xfId="48703" builtinId="9" hidden="1"/>
    <cellStyle name="Hipervínculo visitado" xfId="48705" builtinId="9" hidden="1"/>
    <cellStyle name="Hipervínculo visitado" xfId="48707" builtinId="9" hidden="1"/>
    <cellStyle name="Hipervínculo visitado" xfId="48709" builtinId="9" hidden="1"/>
    <cellStyle name="Hipervínculo visitado" xfId="48711" builtinId="9" hidden="1"/>
    <cellStyle name="Hipervínculo visitado" xfId="48713" builtinId="9" hidden="1"/>
    <cellStyle name="Hipervínculo visitado" xfId="48715" builtinId="9" hidden="1"/>
    <cellStyle name="Hipervínculo visitado" xfId="48717" builtinId="9" hidden="1"/>
    <cellStyle name="Hipervínculo visitado" xfId="48719" builtinId="9" hidden="1"/>
    <cellStyle name="Hipervínculo visitado" xfId="48721" builtinId="9" hidden="1"/>
    <cellStyle name="Hipervínculo visitado" xfId="48723" builtinId="9" hidden="1"/>
    <cellStyle name="Hipervínculo visitado" xfId="48725" builtinId="9" hidden="1"/>
    <cellStyle name="Hipervínculo visitado" xfId="48727" builtinId="9" hidden="1"/>
    <cellStyle name="Hipervínculo visitado" xfId="48729" builtinId="9" hidden="1"/>
    <cellStyle name="Hipervínculo visitado" xfId="48731" builtinId="9" hidden="1"/>
    <cellStyle name="Hipervínculo visitado" xfId="48733" builtinId="9" hidden="1"/>
    <cellStyle name="Hipervínculo visitado" xfId="48735" builtinId="9" hidden="1"/>
    <cellStyle name="Hipervínculo visitado" xfId="48737" builtinId="9" hidden="1"/>
    <cellStyle name="Hipervínculo visitado" xfId="48739" builtinId="9" hidden="1"/>
    <cellStyle name="Hipervínculo visitado" xfId="48741" builtinId="9" hidden="1"/>
    <cellStyle name="Hipervínculo visitado" xfId="48743" builtinId="9" hidden="1"/>
    <cellStyle name="Hipervínculo visitado" xfId="48745" builtinId="9" hidden="1"/>
    <cellStyle name="Hipervínculo visitado" xfId="48747" builtinId="9" hidden="1"/>
    <cellStyle name="Hipervínculo visitado" xfId="48749" builtinId="9" hidden="1"/>
    <cellStyle name="Hipervínculo visitado" xfId="48751" builtinId="9" hidden="1"/>
    <cellStyle name="Hipervínculo visitado" xfId="48753" builtinId="9" hidden="1"/>
    <cellStyle name="Hipervínculo visitado" xfId="48755" builtinId="9" hidden="1"/>
    <cellStyle name="Hipervínculo visitado" xfId="48757" builtinId="9" hidden="1"/>
    <cellStyle name="Hipervínculo visitado" xfId="48759" builtinId="9" hidden="1"/>
    <cellStyle name="Hipervínculo visitado" xfId="48761" builtinId="9" hidden="1"/>
    <cellStyle name="Hipervínculo visitado" xfId="48763" builtinId="9" hidden="1"/>
    <cellStyle name="Hipervínculo visitado" xfId="48765" builtinId="9" hidden="1"/>
    <cellStyle name="Hipervínculo visitado" xfId="48767" builtinId="9" hidden="1"/>
    <cellStyle name="Hipervínculo visitado" xfId="48769" builtinId="9" hidden="1"/>
    <cellStyle name="Hipervínculo visitado" xfId="48771" builtinId="9" hidden="1"/>
    <cellStyle name="Hipervínculo visitado" xfId="48773" builtinId="9" hidden="1"/>
    <cellStyle name="Hipervínculo visitado" xfId="48775" builtinId="9" hidden="1"/>
    <cellStyle name="Hipervínculo visitado" xfId="48777" builtinId="9" hidden="1"/>
    <cellStyle name="Hipervínculo visitado" xfId="48779" builtinId="9" hidden="1"/>
    <cellStyle name="Hipervínculo visitado" xfId="48781" builtinId="9" hidden="1"/>
    <cellStyle name="Hipervínculo visitado" xfId="48783" builtinId="9" hidden="1"/>
    <cellStyle name="Hipervínculo visitado" xfId="48785" builtinId="9" hidden="1"/>
    <cellStyle name="Hipervínculo visitado" xfId="48787" builtinId="9" hidden="1"/>
    <cellStyle name="Hipervínculo visitado" xfId="48789" builtinId="9" hidden="1"/>
    <cellStyle name="Hipervínculo visitado" xfId="48791" builtinId="9" hidden="1"/>
    <cellStyle name="Hipervínculo visitado" xfId="48793" builtinId="9" hidden="1"/>
    <cellStyle name="Hipervínculo visitado" xfId="48795" builtinId="9" hidden="1"/>
    <cellStyle name="Hipervínculo visitado" xfId="48797" builtinId="9" hidden="1"/>
    <cellStyle name="Hipervínculo visitado" xfId="48799" builtinId="9" hidden="1"/>
    <cellStyle name="Hipervínculo visitado" xfId="48801" builtinId="9" hidden="1"/>
    <cellStyle name="Hipervínculo visitado" xfId="48803" builtinId="9" hidden="1"/>
    <cellStyle name="Hipervínculo visitado" xfId="48805" builtinId="9" hidden="1"/>
    <cellStyle name="Hipervínculo visitado" xfId="48807" builtinId="9" hidden="1"/>
    <cellStyle name="Hipervínculo visitado" xfId="48809" builtinId="9" hidden="1"/>
    <cellStyle name="Hipervínculo visitado" xfId="48811" builtinId="9" hidden="1"/>
    <cellStyle name="Hipervínculo visitado" xfId="48813" builtinId="9" hidden="1"/>
    <cellStyle name="Hipervínculo visitado" xfId="48815" builtinId="9" hidden="1"/>
    <cellStyle name="Hipervínculo visitado" xfId="48817" builtinId="9" hidden="1"/>
    <cellStyle name="Hipervínculo visitado" xfId="48819" builtinId="9" hidden="1"/>
    <cellStyle name="Hipervínculo visitado" xfId="48821" builtinId="9" hidden="1"/>
    <cellStyle name="Hipervínculo visitado" xfId="48823" builtinId="9" hidden="1"/>
    <cellStyle name="Hipervínculo visitado" xfId="48825" builtinId="9" hidden="1"/>
    <cellStyle name="Hipervínculo visitado" xfId="48827" builtinId="9" hidden="1"/>
    <cellStyle name="Hipervínculo visitado" xfId="48829" builtinId="9" hidden="1"/>
    <cellStyle name="Hipervínculo visitado" xfId="48831" builtinId="9" hidden="1"/>
    <cellStyle name="Hipervínculo visitado" xfId="48833" builtinId="9" hidden="1"/>
    <cellStyle name="Hipervínculo visitado" xfId="48835" builtinId="9" hidden="1"/>
    <cellStyle name="Hipervínculo visitado" xfId="48837" builtinId="9" hidden="1"/>
    <cellStyle name="Hipervínculo visitado" xfId="48839" builtinId="9" hidden="1"/>
    <cellStyle name="Hipervínculo visitado" xfId="48841" builtinId="9" hidden="1"/>
    <cellStyle name="Hipervínculo visitado" xfId="48843" builtinId="9" hidden="1"/>
    <cellStyle name="Hipervínculo visitado" xfId="48845" builtinId="9" hidden="1"/>
    <cellStyle name="Hipervínculo visitado" xfId="48847" builtinId="9" hidden="1"/>
    <cellStyle name="Hipervínculo visitado" xfId="48849" builtinId="9" hidden="1"/>
    <cellStyle name="Hipervínculo visitado" xfId="48851" builtinId="9" hidden="1"/>
    <cellStyle name="Hipervínculo visitado" xfId="48853" builtinId="9" hidden="1"/>
    <cellStyle name="Hipervínculo visitado" xfId="48855" builtinId="9" hidden="1"/>
    <cellStyle name="Hipervínculo visitado" xfId="48857" builtinId="9" hidden="1"/>
    <cellStyle name="Hipervínculo visitado" xfId="48859" builtinId="9" hidden="1"/>
    <cellStyle name="Hipervínculo visitado" xfId="48861" builtinId="9" hidden="1"/>
    <cellStyle name="Hipervínculo visitado" xfId="48863" builtinId="9" hidden="1"/>
    <cellStyle name="Hipervínculo visitado" xfId="48865" builtinId="9" hidden="1"/>
    <cellStyle name="Hipervínculo visitado" xfId="48867" builtinId="9" hidden="1"/>
    <cellStyle name="Hipervínculo visitado" xfId="48869" builtinId="9" hidden="1"/>
    <cellStyle name="Hipervínculo visitado" xfId="48871" builtinId="9" hidden="1"/>
    <cellStyle name="Hipervínculo visitado" xfId="48873" builtinId="9" hidden="1"/>
    <cellStyle name="Hipervínculo visitado" xfId="48875" builtinId="9" hidden="1"/>
    <cellStyle name="Hipervínculo visitado" xfId="48877" builtinId="9" hidden="1"/>
    <cellStyle name="Hipervínculo visitado" xfId="48879" builtinId="9" hidden="1"/>
    <cellStyle name="Hipervínculo visitado" xfId="48881" builtinId="9" hidden="1"/>
    <cellStyle name="Hipervínculo visitado" xfId="48883" builtinId="9" hidden="1"/>
    <cellStyle name="Hipervínculo visitado" xfId="48885" builtinId="9" hidden="1"/>
    <cellStyle name="Hipervínculo visitado" xfId="48887" builtinId="9" hidden="1"/>
    <cellStyle name="Hipervínculo visitado" xfId="48889" builtinId="9" hidden="1"/>
    <cellStyle name="Hipervínculo visitado" xfId="48891" builtinId="9" hidden="1"/>
    <cellStyle name="Hipervínculo visitado" xfId="48893" builtinId="9" hidden="1"/>
    <cellStyle name="Hipervínculo visitado" xfId="48895" builtinId="9" hidden="1"/>
    <cellStyle name="Hipervínculo visitado" xfId="48897" builtinId="9" hidden="1"/>
    <cellStyle name="Hipervínculo visitado" xfId="48899" builtinId="9" hidden="1"/>
    <cellStyle name="Hipervínculo visitado" xfId="48901" builtinId="9" hidden="1"/>
    <cellStyle name="Hipervínculo visitado" xfId="48903" builtinId="9" hidden="1"/>
    <cellStyle name="Hipervínculo visitado" xfId="48905" builtinId="9" hidden="1"/>
    <cellStyle name="Hipervínculo visitado" xfId="48907" builtinId="9" hidden="1"/>
    <cellStyle name="Hipervínculo visitado" xfId="48909" builtinId="9" hidden="1"/>
    <cellStyle name="Hipervínculo visitado" xfId="48911" builtinId="9" hidden="1"/>
    <cellStyle name="Hipervínculo visitado" xfId="48913" builtinId="9" hidden="1"/>
    <cellStyle name="Hipervínculo visitado" xfId="48915" builtinId="9" hidden="1"/>
    <cellStyle name="Hipervínculo visitado" xfId="48917" builtinId="9" hidden="1"/>
    <cellStyle name="Hipervínculo visitado" xfId="48919" builtinId="9" hidden="1"/>
    <cellStyle name="Hipervínculo visitado" xfId="48921" builtinId="9" hidden="1"/>
    <cellStyle name="Hipervínculo visitado" xfId="48923" builtinId="9" hidden="1"/>
    <cellStyle name="Hipervínculo visitado" xfId="48925" builtinId="9" hidden="1"/>
    <cellStyle name="Hipervínculo visitado" xfId="48927" builtinId="9" hidden="1"/>
    <cellStyle name="Hipervínculo visitado" xfId="48929" builtinId="9" hidden="1"/>
    <cellStyle name="Hipervínculo visitado" xfId="48931" builtinId="9" hidden="1"/>
    <cellStyle name="Hipervínculo visitado" xfId="48933" builtinId="9" hidden="1"/>
    <cellStyle name="Hipervínculo visitado" xfId="48935" builtinId="9" hidden="1"/>
    <cellStyle name="Hipervínculo visitado" xfId="48937" builtinId="9" hidden="1"/>
    <cellStyle name="Hipervínculo visitado" xfId="48939" builtinId="9" hidden="1"/>
    <cellStyle name="Hipervínculo visitado" xfId="48941" builtinId="9" hidden="1"/>
    <cellStyle name="Hipervínculo visitado" xfId="48943" builtinId="9" hidden="1"/>
    <cellStyle name="Hipervínculo visitado" xfId="48945" builtinId="9" hidden="1"/>
    <cellStyle name="Hipervínculo visitado" xfId="48947" builtinId="9" hidden="1"/>
    <cellStyle name="Hipervínculo visitado" xfId="48949" builtinId="9" hidden="1"/>
    <cellStyle name="Hipervínculo visitado" xfId="48951" builtinId="9" hidden="1"/>
    <cellStyle name="Hipervínculo visitado" xfId="48953" builtinId="9" hidden="1"/>
    <cellStyle name="Hipervínculo visitado" xfId="48955" builtinId="9" hidden="1"/>
    <cellStyle name="Hipervínculo visitado" xfId="48957" builtinId="9" hidden="1"/>
    <cellStyle name="Hipervínculo visitado" xfId="48959" builtinId="9" hidden="1"/>
    <cellStyle name="Hipervínculo visitado" xfId="48961" builtinId="9" hidden="1"/>
    <cellStyle name="Hipervínculo visitado" xfId="48963" builtinId="9" hidden="1"/>
    <cellStyle name="Hipervínculo visitado" xfId="48965" builtinId="9" hidden="1"/>
    <cellStyle name="Hipervínculo visitado" xfId="48967" builtinId="9" hidden="1"/>
    <cellStyle name="Hipervínculo visitado" xfId="48969" builtinId="9" hidden="1"/>
    <cellStyle name="Hipervínculo visitado" xfId="48971" builtinId="9" hidden="1"/>
    <cellStyle name="Hipervínculo visitado" xfId="48973" builtinId="9" hidden="1"/>
    <cellStyle name="Hipervínculo visitado" xfId="48975" builtinId="9" hidden="1"/>
    <cellStyle name="Hipervínculo visitado" xfId="48977" builtinId="9" hidden="1"/>
    <cellStyle name="Hipervínculo visitado" xfId="48979" builtinId="9" hidden="1"/>
    <cellStyle name="Hipervínculo visitado" xfId="48981" builtinId="9" hidden="1"/>
    <cellStyle name="Hipervínculo visitado" xfId="48983" builtinId="9" hidden="1"/>
    <cellStyle name="Hipervínculo visitado" xfId="48985" builtinId="9" hidden="1"/>
    <cellStyle name="Hipervínculo visitado" xfId="48987" builtinId="9" hidden="1"/>
    <cellStyle name="Hipervínculo visitado" xfId="48989" builtinId="9" hidden="1"/>
    <cellStyle name="Hipervínculo visitado" xfId="48991" builtinId="9" hidden="1"/>
    <cellStyle name="Hipervínculo visitado" xfId="48993" builtinId="9" hidden="1"/>
    <cellStyle name="Hipervínculo visitado" xfId="48995" builtinId="9" hidden="1"/>
    <cellStyle name="Hipervínculo visitado" xfId="48997" builtinId="9" hidden="1"/>
    <cellStyle name="Hipervínculo visitado" xfId="48999" builtinId="9" hidden="1"/>
    <cellStyle name="Hipervínculo visitado" xfId="49001" builtinId="9" hidden="1"/>
    <cellStyle name="Hipervínculo visitado" xfId="49003" builtinId="9" hidden="1"/>
    <cellStyle name="Hipervínculo visitado" xfId="49005" builtinId="9" hidden="1"/>
    <cellStyle name="Hipervínculo visitado" xfId="49007" builtinId="9" hidden="1"/>
    <cellStyle name="Hipervínculo visitado" xfId="49009" builtinId="9" hidden="1"/>
    <cellStyle name="Hipervínculo visitado" xfId="49011" builtinId="9" hidden="1"/>
    <cellStyle name="Hipervínculo visitado" xfId="49013" builtinId="9" hidden="1"/>
    <cellStyle name="Hipervínculo visitado" xfId="49015" builtinId="9" hidden="1"/>
    <cellStyle name="Hipervínculo visitado" xfId="49017" builtinId="9" hidden="1"/>
    <cellStyle name="Hipervínculo visitado" xfId="49019" builtinId="9" hidden="1"/>
    <cellStyle name="Hipervínculo visitado" xfId="49021" builtinId="9" hidden="1"/>
    <cellStyle name="Hipervínculo visitado" xfId="49023" builtinId="9" hidden="1"/>
    <cellStyle name="Hipervínculo visitado" xfId="49025" builtinId="9" hidden="1"/>
    <cellStyle name="Hipervínculo visitado" xfId="49027" builtinId="9" hidden="1"/>
    <cellStyle name="Hipervínculo visitado" xfId="49029" builtinId="9" hidden="1"/>
    <cellStyle name="Hipervínculo visitado" xfId="49031" builtinId="9" hidden="1"/>
    <cellStyle name="Hipervínculo visitado" xfId="49033" builtinId="9" hidden="1"/>
    <cellStyle name="Hipervínculo visitado" xfId="49035" builtinId="9" hidden="1"/>
    <cellStyle name="Hipervínculo visitado" xfId="49037" builtinId="9" hidden="1"/>
    <cellStyle name="Hipervínculo visitado" xfId="49039" builtinId="9" hidden="1"/>
    <cellStyle name="Hipervínculo visitado" xfId="49041" builtinId="9" hidden="1"/>
    <cellStyle name="Hipervínculo visitado" xfId="49043" builtinId="9" hidden="1"/>
    <cellStyle name="Hipervínculo visitado" xfId="49045" builtinId="9" hidden="1"/>
    <cellStyle name="Hipervínculo visitado" xfId="49047" builtinId="9" hidden="1"/>
    <cellStyle name="Hipervínculo visitado" xfId="49049" builtinId="9" hidden="1"/>
    <cellStyle name="Hipervínculo visitado" xfId="49051" builtinId="9" hidden="1"/>
    <cellStyle name="Hipervínculo visitado" xfId="49053" builtinId="9" hidden="1"/>
    <cellStyle name="Hipervínculo visitado" xfId="49055" builtinId="9" hidden="1"/>
    <cellStyle name="Hipervínculo visitado" xfId="49057" builtinId="9" hidden="1"/>
    <cellStyle name="Hipervínculo visitado" xfId="49059" builtinId="9" hidden="1"/>
    <cellStyle name="Hipervínculo visitado" xfId="49061" builtinId="9" hidden="1"/>
    <cellStyle name="Hipervínculo visitado" xfId="49063" builtinId="9" hidden="1"/>
    <cellStyle name="Hipervínculo visitado" xfId="49065" builtinId="9" hidden="1"/>
    <cellStyle name="Hipervínculo visitado" xfId="49067" builtinId="9" hidden="1"/>
    <cellStyle name="Hipervínculo visitado" xfId="49069" builtinId="9" hidden="1"/>
    <cellStyle name="Hipervínculo visitado" xfId="49071" builtinId="9" hidden="1"/>
    <cellStyle name="Hipervínculo visitado" xfId="49073" builtinId="9" hidden="1"/>
    <cellStyle name="Hipervínculo visitado" xfId="49075" builtinId="9" hidden="1"/>
    <cellStyle name="Hipervínculo visitado" xfId="49077" builtinId="9" hidden="1"/>
    <cellStyle name="Hipervínculo visitado" xfId="49079" builtinId="9" hidden="1"/>
    <cellStyle name="Hipervínculo visitado" xfId="49081" builtinId="9" hidden="1"/>
    <cellStyle name="Hipervínculo visitado" xfId="49083" builtinId="9" hidden="1"/>
    <cellStyle name="Hipervínculo visitado" xfId="49085" builtinId="9" hidden="1"/>
    <cellStyle name="Hipervínculo visitado" xfId="49087" builtinId="9" hidden="1"/>
    <cellStyle name="Hipervínculo visitado" xfId="49089" builtinId="9" hidden="1"/>
    <cellStyle name="Hipervínculo visitado" xfId="49091" builtinId="9" hidden="1"/>
    <cellStyle name="Hipervínculo visitado" xfId="49093" builtinId="9" hidden="1"/>
    <cellStyle name="Hipervínculo visitado" xfId="49095" builtinId="9" hidden="1"/>
    <cellStyle name="Hipervínculo visitado" xfId="49097" builtinId="9" hidden="1"/>
    <cellStyle name="Hipervínculo visitado" xfId="49099" builtinId="9" hidden="1"/>
    <cellStyle name="Hipervínculo visitado" xfId="49101" builtinId="9" hidden="1"/>
    <cellStyle name="Hipervínculo visitado" xfId="49103" builtinId="9" hidden="1"/>
    <cellStyle name="Hipervínculo visitado" xfId="49105" builtinId="9" hidden="1"/>
    <cellStyle name="Hipervínculo visitado" xfId="49107" builtinId="9" hidden="1"/>
    <cellStyle name="Hipervínculo visitado" xfId="49109" builtinId="9" hidden="1"/>
    <cellStyle name="Hipervínculo visitado" xfId="49111" builtinId="9" hidden="1"/>
    <cellStyle name="Hipervínculo visitado" xfId="49113" builtinId="9" hidden="1"/>
    <cellStyle name="Hipervínculo visitado" xfId="49115" builtinId="9" hidden="1"/>
    <cellStyle name="Hipervínculo visitado" xfId="49117" builtinId="9" hidden="1"/>
    <cellStyle name="Hipervínculo visitado" xfId="49119" builtinId="9" hidden="1"/>
    <cellStyle name="Hipervínculo visitado" xfId="49121" builtinId="9" hidden="1"/>
    <cellStyle name="Hipervínculo visitado" xfId="49123" builtinId="9" hidden="1"/>
    <cellStyle name="Hipervínculo visitado" xfId="49125" builtinId="9" hidden="1"/>
    <cellStyle name="Hipervínculo visitado" xfId="49127" builtinId="9" hidden="1"/>
    <cellStyle name="Hipervínculo visitado" xfId="49129" builtinId="9" hidden="1"/>
    <cellStyle name="Hipervínculo visitado" xfId="49131" builtinId="9" hidden="1"/>
    <cellStyle name="Hipervínculo visitado" xfId="49133" builtinId="9" hidden="1"/>
    <cellStyle name="Hipervínculo visitado" xfId="49135" builtinId="9" hidden="1"/>
    <cellStyle name="Hipervínculo visitado" xfId="49137" builtinId="9" hidden="1"/>
    <cellStyle name="Hipervínculo visitado" xfId="49139" builtinId="9" hidden="1"/>
    <cellStyle name="Hipervínculo visitado" xfId="49141" builtinId="9" hidden="1"/>
    <cellStyle name="Hipervínculo visitado" xfId="49143" builtinId="9" hidden="1"/>
    <cellStyle name="Hipervínculo visitado" xfId="49145" builtinId="9" hidden="1"/>
    <cellStyle name="Hipervínculo visitado" xfId="49147" builtinId="9" hidden="1"/>
    <cellStyle name="Hipervínculo visitado" xfId="49149" builtinId="9" hidden="1"/>
    <cellStyle name="Hipervínculo visitado" xfId="49151" builtinId="9" hidden="1"/>
    <cellStyle name="Hipervínculo visitado" xfId="49153" builtinId="9" hidden="1"/>
    <cellStyle name="Hipervínculo visitado" xfId="49155" builtinId="9" hidden="1"/>
    <cellStyle name="Hipervínculo visitado" xfId="49157" builtinId="9" hidden="1"/>
    <cellStyle name="Hipervínculo visitado" xfId="49159" builtinId="9" hidden="1"/>
    <cellStyle name="Hipervínculo visitado" xfId="49161" builtinId="9" hidden="1"/>
    <cellStyle name="Hipervínculo visitado" xfId="49163" builtinId="9" hidden="1"/>
    <cellStyle name="Hipervínculo visitado" xfId="49165" builtinId="9" hidden="1"/>
    <cellStyle name="Hipervínculo visitado" xfId="49167" builtinId="9" hidden="1"/>
    <cellStyle name="Hipervínculo visitado" xfId="49169" builtinId="9" hidden="1"/>
    <cellStyle name="Hipervínculo visitado" xfId="49171" builtinId="9" hidden="1"/>
    <cellStyle name="Hipervínculo visitado" xfId="49173" builtinId="9" hidden="1"/>
    <cellStyle name="Hipervínculo visitado" xfId="49175" builtinId="9" hidden="1"/>
    <cellStyle name="Hipervínculo visitado" xfId="49177" builtinId="9" hidden="1"/>
    <cellStyle name="Hipervínculo visitado" xfId="49179" builtinId="9" hidden="1"/>
    <cellStyle name="Hipervínculo visitado" xfId="49181" builtinId="9" hidden="1"/>
    <cellStyle name="Hipervínculo visitado" xfId="49183" builtinId="9" hidden="1"/>
    <cellStyle name="Hipervínculo visitado" xfId="49185" builtinId="9" hidden="1"/>
    <cellStyle name="Hipervínculo visitado" xfId="49187" builtinId="9" hidden="1"/>
    <cellStyle name="Hipervínculo visitado" xfId="49189" builtinId="9" hidden="1"/>
    <cellStyle name="Hipervínculo visitado" xfId="49191" builtinId="9" hidden="1"/>
    <cellStyle name="Hipervínculo visitado" xfId="49193" builtinId="9" hidden="1"/>
    <cellStyle name="Hipervínculo visitado" xfId="49195" builtinId="9" hidden="1"/>
    <cellStyle name="Hipervínculo visitado" xfId="49197" builtinId="9" hidden="1"/>
    <cellStyle name="Hipervínculo visitado" xfId="49199" builtinId="9" hidden="1"/>
    <cellStyle name="Hipervínculo visitado" xfId="49201" builtinId="9" hidden="1"/>
    <cellStyle name="Hipervínculo visitado" xfId="49203" builtinId="9" hidden="1"/>
    <cellStyle name="Hipervínculo visitado" xfId="49205" builtinId="9" hidden="1"/>
    <cellStyle name="Hipervínculo visitado" xfId="49207" builtinId="9" hidden="1"/>
    <cellStyle name="Hipervínculo visitado" xfId="49209" builtinId="9" hidden="1"/>
    <cellStyle name="Hipervínculo visitado" xfId="49211" builtinId="9" hidden="1"/>
    <cellStyle name="Hipervínculo visitado" xfId="49213" builtinId="9" hidden="1"/>
    <cellStyle name="Hipervínculo visitado" xfId="49215" builtinId="9" hidden="1"/>
    <cellStyle name="Hipervínculo visitado" xfId="49217" builtinId="9" hidden="1"/>
    <cellStyle name="Hipervínculo visitado" xfId="49219" builtinId="9" hidden="1"/>
    <cellStyle name="Hipervínculo visitado" xfId="49221" builtinId="9" hidden="1"/>
    <cellStyle name="Hipervínculo visitado" xfId="49223" builtinId="9" hidden="1"/>
    <cellStyle name="Hipervínculo visitado" xfId="49225" builtinId="9" hidden="1"/>
    <cellStyle name="Hipervínculo visitado" xfId="49227" builtinId="9" hidden="1"/>
    <cellStyle name="Hipervínculo visitado" xfId="49229" builtinId="9" hidden="1"/>
    <cellStyle name="Hipervínculo visitado" xfId="49231" builtinId="9" hidden="1"/>
    <cellStyle name="Hipervínculo visitado" xfId="49233" builtinId="9" hidden="1"/>
    <cellStyle name="Hipervínculo visitado" xfId="49235" builtinId="9" hidden="1"/>
    <cellStyle name="Hipervínculo visitado" xfId="49237" builtinId="9" hidden="1"/>
    <cellStyle name="Hipervínculo visitado" xfId="49239" builtinId="9" hidden="1"/>
    <cellStyle name="Hipervínculo visitado" xfId="49241" builtinId="9" hidden="1"/>
    <cellStyle name="Hipervínculo visitado" xfId="49243" builtinId="9" hidden="1"/>
    <cellStyle name="Hipervínculo visitado" xfId="49245" builtinId="9" hidden="1"/>
    <cellStyle name="Hipervínculo visitado" xfId="49247" builtinId="9" hidden="1"/>
    <cellStyle name="Hipervínculo visitado" xfId="49249" builtinId="9" hidden="1"/>
    <cellStyle name="Hipervínculo visitado" xfId="49251" builtinId="9" hidden="1"/>
    <cellStyle name="Hipervínculo visitado" xfId="49253" builtinId="9" hidden="1"/>
    <cellStyle name="Hipervínculo visitado" xfId="49255" builtinId="9" hidden="1"/>
    <cellStyle name="Hipervínculo visitado" xfId="49257" builtinId="9" hidden="1"/>
    <cellStyle name="Hipervínculo visitado" xfId="49259" builtinId="9" hidden="1"/>
    <cellStyle name="Hipervínculo visitado" xfId="49261" builtinId="9" hidden="1"/>
    <cellStyle name="Hipervínculo visitado" xfId="49263" builtinId="9" hidden="1"/>
    <cellStyle name="Hipervínculo visitado" xfId="49265" builtinId="9" hidden="1"/>
    <cellStyle name="Hipervínculo visitado" xfId="49267" builtinId="9" hidden="1"/>
    <cellStyle name="Hipervínculo visitado" xfId="49269" builtinId="9" hidden="1"/>
    <cellStyle name="Hipervínculo visitado" xfId="49271" builtinId="9" hidden="1"/>
    <cellStyle name="Hipervínculo visitado" xfId="49273" builtinId="9" hidden="1"/>
    <cellStyle name="Hipervínculo visitado" xfId="49275" builtinId="9" hidden="1"/>
    <cellStyle name="Hipervínculo visitado" xfId="49277" builtinId="9" hidden="1"/>
    <cellStyle name="Hipervínculo visitado" xfId="49279" builtinId="9" hidden="1"/>
    <cellStyle name="Hipervínculo visitado" xfId="49281" builtinId="9" hidden="1"/>
    <cellStyle name="Hipervínculo visitado" xfId="49283" builtinId="9" hidden="1"/>
    <cellStyle name="Hipervínculo visitado" xfId="49285" builtinId="9" hidden="1"/>
    <cellStyle name="Hipervínculo visitado" xfId="49287" builtinId="9" hidden="1"/>
    <cellStyle name="Hipervínculo visitado" xfId="49289" builtinId="9" hidden="1"/>
    <cellStyle name="Hipervínculo visitado" xfId="49291" builtinId="9" hidden="1"/>
    <cellStyle name="Hipervínculo visitado" xfId="49293" builtinId="9" hidden="1"/>
    <cellStyle name="Hipervínculo visitado" xfId="49295" builtinId="9" hidden="1"/>
    <cellStyle name="Hipervínculo visitado" xfId="49297" builtinId="9" hidden="1"/>
    <cellStyle name="Hipervínculo visitado" xfId="49299" builtinId="9" hidden="1"/>
    <cellStyle name="Hipervínculo visitado" xfId="49301" builtinId="9" hidden="1"/>
    <cellStyle name="Hipervínculo visitado" xfId="49303" builtinId="9" hidden="1"/>
    <cellStyle name="Hipervínculo visitado" xfId="49305" builtinId="9" hidden="1"/>
    <cellStyle name="Hipervínculo visitado" xfId="49307" builtinId="9" hidden="1"/>
    <cellStyle name="Hipervínculo visitado" xfId="49309" builtinId="9" hidden="1"/>
    <cellStyle name="Hipervínculo visitado" xfId="49311" builtinId="9" hidden="1"/>
    <cellStyle name="Hipervínculo visitado" xfId="49313" builtinId="9" hidden="1"/>
    <cellStyle name="Hipervínculo visitado" xfId="49315" builtinId="9" hidden="1"/>
    <cellStyle name="Hipervínculo visitado" xfId="49317" builtinId="9" hidden="1"/>
    <cellStyle name="Hipervínculo visitado" xfId="49319" builtinId="9" hidden="1"/>
    <cellStyle name="Hipervínculo visitado" xfId="49321" builtinId="9" hidden="1"/>
    <cellStyle name="Hipervínculo visitado" xfId="49323" builtinId="9" hidden="1"/>
    <cellStyle name="Hipervínculo visitado" xfId="49325" builtinId="9" hidden="1"/>
    <cellStyle name="Hipervínculo visitado" xfId="49327" builtinId="9" hidden="1"/>
    <cellStyle name="Hipervínculo visitado" xfId="49329" builtinId="9" hidden="1"/>
    <cellStyle name="Hipervínculo visitado" xfId="49331" builtinId="9" hidden="1"/>
    <cellStyle name="Hipervínculo visitado" xfId="49333" builtinId="9" hidden="1"/>
    <cellStyle name="Hipervínculo visitado" xfId="49335" builtinId="9" hidden="1"/>
    <cellStyle name="Hipervínculo visitado" xfId="49337" builtinId="9" hidden="1"/>
    <cellStyle name="Hipervínculo visitado" xfId="49339" builtinId="9" hidden="1"/>
    <cellStyle name="Hipervínculo visitado" xfId="49341" builtinId="9" hidden="1"/>
    <cellStyle name="Hipervínculo visitado" xfId="49343" builtinId="9" hidden="1"/>
    <cellStyle name="Hipervínculo visitado" xfId="49345" builtinId="9" hidden="1"/>
    <cellStyle name="Hipervínculo visitado" xfId="49347" builtinId="9" hidden="1"/>
    <cellStyle name="Hipervínculo visitado" xfId="49349" builtinId="9" hidden="1"/>
    <cellStyle name="Hipervínculo visitado" xfId="49351" builtinId="9" hidden="1"/>
    <cellStyle name="Hipervínculo visitado" xfId="49353" builtinId="9" hidden="1"/>
    <cellStyle name="Hipervínculo visitado" xfId="49355" builtinId="9" hidden="1"/>
    <cellStyle name="Hipervínculo visitado" xfId="49357" builtinId="9" hidden="1"/>
    <cellStyle name="Hipervínculo visitado" xfId="49359" builtinId="9" hidden="1"/>
    <cellStyle name="Hipervínculo visitado" xfId="49361" builtinId="9" hidden="1"/>
    <cellStyle name="Hipervínculo visitado" xfId="49363" builtinId="9" hidden="1"/>
    <cellStyle name="Hipervínculo visitado" xfId="49365" builtinId="9" hidden="1"/>
    <cellStyle name="Hipervínculo visitado" xfId="49367" builtinId="9" hidden="1"/>
    <cellStyle name="Hipervínculo visitado" xfId="49369" builtinId="9" hidden="1"/>
    <cellStyle name="Hipervínculo visitado" xfId="49371" builtinId="9" hidden="1"/>
    <cellStyle name="Hipervínculo visitado" xfId="49373" builtinId="9" hidden="1"/>
    <cellStyle name="Hipervínculo visitado" xfId="49375" builtinId="9" hidden="1"/>
    <cellStyle name="Hipervínculo visitado" xfId="49377" builtinId="9" hidden="1"/>
    <cellStyle name="Hipervínculo visitado" xfId="49379" builtinId="9" hidden="1"/>
    <cellStyle name="Hipervínculo visitado" xfId="49381" builtinId="9" hidden="1"/>
    <cellStyle name="Hipervínculo visitado" xfId="49383" builtinId="9" hidden="1"/>
    <cellStyle name="Hipervínculo visitado" xfId="49385" builtinId="9" hidden="1"/>
    <cellStyle name="Hipervínculo visitado" xfId="49387" builtinId="9" hidden="1"/>
    <cellStyle name="Hipervínculo visitado" xfId="49389" builtinId="9" hidden="1"/>
    <cellStyle name="Hipervínculo visitado" xfId="49391" builtinId="9" hidden="1"/>
    <cellStyle name="Hipervínculo visitado" xfId="49393" builtinId="9" hidden="1"/>
    <cellStyle name="Hipervínculo visitado" xfId="49395" builtinId="9" hidden="1"/>
    <cellStyle name="Hipervínculo visitado" xfId="49397" builtinId="9" hidden="1"/>
    <cellStyle name="Hipervínculo visitado" xfId="49399" builtinId="9" hidden="1"/>
    <cellStyle name="Hipervínculo visitado" xfId="49401" builtinId="9" hidden="1"/>
    <cellStyle name="Hipervínculo visitado" xfId="49403" builtinId="9" hidden="1"/>
    <cellStyle name="Hipervínculo visitado" xfId="49405" builtinId="9" hidden="1"/>
    <cellStyle name="Hipervínculo visitado" xfId="49407" builtinId="9" hidden="1"/>
    <cellStyle name="Hipervínculo visitado" xfId="49409" builtinId="9" hidden="1"/>
    <cellStyle name="Hipervínculo visitado" xfId="49411" builtinId="9" hidden="1"/>
    <cellStyle name="Hipervínculo visitado" xfId="49413" builtinId="9" hidden="1"/>
    <cellStyle name="Hipervínculo visitado" xfId="49415" builtinId="9" hidden="1"/>
    <cellStyle name="Hipervínculo visitado" xfId="49417" builtinId="9" hidden="1"/>
    <cellStyle name="Hipervínculo visitado" xfId="49419" builtinId="9" hidden="1"/>
    <cellStyle name="Hipervínculo visitado" xfId="49421" builtinId="9" hidden="1"/>
    <cellStyle name="Hipervínculo visitado" xfId="49423" builtinId="9" hidden="1"/>
    <cellStyle name="Hipervínculo visitado" xfId="49425" builtinId="9" hidden="1"/>
    <cellStyle name="Hipervínculo visitado" xfId="49427" builtinId="9" hidden="1"/>
    <cellStyle name="Hipervínculo visitado" xfId="49429" builtinId="9" hidden="1"/>
    <cellStyle name="Hipervínculo visitado" xfId="49431" builtinId="9" hidden="1"/>
    <cellStyle name="Hipervínculo visitado" xfId="49433" builtinId="9" hidden="1"/>
    <cellStyle name="Hipervínculo visitado" xfId="49435" builtinId="9" hidden="1"/>
    <cellStyle name="Hipervínculo visitado" xfId="49437" builtinId="9" hidden="1"/>
    <cellStyle name="Hipervínculo visitado" xfId="49439" builtinId="9" hidden="1"/>
    <cellStyle name="Hipervínculo visitado" xfId="49441" builtinId="9" hidden="1"/>
    <cellStyle name="Hipervínculo visitado" xfId="49443" builtinId="9" hidden="1"/>
    <cellStyle name="Hipervínculo visitado" xfId="49445" builtinId="9" hidden="1"/>
    <cellStyle name="Hipervínculo visitado" xfId="49447" builtinId="9" hidden="1"/>
    <cellStyle name="Hipervínculo visitado" xfId="49449" builtinId="9" hidden="1"/>
    <cellStyle name="Hipervínculo visitado" xfId="49451" builtinId="9" hidden="1"/>
    <cellStyle name="Hipervínculo visitado" xfId="49453" builtinId="9" hidden="1"/>
    <cellStyle name="Hipervínculo visitado" xfId="49455" builtinId="9" hidden="1"/>
    <cellStyle name="Hipervínculo visitado" xfId="49457" builtinId="9" hidden="1"/>
    <cellStyle name="Hipervínculo visitado" xfId="49459" builtinId="9" hidden="1"/>
    <cellStyle name="Hipervínculo visitado" xfId="49461" builtinId="9" hidden="1"/>
    <cellStyle name="Hipervínculo visitado" xfId="49463" builtinId="9" hidden="1"/>
    <cellStyle name="Hipervínculo visitado" xfId="49465" builtinId="9" hidden="1"/>
    <cellStyle name="Hipervínculo visitado" xfId="49467" builtinId="9" hidden="1"/>
    <cellStyle name="Hipervínculo visitado" xfId="49469" builtinId="9" hidden="1"/>
    <cellStyle name="Hipervínculo visitado" xfId="49471" builtinId="9" hidden="1"/>
    <cellStyle name="Hipervínculo visitado" xfId="49473" builtinId="9" hidden="1"/>
    <cellStyle name="Hipervínculo visitado" xfId="49475" builtinId="9" hidden="1"/>
    <cellStyle name="Hipervínculo visitado" xfId="49477" builtinId="9" hidden="1"/>
    <cellStyle name="Hipervínculo visitado" xfId="49479" builtinId="9" hidden="1"/>
    <cellStyle name="Hipervínculo visitado" xfId="49481" builtinId="9" hidden="1"/>
    <cellStyle name="Hipervínculo visitado" xfId="49483" builtinId="9" hidden="1"/>
    <cellStyle name="Hipervínculo visitado" xfId="49485" builtinId="9" hidden="1"/>
    <cellStyle name="Hipervínculo visitado" xfId="49487" builtinId="9" hidden="1"/>
    <cellStyle name="Hipervínculo visitado" xfId="49489" builtinId="9" hidden="1"/>
    <cellStyle name="Hipervínculo visitado" xfId="49491" builtinId="9" hidden="1"/>
    <cellStyle name="Hipervínculo visitado" xfId="49493" builtinId="9" hidden="1"/>
    <cellStyle name="Hipervínculo visitado" xfId="49495" builtinId="9" hidden="1"/>
    <cellStyle name="Hipervínculo visitado" xfId="49497" builtinId="9" hidden="1"/>
    <cellStyle name="Hipervínculo visitado" xfId="49499" builtinId="9" hidden="1"/>
    <cellStyle name="Hipervínculo visitado" xfId="49501" builtinId="9" hidden="1"/>
    <cellStyle name="Hipervínculo visitado" xfId="49503" builtinId="9" hidden="1"/>
    <cellStyle name="Hipervínculo visitado" xfId="49505" builtinId="9" hidden="1"/>
    <cellStyle name="Hipervínculo visitado" xfId="49507" builtinId="9" hidden="1"/>
    <cellStyle name="Hipervínculo visitado" xfId="49509" builtinId="9" hidden="1"/>
    <cellStyle name="Hipervínculo visitado" xfId="49511" builtinId="9" hidden="1"/>
    <cellStyle name="Hipervínculo visitado" xfId="49513" builtinId="9" hidden="1"/>
    <cellStyle name="Hipervínculo visitado" xfId="49515" builtinId="9" hidden="1"/>
    <cellStyle name="Hipervínculo visitado" xfId="49517" builtinId="9" hidden="1"/>
    <cellStyle name="Hipervínculo visitado" xfId="49519" builtinId="9" hidden="1"/>
    <cellStyle name="Hipervínculo visitado" xfId="49521" builtinId="9" hidden="1"/>
    <cellStyle name="Hipervínculo visitado" xfId="49523" builtinId="9" hidden="1"/>
    <cellStyle name="Hipervínculo visitado" xfId="49525" builtinId="9" hidden="1"/>
    <cellStyle name="Hipervínculo visitado" xfId="49527" builtinId="9" hidden="1"/>
    <cellStyle name="Hipervínculo visitado" xfId="49529" builtinId="9" hidden="1"/>
    <cellStyle name="Hipervínculo visitado" xfId="49531" builtinId="9" hidden="1"/>
    <cellStyle name="Hipervínculo visitado" xfId="49533" builtinId="9" hidden="1"/>
    <cellStyle name="Hipervínculo visitado" xfId="49535" builtinId="9" hidden="1"/>
    <cellStyle name="Hipervínculo visitado" xfId="49537" builtinId="9" hidden="1"/>
    <cellStyle name="Hipervínculo visitado" xfId="49539" builtinId="9" hidden="1"/>
    <cellStyle name="Hipervínculo visitado" xfId="49541" builtinId="9" hidden="1"/>
    <cellStyle name="Hipervínculo visitado" xfId="49543" builtinId="9" hidden="1"/>
    <cellStyle name="Hipervínculo visitado" xfId="49545" builtinId="9" hidden="1"/>
    <cellStyle name="Hipervínculo visitado" xfId="49547" builtinId="9" hidden="1"/>
    <cellStyle name="Hipervínculo visitado" xfId="49549" builtinId="9" hidden="1"/>
    <cellStyle name="Hipervínculo visitado" xfId="49551" builtinId="9" hidden="1"/>
    <cellStyle name="Hipervínculo visitado" xfId="49553" builtinId="9" hidden="1"/>
    <cellStyle name="Hipervínculo visitado" xfId="49555" builtinId="9" hidden="1"/>
    <cellStyle name="Hipervínculo visitado" xfId="49557" builtinId="9" hidden="1"/>
    <cellStyle name="Hipervínculo visitado" xfId="49559" builtinId="9" hidden="1"/>
    <cellStyle name="Hipervínculo visitado" xfId="49561" builtinId="9" hidden="1"/>
    <cellStyle name="Hipervínculo visitado" xfId="49563" builtinId="9" hidden="1"/>
    <cellStyle name="Hipervínculo visitado" xfId="49565" builtinId="9" hidden="1"/>
    <cellStyle name="Hipervínculo visitado" xfId="49567" builtinId="9" hidden="1"/>
    <cellStyle name="Hipervínculo visitado" xfId="49569" builtinId="9" hidden="1"/>
    <cellStyle name="Hipervínculo visitado" xfId="49571" builtinId="9" hidden="1"/>
    <cellStyle name="Hipervínculo visitado" xfId="49573" builtinId="9" hidden="1"/>
    <cellStyle name="Hipervínculo visitado" xfId="49575" builtinId="9" hidden="1"/>
    <cellStyle name="Hipervínculo visitado" xfId="49577" builtinId="9" hidden="1"/>
    <cellStyle name="Hipervínculo visitado" xfId="49579" builtinId="9" hidden="1"/>
    <cellStyle name="Hipervínculo visitado" xfId="49581" builtinId="9" hidden="1"/>
    <cellStyle name="Hipervínculo visitado" xfId="49583" builtinId="9" hidden="1"/>
    <cellStyle name="Hipervínculo visitado" xfId="49585" builtinId="9" hidden="1"/>
    <cellStyle name="Hipervínculo visitado" xfId="49587" builtinId="9" hidden="1"/>
    <cellStyle name="Hipervínculo visitado" xfId="49589" builtinId="9" hidden="1"/>
    <cellStyle name="Hipervínculo visitado" xfId="49591" builtinId="9" hidden="1"/>
    <cellStyle name="Hipervínculo visitado" xfId="49593" builtinId="9" hidden="1"/>
    <cellStyle name="Hipervínculo visitado" xfId="49595" builtinId="9" hidden="1"/>
    <cellStyle name="Hipervínculo visitado" xfId="49597" builtinId="9" hidden="1"/>
    <cellStyle name="Hipervínculo visitado" xfId="49599" builtinId="9" hidden="1"/>
    <cellStyle name="Hipervínculo visitado" xfId="49601" builtinId="9" hidden="1"/>
    <cellStyle name="Hipervínculo visitado" xfId="49603" builtinId="9" hidden="1"/>
    <cellStyle name="Hipervínculo visitado" xfId="49605" builtinId="9" hidden="1"/>
    <cellStyle name="Hipervínculo visitado" xfId="49607" builtinId="9" hidden="1"/>
    <cellStyle name="Hipervínculo visitado" xfId="49609" builtinId="9" hidden="1"/>
    <cellStyle name="Hipervínculo visitado" xfId="49611" builtinId="9" hidden="1"/>
    <cellStyle name="Hipervínculo visitado" xfId="49613" builtinId="9" hidden="1"/>
    <cellStyle name="Hipervínculo visitado" xfId="49615" builtinId="9" hidden="1"/>
    <cellStyle name="Hipervínculo visitado" xfId="49617" builtinId="9" hidden="1"/>
    <cellStyle name="Hipervínculo visitado" xfId="49619" builtinId="9" hidden="1"/>
    <cellStyle name="Hipervínculo visitado" xfId="49621" builtinId="9" hidden="1"/>
    <cellStyle name="Hipervínculo visitado" xfId="49623" builtinId="9" hidden="1"/>
    <cellStyle name="Hipervínculo visitado" xfId="49625" builtinId="9" hidden="1"/>
    <cellStyle name="Hipervínculo visitado" xfId="49627" builtinId="9" hidden="1"/>
    <cellStyle name="Hipervínculo visitado" xfId="49629" builtinId="9" hidden="1"/>
    <cellStyle name="Hipervínculo visitado" xfId="49631" builtinId="9" hidden="1"/>
    <cellStyle name="Hipervínculo visitado" xfId="49633" builtinId="9" hidden="1"/>
    <cellStyle name="Hipervínculo visitado" xfId="49635" builtinId="9" hidden="1"/>
    <cellStyle name="Hipervínculo visitado" xfId="49637" builtinId="9" hidden="1"/>
    <cellStyle name="Hipervínculo visitado" xfId="49639" builtinId="9" hidden="1"/>
    <cellStyle name="Hipervínculo visitado" xfId="49641" builtinId="9" hidden="1"/>
    <cellStyle name="Hipervínculo visitado" xfId="49643" builtinId="9" hidden="1"/>
    <cellStyle name="Hipervínculo visitado" xfId="49645" builtinId="9" hidden="1"/>
    <cellStyle name="Hipervínculo visitado" xfId="49647" builtinId="9" hidden="1"/>
    <cellStyle name="Hipervínculo visitado" xfId="49649" builtinId="9" hidden="1"/>
    <cellStyle name="Hipervínculo visitado" xfId="49651" builtinId="9" hidden="1"/>
    <cellStyle name="Hipervínculo visitado" xfId="49653" builtinId="9" hidden="1"/>
    <cellStyle name="Hipervínculo visitado" xfId="49655" builtinId="9" hidden="1"/>
    <cellStyle name="Hipervínculo visitado" xfId="49657" builtinId="9" hidden="1"/>
    <cellStyle name="Hipervínculo visitado" xfId="49659" builtinId="9" hidden="1"/>
    <cellStyle name="Hipervínculo visitado" xfId="49661" builtinId="9" hidden="1"/>
    <cellStyle name="Hipervínculo visitado" xfId="49663" builtinId="9" hidden="1"/>
    <cellStyle name="Hipervínculo visitado" xfId="49665" builtinId="9" hidden="1"/>
    <cellStyle name="Hipervínculo visitado" xfId="49667" builtinId="9" hidden="1"/>
    <cellStyle name="Hipervínculo visitado" xfId="49669" builtinId="9" hidden="1"/>
    <cellStyle name="Hipervínculo visitado" xfId="49671" builtinId="9" hidden="1"/>
    <cellStyle name="Hipervínculo visitado" xfId="49673" builtinId="9" hidden="1"/>
    <cellStyle name="Hipervínculo visitado" xfId="49675" builtinId="9" hidden="1"/>
    <cellStyle name="Hipervínculo visitado" xfId="49677" builtinId="9" hidden="1"/>
    <cellStyle name="Hipervínculo visitado" xfId="49679" builtinId="9" hidden="1"/>
    <cellStyle name="Hipervínculo visitado" xfId="49681" builtinId="9" hidden="1"/>
    <cellStyle name="Hipervínculo visitado" xfId="49683" builtinId="9" hidden="1"/>
    <cellStyle name="Hipervínculo visitado" xfId="49685" builtinId="9" hidden="1"/>
    <cellStyle name="Hipervínculo visitado" xfId="49687" builtinId="9" hidden="1"/>
    <cellStyle name="Hipervínculo visitado" xfId="49689" builtinId="9" hidden="1"/>
    <cellStyle name="Hipervínculo visitado" xfId="49691" builtinId="9" hidden="1"/>
    <cellStyle name="Hipervínculo visitado" xfId="49693" builtinId="9" hidden="1"/>
    <cellStyle name="Hipervínculo visitado" xfId="49695" builtinId="9" hidden="1"/>
    <cellStyle name="Hipervínculo visitado" xfId="49697" builtinId="9" hidden="1"/>
    <cellStyle name="Hipervínculo visitado" xfId="49699" builtinId="9" hidden="1"/>
    <cellStyle name="Hipervínculo visitado" xfId="49701" builtinId="9" hidden="1"/>
    <cellStyle name="Hipervínculo visitado" xfId="49703" builtinId="9" hidden="1"/>
    <cellStyle name="Hipervínculo visitado" xfId="49705" builtinId="9" hidden="1"/>
    <cellStyle name="Hipervínculo visitado" xfId="49707" builtinId="9" hidden="1"/>
    <cellStyle name="Hipervínculo visitado" xfId="49709" builtinId="9" hidden="1"/>
    <cellStyle name="Hipervínculo visitado" xfId="49711" builtinId="9" hidden="1"/>
    <cellStyle name="Hipervínculo visitado" xfId="49713" builtinId="9" hidden="1"/>
    <cellStyle name="Hipervínculo visitado" xfId="49715" builtinId="9" hidden="1"/>
    <cellStyle name="Hipervínculo visitado" xfId="49717" builtinId="9" hidden="1"/>
    <cellStyle name="Hipervínculo visitado" xfId="49719" builtinId="9" hidden="1"/>
    <cellStyle name="Hipervínculo visitado" xfId="49721" builtinId="9" hidden="1"/>
    <cellStyle name="Hipervínculo visitado" xfId="49723" builtinId="9" hidden="1"/>
    <cellStyle name="Hipervínculo visitado" xfId="49725" builtinId="9" hidden="1"/>
    <cellStyle name="Hipervínculo visitado" xfId="49727" builtinId="9" hidden="1"/>
    <cellStyle name="Hipervínculo visitado" xfId="49729" builtinId="9" hidden="1"/>
    <cellStyle name="Hipervínculo visitado" xfId="49731" builtinId="9" hidden="1"/>
    <cellStyle name="Hipervínculo visitado" xfId="49733" builtinId="9" hidden="1"/>
    <cellStyle name="Hipervínculo visitado" xfId="49735" builtinId="9" hidden="1"/>
    <cellStyle name="Hipervínculo visitado" xfId="49737" builtinId="9" hidden="1"/>
    <cellStyle name="Hipervínculo visitado" xfId="49739" builtinId="9" hidden="1"/>
    <cellStyle name="Hipervínculo visitado" xfId="49741" builtinId="9" hidden="1"/>
    <cellStyle name="Hipervínculo visitado" xfId="49743" builtinId="9" hidden="1"/>
    <cellStyle name="Hipervínculo visitado" xfId="49745" builtinId="9" hidden="1"/>
    <cellStyle name="Hipervínculo visitado" xfId="49747" builtinId="9" hidden="1"/>
    <cellStyle name="Hipervínculo visitado" xfId="49749" builtinId="9" hidden="1"/>
    <cellStyle name="Hipervínculo visitado" xfId="49751" builtinId="9" hidden="1"/>
    <cellStyle name="Hipervínculo visitado" xfId="49753" builtinId="9" hidden="1"/>
    <cellStyle name="Hipervínculo visitado" xfId="49755" builtinId="9" hidden="1"/>
    <cellStyle name="Hipervínculo visitado" xfId="49757" builtinId="9" hidden="1"/>
    <cellStyle name="Hipervínculo visitado" xfId="49759" builtinId="9" hidden="1"/>
    <cellStyle name="Hipervínculo visitado" xfId="49761" builtinId="9" hidden="1"/>
    <cellStyle name="Hipervínculo visitado" xfId="49763" builtinId="9" hidden="1"/>
    <cellStyle name="Hipervínculo visitado" xfId="49765" builtinId="9" hidden="1"/>
    <cellStyle name="Hipervínculo visitado" xfId="49767" builtinId="9" hidden="1"/>
    <cellStyle name="Hipervínculo visitado" xfId="49769" builtinId="9" hidden="1"/>
    <cellStyle name="Hipervínculo visitado" xfId="49771" builtinId="9" hidden="1"/>
    <cellStyle name="Hipervínculo visitado" xfId="49773" builtinId="9" hidden="1"/>
    <cellStyle name="Hipervínculo visitado" xfId="49775" builtinId="9" hidden="1"/>
    <cellStyle name="Hipervínculo visitado" xfId="49777" builtinId="9" hidden="1"/>
    <cellStyle name="Hipervínculo visitado" xfId="49779" builtinId="9" hidden="1"/>
    <cellStyle name="Hipervínculo visitado" xfId="49781" builtinId="9" hidden="1"/>
    <cellStyle name="Hipervínculo visitado" xfId="49783" builtinId="9" hidden="1"/>
    <cellStyle name="Hipervínculo visitado" xfId="49785" builtinId="9" hidden="1"/>
    <cellStyle name="Hipervínculo visitado" xfId="49787" builtinId="9" hidden="1"/>
    <cellStyle name="Hipervínculo visitado" xfId="49789" builtinId="9" hidden="1"/>
    <cellStyle name="Hipervínculo visitado" xfId="49791" builtinId="9" hidden="1"/>
    <cellStyle name="Hipervínculo visitado" xfId="49793" builtinId="9" hidden="1"/>
    <cellStyle name="Hipervínculo visitado" xfId="49795" builtinId="9" hidden="1"/>
    <cellStyle name="Hipervínculo visitado" xfId="49797" builtinId="9" hidden="1"/>
    <cellStyle name="Hipervínculo visitado" xfId="49799" builtinId="9" hidden="1"/>
    <cellStyle name="Hipervínculo visitado" xfId="49801" builtinId="9" hidden="1"/>
    <cellStyle name="Hipervínculo visitado" xfId="49803" builtinId="9" hidden="1"/>
    <cellStyle name="Hipervínculo visitado" xfId="49805" builtinId="9" hidden="1"/>
    <cellStyle name="Hipervínculo visitado" xfId="49807" builtinId="9" hidden="1"/>
    <cellStyle name="Hipervínculo visitado" xfId="49809" builtinId="9" hidden="1"/>
    <cellStyle name="Hipervínculo visitado" xfId="49811" builtinId="9" hidden="1"/>
    <cellStyle name="Hipervínculo visitado" xfId="49813" builtinId="9" hidden="1"/>
    <cellStyle name="Hipervínculo visitado" xfId="49815" builtinId="9" hidden="1"/>
    <cellStyle name="Hipervínculo visitado" xfId="49817" builtinId="9" hidden="1"/>
    <cellStyle name="Hipervínculo visitado" xfId="49819" builtinId="9" hidden="1"/>
    <cellStyle name="Hipervínculo visitado" xfId="49821" builtinId="9" hidden="1"/>
    <cellStyle name="Hipervínculo visitado" xfId="49823" builtinId="9" hidden="1"/>
    <cellStyle name="Hipervínculo visitado" xfId="49825" builtinId="9" hidden="1"/>
    <cellStyle name="Hipervínculo visitado" xfId="49827" builtinId="9" hidden="1"/>
    <cellStyle name="Hipervínculo visitado" xfId="49829" builtinId="9" hidden="1"/>
    <cellStyle name="Hipervínculo visitado" xfId="49831" builtinId="9" hidden="1"/>
    <cellStyle name="Hipervínculo visitado" xfId="49833" builtinId="9" hidden="1"/>
    <cellStyle name="Hipervínculo visitado" xfId="49835" builtinId="9" hidden="1"/>
    <cellStyle name="Hipervínculo visitado" xfId="49837" builtinId="9" hidden="1"/>
    <cellStyle name="Hipervínculo visitado" xfId="49839" builtinId="9" hidden="1"/>
    <cellStyle name="Hipervínculo visitado" xfId="49841" builtinId="9" hidden="1"/>
    <cellStyle name="Hipervínculo visitado" xfId="49843" builtinId="9" hidden="1"/>
    <cellStyle name="Hipervínculo visitado" xfId="49845" builtinId="9" hidden="1"/>
    <cellStyle name="Hipervínculo visitado" xfId="49847" builtinId="9" hidden="1"/>
    <cellStyle name="Hipervínculo visitado" xfId="49849" builtinId="9" hidden="1"/>
    <cellStyle name="Hipervínculo visitado" xfId="49851" builtinId="9" hidden="1"/>
    <cellStyle name="Hipervínculo visitado" xfId="49853" builtinId="9" hidden="1"/>
    <cellStyle name="Hipervínculo visitado" xfId="49855" builtinId="9" hidden="1"/>
    <cellStyle name="Hipervínculo visitado" xfId="49857" builtinId="9" hidden="1"/>
    <cellStyle name="Hipervínculo visitado" xfId="49859" builtinId="9" hidden="1"/>
    <cellStyle name="Hipervínculo visitado" xfId="49861" builtinId="9" hidden="1"/>
    <cellStyle name="Hipervínculo visitado" xfId="49863" builtinId="9" hidden="1"/>
    <cellStyle name="Hipervínculo visitado" xfId="49865" builtinId="9" hidden="1"/>
    <cellStyle name="Hipervínculo visitado" xfId="49867" builtinId="9" hidden="1"/>
    <cellStyle name="Hipervínculo visitado" xfId="49869" builtinId="9" hidden="1"/>
    <cellStyle name="Hipervínculo visitado" xfId="49871" builtinId="9" hidden="1"/>
    <cellStyle name="Hipervínculo visitado" xfId="49873" builtinId="9" hidden="1"/>
    <cellStyle name="Hipervínculo visitado" xfId="49875" builtinId="9" hidden="1"/>
    <cellStyle name="Hipervínculo visitado" xfId="49877" builtinId="9" hidden="1"/>
    <cellStyle name="Hipervínculo visitado" xfId="49879" builtinId="9" hidden="1"/>
    <cellStyle name="Hipervínculo visitado" xfId="49881" builtinId="9" hidden="1"/>
    <cellStyle name="Hipervínculo visitado" xfId="49883" builtinId="9" hidden="1"/>
    <cellStyle name="Hipervínculo visitado" xfId="49885" builtinId="9" hidden="1"/>
    <cellStyle name="Hipervínculo visitado" xfId="49887" builtinId="9" hidden="1"/>
    <cellStyle name="Hipervínculo visitado" xfId="49889" builtinId="9" hidden="1"/>
    <cellStyle name="Hipervínculo visitado" xfId="49891" builtinId="9" hidden="1"/>
    <cellStyle name="Hipervínculo visitado" xfId="49893" builtinId="9" hidden="1"/>
    <cellStyle name="Hipervínculo visitado" xfId="49895" builtinId="9" hidden="1"/>
    <cellStyle name="Hipervínculo visitado" xfId="49897" builtinId="9" hidden="1"/>
    <cellStyle name="Hipervínculo visitado" xfId="49899" builtinId="9" hidden="1"/>
    <cellStyle name="Hipervínculo visitado" xfId="49901" builtinId="9" hidden="1"/>
    <cellStyle name="Hipervínculo visitado" xfId="49903" builtinId="9" hidden="1"/>
    <cellStyle name="Hipervínculo visitado" xfId="49905" builtinId="9" hidden="1"/>
    <cellStyle name="Hipervínculo visitado" xfId="49907" builtinId="9" hidden="1"/>
    <cellStyle name="Hipervínculo visitado" xfId="49909" builtinId="9" hidden="1"/>
    <cellStyle name="Hipervínculo visitado" xfId="49911" builtinId="9" hidden="1"/>
    <cellStyle name="Hipervínculo visitado" xfId="49913" builtinId="9" hidden="1"/>
    <cellStyle name="Hipervínculo visitado" xfId="49915" builtinId="9" hidden="1"/>
    <cellStyle name="Hipervínculo visitado" xfId="49917" builtinId="9" hidden="1"/>
    <cellStyle name="Hipervínculo visitado" xfId="49919" builtinId="9" hidden="1"/>
    <cellStyle name="Hipervínculo visitado" xfId="49921" builtinId="9" hidden="1"/>
    <cellStyle name="Hipervínculo visitado" xfId="49923" builtinId="9" hidden="1"/>
    <cellStyle name="Hipervínculo visitado" xfId="49925" builtinId="9" hidden="1"/>
    <cellStyle name="Hipervínculo visitado" xfId="49927" builtinId="9" hidden="1"/>
    <cellStyle name="Hipervínculo visitado" xfId="49929" builtinId="9" hidden="1"/>
    <cellStyle name="Hipervínculo visitado" xfId="49931" builtinId="9" hidden="1"/>
    <cellStyle name="Hipervínculo visitado" xfId="49933" builtinId="9" hidden="1"/>
    <cellStyle name="Hipervínculo visitado" xfId="49935" builtinId="9" hidden="1"/>
    <cellStyle name="Hipervínculo visitado" xfId="49937" builtinId="9" hidden="1"/>
    <cellStyle name="Hipervínculo visitado" xfId="49939" builtinId="9" hidden="1"/>
    <cellStyle name="Hipervínculo visitado" xfId="49941" builtinId="9" hidden="1"/>
    <cellStyle name="Hipervínculo visitado" xfId="49943" builtinId="9" hidden="1"/>
    <cellStyle name="Hipervínculo visitado" xfId="49945" builtinId="9" hidden="1"/>
    <cellStyle name="Hipervínculo visitado" xfId="49947" builtinId="9" hidden="1"/>
    <cellStyle name="Hipervínculo visitado" xfId="49949" builtinId="9" hidden="1"/>
    <cellStyle name="Hipervínculo visitado" xfId="49951" builtinId="9" hidden="1"/>
    <cellStyle name="Hipervínculo visitado" xfId="49953" builtinId="9" hidden="1"/>
    <cellStyle name="Hipervínculo visitado" xfId="49955" builtinId="9" hidden="1"/>
    <cellStyle name="Hipervínculo visitado" xfId="49957" builtinId="9" hidden="1"/>
    <cellStyle name="Hipervínculo visitado" xfId="49959" builtinId="9" hidden="1"/>
    <cellStyle name="Hipervínculo visitado" xfId="49961" builtinId="9" hidden="1"/>
    <cellStyle name="Hipervínculo visitado" xfId="49963" builtinId="9" hidden="1"/>
    <cellStyle name="Hipervínculo visitado" xfId="49965" builtinId="9" hidden="1"/>
    <cellStyle name="Hipervínculo visitado" xfId="49967" builtinId="9" hidden="1"/>
    <cellStyle name="Hipervínculo visitado" xfId="49969" builtinId="9" hidden="1"/>
    <cellStyle name="Hipervínculo visitado" xfId="49971" builtinId="9" hidden="1"/>
    <cellStyle name="Hipervínculo visitado" xfId="49973" builtinId="9" hidden="1"/>
    <cellStyle name="Hipervínculo visitado" xfId="49975" builtinId="9" hidden="1"/>
    <cellStyle name="Hipervínculo visitado" xfId="49977" builtinId="9" hidden="1"/>
    <cellStyle name="Hipervínculo visitado" xfId="49979" builtinId="9" hidden="1"/>
    <cellStyle name="Hipervínculo visitado" xfId="49981" builtinId="9" hidden="1"/>
    <cellStyle name="Hipervínculo visitado" xfId="49983" builtinId="9" hidden="1"/>
    <cellStyle name="Hipervínculo visitado" xfId="49985" builtinId="9" hidden="1"/>
    <cellStyle name="Hipervínculo visitado" xfId="49987" builtinId="9" hidden="1"/>
    <cellStyle name="Hipervínculo visitado" xfId="49989" builtinId="9" hidden="1"/>
    <cellStyle name="Hipervínculo visitado" xfId="49991" builtinId="9" hidden="1"/>
    <cellStyle name="Hipervínculo visitado" xfId="49993" builtinId="9" hidden="1"/>
    <cellStyle name="Hipervínculo visitado" xfId="49995" builtinId="9" hidden="1"/>
    <cellStyle name="Hipervínculo visitado" xfId="49997" builtinId="9" hidden="1"/>
    <cellStyle name="Hipervínculo visitado" xfId="49999" builtinId="9" hidden="1"/>
    <cellStyle name="Hipervínculo visitado" xfId="50001" builtinId="9" hidden="1"/>
    <cellStyle name="Hipervínculo visitado" xfId="50003" builtinId="9" hidden="1"/>
    <cellStyle name="Hipervínculo visitado" xfId="50005" builtinId="9" hidden="1"/>
    <cellStyle name="Hipervínculo visitado" xfId="50007" builtinId="9" hidden="1"/>
    <cellStyle name="Hipervínculo visitado" xfId="50009" builtinId="9" hidden="1"/>
    <cellStyle name="Hipervínculo visitado" xfId="50011" builtinId="9" hidden="1"/>
    <cellStyle name="Hipervínculo visitado" xfId="50013" builtinId="9" hidden="1"/>
    <cellStyle name="Hipervínculo visitado" xfId="50015" builtinId="9" hidden="1"/>
    <cellStyle name="Hipervínculo visitado" xfId="50017" builtinId="9" hidden="1"/>
    <cellStyle name="Hipervínculo visitado" xfId="50019" builtinId="9" hidden="1"/>
    <cellStyle name="Hipervínculo visitado" xfId="50021" builtinId="9" hidden="1"/>
    <cellStyle name="Hipervínculo visitado" xfId="50023" builtinId="9" hidden="1"/>
    <cellStyle name="Hipervínculo visitado" xfId="50025" builtinId="9" hidden="1"/>
    <cellStyle name="Hipervínculo visitado" xfId="50027" builtinId="9" hidden="1"/>
    <cellStyle name="Hipervínculo visitado" xfId="50029" builtinId="9" hidden="1"/>
    <cellStyle name="Hipervínculo visitado" xfId="50031" builtinId="9" hidden="1"/>
    <cellStyle name="Hipervínculo visitado" xfId="50033" builtinId="9" hidden="1"/>
    <cellStyle name="Hipervínculo visitado" xfId="50035" builtinId="9" hidden="1"/>
    <cellStyle name="Hipervínculo visitado" xfId="50037" builtinId="9" hidden="1"/>
    <cellStyle name="Hipervínculo visitado" xfId="50039" builtinId="9" hidden="1"/>
    <cellStyle name="Hipervínculo visitado" xfId="50041" builtinId="9" hidden="1"/>
    <cellStyle name="Hipervínculo visitado" xfId="50043" builtinId="9" hidden="1"/>
    <cellStyle name="Hipervínculo visitado" xfId="50045" builtinId="9" hidden="1"/>
    <cellStyle name="Hipervínculo visitado" xfId="50047" builtinId="9" hidden="1"/>
    <cellStyle name="Hipervínculo visitado" xfId="50049" builtinId="9" hidden="1"/>
    <cellStyle name="Hipervínculo visitado" xfId="50051" builtinId="9" hidden="1"/>
    <cellStyle name="Hipervínculo visitado" xfId="50053" builtinId="9" hidden="1"/>
    <cellStyle name="Hipervínculo visitado" xfId="50055" builtinId="9" hidden="1"/>
    <cellStyle name="Hipervínculo visitado" xfId="50057" builtinId="9" hidden="1"/>
    <cellStyle name="Hipervínculo visitado" xfId="50059" builtinId="9" hidden="1"/>
    <cellStyle name="Hipervínculo visitado" xfId="50061" builtinId="9" hidden="1"/>
    <cellStyle name="Hipervínculo visitado" xfId="50063" builtinId="9" hidden="1"/>
    <cellStyle name="Hipervínculo visitado" xfId="50065" builtinId="9" hidden="1"/>
    <cellStyle name="Hipervínculo visitado" xfId="50067" builtinId="9" hidden="1"/>
    <cellStyle name="Hipervínculo visitado" xfId="50069" builtinId="9" hidden="1"/>
    <cellStyle name="Hipervínculo visitado" xfId="50071" builtinId="9" hidden="1"/>
    <cellStyle name="Hipervínculo visitado" xfId="50073" builtinId="9" hidden="1"/>
    <cellStyle name="Hipervínculo visitado" xfId="50075" builtinId="9" hidden="1"/>
    <cellStyle name="Hipervínculo visitado" xfId="50077" builtinId="9" hidden="1"/>
    <cellStyle name="Hipervínculo visitado" xfId="50079" builtinId="9" hidden="1"/>
    <cellStyle name="Hipervínculo visitado" xfId="50081" builtinId="9" hidden="1"/>
    <cellStyle name="Hipervínculo visitado" xfId="50083" builtinId="9" hidden="1"/>
    <cellStyle name="Hipervínculo visitado" xfId="50085" builtinId="9" hidden="1"/>
    <cellStyle name="Hipervínculo visitado" xfId="50087" builtinId="9" hidden="1"/>
    <cellStyle name="Hipervínculo visitado" xfId="50089" builtinId="9" hidden="1"/>
    <cellStyle name="Hipervínculo visitado" xfId="50091" builtinId="9" hidden="1"/>
    <cellStyle name="Hipervínculo visitado" xfId="50093" builtinId="9" hidden="1"/>
    <cellStyle name="Hipervínculo visitado" xfId="50095" builtinId="9" hidden="1"/>
    <cellStyle name="Hipervínculo visitado" xfId="50097" builtinId="9" hidden="1"/>
    <cellStyle name="Hipervínculo visitado" xfId="50099" builtinId="9" hidden="1"/>
    <cellStyle name="Hipervínculo visitado" xfId="50101" builtinId="9" hidden="1"/>
    <cellStyle name="Hipervínculo visitado" xfId="50103" builtinId="9" hidden="1"/>
    <cellStyle name="Hipervínculo visitado" xfId="50105" builtinId="9" hidden="1"/>
    <cellStyle name="Hipervínculo visitado" xfId="50107" builtinId="9" hidden="1"/>
    <cellStyle name="Hipervínculo visitado" xfId="50109" builtinId="9" hidden="1"/>
    <cellStyle name="Hipervínculo visitado" xfId="50111" builtinId="9" hidden="1"/>
    <cellStyle name="Hipervínculo visitado" xfId="50113" builtinId="9" hidden="1"/>
    <cellStyle name="Hipervínculo visitado" xfId="50115" builtinId="9" hidden="1"/>
    <cellStyle name="Hipervínculo visitado" xfId="50117" builtinId="9" hidden="1"/>
    <cellStyle name="Hipervínculo visitado" xfId="50119" builtinId="9" hidden="1"/>
    <cellStyle name="Hipervínculo visitado" xfId="50121" builtinId="9" hidden="1"/>
    <cellStyle name="Hipervínculo visitado" xfId="50123" builtinId="9" hidden="1"/>
    <cellStyle name="Hipervínculo visitado" xfId="50125" builtinId="9" hidden="1"/>
    <cellStyle name="Hipervínculo visitado" xfId="50127" builtinId="9" hidden="1"/>
    <cellStyle name="Hipervínculo visitado" xfId="50129" builtinId="9" hidden="1"/>
    <cellStyle name="Hipervínculo visitado" xfId="50131" builtinId="9" hidden="1"/>
    <cellStyle name="Hipervínculo visitado" xfId="50133" builtinId="9" hidden="1"/>
    <cellStyle name="Hipervínculo visitado" xfId="50135" builtinId="9" hidden="1"/>
    <cellStyle name="Hipervínculo visitado" xfId="50137" builtinId="9" hidden="1"/>
    <cellStyle name="Hipervínculo visitado" xfId="50139" builtinId="9" hidden="1"/>
    <cellStyle name="Hipervínculo visitado" xfId="50141" builtinId="9" hidden="1"/>
    <cellStyle name="Hipervínculo visitado" xfId="50143" builtinId="9" hidden="1"/>
    <cellStyle name="Hipervínculo visitado" xfId="50145" builtinId="9" hidden="1"/>
    <cellStyle name="Hipervínculo visitado" xfId="50147" builtinId="9" hidden="1"/>
    <cellStyle name="Hipervínculo visitado" xfId="50149" builtinId="9" hidden="1"/>
    <cellStyle name="Hipervínculo visitado" xfId="50151" builtinId="9" hidden="1"/>
    <cellStyle name="Hipervínculo visitado" xfId="50153" builtinId="9" hidden="1"/>
    <cellStyle name="Hipervínculo visitado" xfId="50155" builtinId="9" hidden="1"/>
    <cellStyle name="Hipervínculo visitado" xfId="50157" builtinId="9" hidden="1"/>
    <cellStyle name="Hipervínculo visitado" xfId="50159" builtinId="9" hidden="1"/>
    <cellStyle name="Hipervínculo visitado" xfId="50161" builtinId="9" hidden="1"/>
    <cellStyle name="Hipervínculo visitado" xfId="50163" builtinId="9" hidden="1"/>
    <cellStyle name="Hipervínculo visitado" xfId="50165" builtinId="9" hidden="1"/>
    <cellStyle name="Hipervínculo visitado" xfId="50167" builtinId="9" hidden="1"/>
    <cellStyle name="Hipervínculo visitado" xfId="50169" builtinId="9" hidden="1"/>
    <cellStyle name="Hipervínculo visitado" xfId="50171" builtinId="9" hidden="1"/>
    <cellStyle name="Hipervínculo visitado" xfId="50173" builtinId="9" hidden="1"/>
    <cellStyle name="Hipervínculo visitado" xfId="50175" builtinId="9" hidden="1"/>
    <cellStyle name="Hipervínculo visitado" xfId="50177" builtinId="9" hidden="1"/>
    <cellStyle name="Hipervínculo visitado" xfId="50179" builtinId="9" hidden="1"/>
    <cellStyle name="Hipervínculo visitado" xfId="50181" builtinId="9" hidden="1"/>
    <cellStyle name="Hipervínculo visitado" xfId="50183" builtinId="9" hidden="1"/>
    <cellStyle name="Hipervínculo visitado" xfId="50185" builtinId="9" hidden="1"/>
    <cellStyle name="Hipervínculo visitado" xfId="50187" builtinId="9" hidden="1"/>
    <cellStyle name="Hipervínculo visitado" xfId="50189" builtinId="9" hidden="1"/>
    <cellStyle name="Hipervínculo visitado" xfId="50191" builtinId="9" hidden="1"/>
    <cellStyle name="Hipervínculo visitado" xfId="50193" builtinId="9" hidden="1"/>
    <cellStyle name="Hipervínculo visitado" xfId="50195" builtinId="9" hidden="1"/>
    <cellStyle name="Hipervínculo visitado" xfId="50197" builtinId="9" hidden="1"/>
    <cellStyle name="Hipervínculo visitado" xfId="50199" builtinId="9" hidden="1"/>
    <cellStyle name="Hipervínculo visitado" xfId="50201" builtinId="9" hidden="1"/>
    <cellStyle name="Hipervínculo visitado" xfId="50203" builtinId="9" hidden="1"/>
    <cellStyle name="Hipervínculo visitado" xfId="50205" builtinId="9" hidden="1"/>
    <cellStyle name="Hipervínculo visitado" xfId="50207" builtinId="9" hidden="1"/>
    <cellStyle name="Hipervínculo visitado" xfId="50209" builtinId="9" hidden="1"/>
    <cellStyle name="Hipervínculo visitado" xfId="50211" builtinId="9" hidden="1"/>
    <cellStyle name="Hipervínculo visitado" xfId="50213" builtinId="9" hidden="1"/>
    <cellStyle name="Hipervínculo visitado" xfId="50215" builtinId="9" hidden="1"/>
    <cellStyle name="Hipervínculo visitado" xfId="50217" builtinId="9" hidden="1"/>
    <cellStyle name="Hipervínculo visitado" xfId="50219" builtinId="9" hidden="1"/>
    <cellStyle name="Hipervínculo visitado" xfId="50221" builtinId="9" hidden="1"/>
    <cellStyle name="Hipervínculo visitado" xfId="50223" builtinId="9" hidden="1"/>
    <cellStyle name="Hipervínculo visitado" xfId="50225" builtinId="9" hidden="1"/>
    <cellStyle name="Hipervínculo visitado" xfId="50227" builtinId="9" hidden="1"/>
    <cellStyle name="Hipervínculo visitado" xfId="50229" builtinId="9" hidden="1"/>
    <cellStyle name="Hipervínculo visitado" xfId="50231" builtinId="9" hidden="1"/>
    <cellStyle name="Hipervínculo visitado" xfId="50233" builtinId="9" hidden="1"/>
    <cellStyle name="Hipervínculo visitado" xfId="50235" builtinId="9" hidden="1"/>
    <cellStyle name="Hipervínculo visitado" xfId="50237" builtinId="9" hidden="1"/>
    <cellStyle name="Hipervínculo visitado" xfId="50239" builtinId="9" hidden="1"/>
    <cellStyle name="Hipervínculo visitado" xfId="50241" builtinId="9" hidden="1"/>
    <cellStyle name="Hipervínculo visitado" xfId="50243" builtinId="9" hidden="1"/>
    <cellStyle name="Hipervínculo visitado" xfId="50245" builtinId="9" hidden="1"/>
    <cellStyle name="Hipervínculo visitado" xfId="50247" builtinId="9" hidden="1"/>
    <cellStyle name="Hipervínculo visitado" xfId="50249" builtinId="9" hidden="1"/>
    <cellStyle name="Hipervínculo visitado" xfId="50251" builtinId="9" hidden="1"/>
    <cellStyle name="Hipervínculo visitado" xfId="50253" builtinId="9" hidden="1"/>
    <cellStyle name="Hipervínculo visitado" xfId="50255" builtinId="9" hidden="1"/>
    <cellStyle name="Hipervínculo visitado" xfId="50257" builtinId="9" hidden="1"/>
    <cellStyle name="Hipervínculo visitado" xfId="50259" builtinId="9" hidden="1"/>
    <cellStyle name="Hipervínculo visitado" xfId="50261" builtinId="9" hidden="1"/>
    <cellStyle name="Hipervínculo visitado" xfId="50263" builtinId="9" hidden="1"/>
    <cellStyle name="Hipervínculo visitado" xfId="50265" builtinId="9" hidden="1"/>
    <cellStyle name="Hipervínculo visitado" xfId="50267" builtinId="9" hidden="1"/>
    <cellStyle name="Hipervínculo visitado" xfId="50269" builtinId="9" hidden="1"/>
    <cellStyle name="Hipervínculo visitado" xfId="50271" builtinId="9" hidden="1"/>
    <cellStyle name="Hipervínculo visitado" xfId="50273" builtinId="9" hidden="1"/>
    <cellStyle name="Hipervínculo visitado" xfId="50275" builtinId="9" hidden="1"/>
    <cellStyle name="Hipervínculo visitado" xfId="50277" builtinId="9" hidden="1"/>
    <cellStyle name="Hipervínculo visitado" xfId="50279" builtinId="9" hidden="1"/>
    <cellStyle name="Hipervínculo visitado" xfId="50281" builtinId="9" hidden="1"/>
    <cellStyle name="Hipervínculo visitado" xfId="50283" builtinId="9" hidden="1"/>
    <cellStyle name="Hipervínculo visitado" xfId="50285" builtinId="9" hidden="1"/>
    <cellStyle name="Hipervínculo visitado" xfId="50287" builtinId="9" hidden="1"/>
    <cellStyle name="Hipervínculo visitado" xfId="50289" builtinId="9" hidden="1"/>
    <cellStyle name="Hipervínculo visitado" xfId="50291" builtinId="9" hidden="1"/>
    <cellStyle name="Hipervínculo visitado" xfId="50293" builtinId="9" hidden="1"/>
    <cellStyle name="Hipervínculo visitado" xfId="50295" builtinId="9" hidden="1"/>
    <cellStyle name="Hipervínculo visitado" xfId="50297" builtinId="9" hidden="1"/>
    <cellStyle name="Hipervínculo visitado" xfId="50299" builtinId="9" hidden="1"/>
    <cellStyle name="Hipervínculo visitado" xfId="50301" builtinId="9" hidden="1"/>
    <cellStyle name="Hipervínculo visitado" xfId="50303" builtinId="9" hidden="1"/>
    <cellStyle name="Hipervínculo visitado" xfId="50305" builtinId="9" hidden="1"/>
    <cellStyle name="Hipervínculo visitado" xfId="50307" builtinId="9" hidden="1"/>
    <cellStyle name="Hipervínculo visitado" xfId="50309" builtinId="9" hidden="1"/>
    <cellStyle name="Hipervínculo visitado" xfId="50311" builtinId="9" hidden="1"/>
    <cellStyle name="Hipervínculo visitado" xfId="50313" builtinId="9" hidden="1"/>
    <cellStyle name="Hipervínculo visitado" xfId="50315" builtinId="9" hidden="1"/>
    <cellStyle name="Hipervínculo visitado" xfId="50317" builtinId="9" hidden="1"/>
    <cellStyle name="Hipervínculo visitado" xfId="50319" builtinId="9" hidden="1"/>
    <cellStyle name="Hipervínculo visitado" xfId="50321" builtinId="9" hidden="1"/>
    <cellStyle name="Hipervínculo visitado" xfId="50323" builtinId="9" hidden="1"/>
    <cellStyle name="Hipervínculo visitado" xfId="50325" builtinId="9" hidden="1"/>
    <cellStyle name="Hipervínculo visitado" xfId="50327" builtinId="9" hidden="1"/>
    <cellStyle name="Hipervínculo visitado" xfId="50329" builtinId="9" hidden="1"/>
    <cellStyle name="Hipervínculo visitado" xfId="50331" builtinId="9" hidden="1"/>
    <cellStyle name="Hipervínculo visitado" xfId="50333" builtinId="9" hidden="1"/>
    <cellStyle name="Hipervínculo visitado" xfId="50335" builtinId="9" hidden="1"/>
    <cellStyle name="Hipervínculo visitado" xfId="50337" builtinId="9" hidden="1"/>
    <cellStyle name="Hipervínculo visitado" xfId="50339" builtinId="9" hidden="1"/>
    <cellStyle name="Hipervínculo visitado" xfId="50341" builtinId="9" hidden="1"/>
    <cellStyle name="Hipervínculo visitado" xfId="50343" builtinId="9" hidden="1"/>
    <cellStyle name="Hipervínculo visitado" xfId="50345" builtinId="9" hidden="1"/>
    <cellStyle name="Hipervínculo visitado" xfId="50347" builtinId="9" hidden="1"/>
    <cellStyle name="Hipervínculo visitado" xfId="50349" builtinId="9" hidden="1"/>
    <cellStyle name="Hipervínculo visitado" xfId="50351" builtinId="9" hidden="1"/>
    <cellStyle name="Hipervínculo visitado" xfId="50353" builtinId="9" hidden="1"/>
    <cellStyle name="Hipervínculo visitado" xfId="50355" builtinId="9" hidden="1"/>
    <cellStyle name="Hipervínculo visitado" xfId="50357" builtinId="9" hidden="1"/>
    <cellStyle name="Hipervínculo visitado" xfId="50359" builtinId="9" hidden="1"/>
    <cellStyle name="Hipervínculo visitado" xfId="50361" builtinId="9" hidden="1"/>
    <cellStyle name="Hipervínculo visitado" xfId="50363" builtinId="9" hidden="1"/>
    <cellStyle name="Hipervínculo visitado" xfId="50365" builtinId="9" hidden="1"/>
    <cellStyle name="Hipervínculo visitado" xfId="50367" builtinId="9" hidden="1"/>
    <cellStyle name="Hipervínculo visitado" xfId="50369" builtinId="9" hidden="1"/>
    <cellStyle name="Hipervínculo visitado" xfId="50371" builtinId="9" hidden="1"/>
    <cellStyle name="Hipervínculo visitado" xfId="50373" builtinId="9" hidden="1"/>
    <cellStyle name="Hipervínculo visitado" xfId="50375" builtinId="9" hidden="1"/>
    <cellStyle name="Hipervínculo visitado" xfId="50377" builtinId="9" hidden="1"/>
    <cellStyle name="Hipervínculo visitado" xfId="50379" builtinId="9" hidden="1"/>
    <cellStyle name="Hipervínculo visitado" xfId="50381" builtinId="9" hidden="1"/>
    <cellStyle name="Hipervínculo visitado" xfId="50383" builtinId="9" hidden="1"/>
    <cellStyle name="Hipervínculo visitado" xfId="50385" builtinId="9" hidden="1"/>
    <cellStyle name="Hipervínculo visitado" xfId="50387" builtinId="9" hidden="1"/>
    <cellStyle name="Hipervínculo visitado" xfId="50389" builtinId="9" hidden="1"/>
    <cellStyle name="Hipervínculo visitado" xfId="50391" builtinId="9" hidden="1"/>
    <cellStyle name="Hipervínculo visitado" xfId="50393" builtinId="9" hidden="1"/>
    <cellStyle name="Hipervínculo visitado" xfId="50395" builtinId="9" hidden="1"/>
    <cellStyle name="Hipervínculo visitado" xfId="50397" builtinId="9" hidden="1"/>
    <cellStyle name="Hipervínculo visitado" xfId="50399" builtinId="9" hidden="1"/>
    <cellStyle name="Hipervínculo visitado" xfId="50401" builtinId="9" hidden="1"/>
    <cellStyle name="Hipervínculo visitado" xfId="50403" builtinId="9" hidden="1"/>
    <cellStyle name="Hipervínculo visitado" xfId="50405" builtinId="9" hidden="1"/>
    <cellStyle name="Hipervínculo visitado" xfId="50407" builtinId="9" hidden="1"/>
    <cellStyle name="Hipervínculo visitado" xfId="50409" builtinId="9" hidden="1"/>
    <cellStyle name="Hipervínculo visitado" xfId="50411" builtinId="9" hidden="1"/>
    <cellStyle name="Hipervínculo visitado" xfId="50413" builtinId="9" hidden="1"/>
    <cellStyle name="Hipervínculo visitado" xfId="50415" builtinId="9" hidden="1"/>
    <cellStyle name="Hipervínculo visitado" xfId="50417" builtinId="9" hidden="1"/>
    <cellStyle name="Hipervínculo visitado" xfId="50419" builtinId="9" hidden="1"/>
    <cellStyle name="Hipervínculo visitado" xfId="50421" builtinId="9" hidden="1"/>
    <cellStyle name="Hipervínculo visitado" xfId="50423" builtinId="9" hidden="1"/>
    <cellStyle name="Hipervínculo visitado" xfId="50425" builtinId="9" hidden="1"/>
    <cellStyle name="Hipervínculo visitado" xfId="50427" builtinId="9" hidden="1"/>
    <cellStyle name="Hipervínculo visitado" xfId="50429" builtinId="9" hidden="1"/>
    <cellStyle name="Hipervínculo visitado" xfId="50431" builtinId="9" hidden="1"/>
    <cellStyle name="Hipervínculo visitado" xfId="50433" builtinId="9" hidden="1"/>
    <cellStyle name="Hipervínculo visitado" xfId="50435" builtinId="9" hidden="1"/>
    <cellStyle name="Hipervínculo visitado" xfId="50437" builtinId="9" hidden="1"/>
    <cellStyle name="Hipervínculo visitado" xfId="50439" builtinId="9" hidden="1"/>
    <cellStyle name="Hipervínculo visitado" xfId="50441" builtinId="9" hidden="1"/>
    <cellStyle name="Hipervínculo visitado" xfId="50443" builtinId="9" hidden="1"/>
    <cellStyle name="Hipervínculo visitado" xfId="50445" builtinId="9" hidden="1"/>
    <cellStyle name="Hipervínculo visitado" xfId="50447" builtinId="9" hidden="1"/>
    <cellStyle name="Hipervínculo visitado" xfId="50449" builtinId="9" hidden="1"/>
    <cellStyle name="Hipervínculo visitado" xfId="50451" builtinId="9" hidden="1"/>
    <cellStyle name="Hipervínculo visitado" xfId="50453" builtinId="9" hidden="1"/>
    <cellStyle name="Hipervínculo visitado" xfId="50455" builtinId="9" hidden="1"/>
    <cellStyle name="Hipervínculo visitado" xfId="50457" builtinId="9" hidden="1"/>
    <cellStyle name="Hipervínculo visitado" xfId="50459" builtinId="9" hidden="1"/>
    <cellStyle name="Hipervínculo visitado" xfId="50461" builtinId="9" hidden="1"/>
    <cellStyle name="Hipervínculo visitado" xfId="50463" builtinId="9" hidden="1"/>
    <cellStyle name="Hipervínculo visitado" xfId="50465" builtinId="9" hidden="1"/>
    <cellStyle name="Hipervínculo visitado" xfId="50467" builtinId="9" hidden="1"/>
    <cellStyle name="Hipervínculo visitado" xfId="50469" builtinId="9" hidden="1"/>
    <cellStyle name="Hipervínculo visitado" xfId="50471" builtinId="9" hidden="1"/>
    <cellStyle name="Hipervínculo visitado" xfId="50473" builtinId="9" hidden="1"/>
    <cellStyle name="Hipervínculo visitado" xfId="50475" builtinId="9" hidden="1"/>
    <cellStyle name="Hipervínculo visitado" xfId="50477" builtinId="9" hidden="1"/>
    <cellStyle name="Hipervínculo visitado" xfId="50479" builtinId="9" hidden="1"/>
    <cellStyle name="Hipervínculo visitado" xfId="50481" builtinId="9" hidden="1"/>
    <cellStyle name="Hipervínculo visitado" xfId="50483" builtinId="9" hidden="1"/>
    <cellStyle name="Hipervínculo visitado" xfId="50485" builtinId="9" hidden="1"/>
    <cellStyle name="Hipervínculo visitado" xfId="50487" builtinId="9" hidden="1"/>
    <cellStyle name="Hipervínculo visitado" xfId="50489" builtinId="9" hidden="1"/>
    <cellStyle name="Hipervínculo visitado" xfId="50491" builtinId="9" hidden="1"/>
    <cellStyle name="Hipervínculo visitado" xfId="50493" builtinId="9" hidden="1"/>
    <cellStyle name="Hipervínculo visitado" xfId="50495" builtinId="9" hidden="1"/>
    <cellStyle name="Hipervínculo visitado" xfId="50497" builtinId="9" hidden="1"/>
    <cellStyle name="Hipervínculo visitado" xfId="50499" builtinId="9" hidden="1"/>
    <cellStyle name="Hipervínculo visitado" xfId="50501" builtinId="9" hidden="1"/>
    <cellStyle name="Hipervínculo visitado" xfId="50503" builtinId="9" hidden="1"/>
    <cellStyle name="Hipervínculo visitado" xfId="50505" builtinId="9" hidden="1"/>
    <cellStyle name="Hipervínculo visitado" xfId="50507" builtinId="9" hidden="1"/>
    <cellStyle name="Hipervínculo visitado" xfId="50509" builtinId="9" hidden="1"/>
    <cellStyle name="Hipervínculo visitado" xfId="50511" builtinId="9" hidden="1"/>
    <cellStyle name="Hipervínculo visitado" xfId="50513" builtinId="9" hidden="1"/>
    <cellStyle name="Hipervínculo visitado" xfId="50515" builtinId="9" hidden="1"/>
    <cellStyle name="Hipervínculo visitado" xfId="50517" builtinId="9" hidden="1"/>
    <cellStyle name="Hipervínculo visitado" xfId="50519" builtinId="9" hidden="1"/>
    <cellStyle name="Hipervínculo visitado" xfId="50521" builtinId="9" hidden="1"/>
    <cellStyle name="Hipervínculo visitado" xfId="50523" builtinId="9" hidden="1"/>
    <cellStyle name="Hipervínculo visitado" xfId="50525" builtinId="9" hidden="1"/>
    <cellStyle name="Hipervínculo visitado" xfId="50527" builtinId="9" hidden="1"/>
    <cellStyle name="Hipervínculo visitado" xfId="50529" builtinId="9" hidden="1"/>
    <cellStyle name="Hipervínculo visitado" xfId="50531" builtinId="9" hidden="1"/>
    <cellStyle name="Hipervínculo visitado" xfId="50533" builtinId="9" hidden="1"/>
    <cellStyle name="Hipervínculo visitado" xfId="50535" builtinId="9" hidden="1"/>
    <cellStyle name="Hipervínculo visitado" xfId="50537" builtinId="9" hidden="1"/>
    <cellStyle name="Hipervínculo visitado" xfId="50539" builtinId="9" hidden="1"/>
    <cellStyle name="Hipervínculo visitado" xfId="50541" builtinId="9" hidden="1"/>
    <cellStyle name="Hipervínculo visitado" xfId="50543" builtinId="9" hidden="1"/>
    <cellStyle name="Hipervínculo visitado" xfId="50545" builtinId="9" hidden="1"/>
    <cellStyle name="Hipervínculo visitado" xfId="50547" builtinId="9" hidden="1"/>
    <cellStyle name="Hipervínculo visitado" xfId="50549" builtinId="9" hidden="1"/>
    <cellStyle name="Hipervínculo visitado" xfId="50551" builtinId="9" hidden="1"/>
    <cellStyle name="Hipervínculo visitado" xfId="50553" builtinId="9" hidden="1"/>
    <cellStyle name="Hipervínculo visitado" xfId="50555" builtinId="9" hidden="1"/>
    <cellStyle name="Hipervínculo visitado" xfId="50557" builtinId="9" hidden="1"/>
    <cellStyle name="Hipervínculo visitado" xfId="50559" builtinId="9" hidden="1"/>
    <cellStyle name="Hipervínculo visitado" xfId="50561" builtinId="9" hidden="1"/>
    <cellStyle name="Hipervínculo visitado" xfId="50563" builtinId="9" hidden="1"/>
    <cellStyle name="Hipervínculo visitado" xfId="50565" builtinId="9" hidden="1"/>
    <cellStyle name="Hipervínculo visitado" xfId="50567" builtinId="9" hidden="1"/>
    <cellStyle name="Hipervínculo visitado" xfId="50569" builtinId="9" hidden="1"/>
    <cellStyle name="Hipervínculo visitado" xfId="50571" builtinId="9" hidden="1"/>
    <cellStyle name="Hipervínculo visitado" xfId="50573" builtinId="9" hidden="1"/>
    <cellStyle name="Hipervínculo visitado" xfId="50575" builtinId="9" hidden="1"/>
    <cellStyle name="Hipervínculo visitado" xfId="50577" builtinId="9" hidden="1"/>
    <cellStyle name="Hipervínculo visitado" xfId="50579" builtinId="9" hidden="1"/>
    <cellStyle name="Hipervínculo visitado" xfId="50581" builtinId="9" hidden="1"/>
    <cellStyle name="Hipervínculo visitado" xfId="50583" builtinId="9" hidden="1"/>
    <cellStyle name="Hipervínculo visitado" xfId="50585" builtinId="9" hidden="1"/>
    <cellStyle name="Hipervínculo visitado" xfId="50587" builtinId="9" hidden="1"/>
    <cellStyle name="Hipervínculo visitado" xfId="50589" builtinId="9" hidden="1"/>
    <cellStyle name="Hipervínculo visitado" xfId="50591" builtinId="9" hidden="1"/>
    <cellStyle name="Hipervínculo visitado" xfId="50593" builtinId="9" hidden="1"/>
    <cellStyle name="Hipervínculo visitado" xfId="50595" builtinId="9" hidden="1"/>
    <cellStyle name="Hipervínculo visitado" xfId="50597" builtinId="9" hidden="1"/>
    <cellStyle name="Hipervínculo visitado" xfId="50599" builtinId="9" hidden="1"/>
    <cellStyle name="Hipervínculo visitado" xfId="50601" builtinId="9" hidden="1"/>
    <cellStyle name="Hipervínculo visitado" xfId="50603" builtinId="9" hidden="1"/>
    <cellStyle name="Hipervínculo visitado" xfId="50605" builtinId="9" hidden="1"/>
    <cellStyle name="Hipervínculo visitado" xfId="50607" builtinId="9" hidden="1"/>
    <cellStyle name="Hipervínculo visitado" xfId="50609" builtinId="9" hidden="1"/>
    <cellStyle name="Hipervínculo visitado" xfId="50611" builtinId="9" hidden="1"/>
    <cellStyle name="Hipervínculo visitado" xfId="50613" builtinId="9" hidden="1"/>
    <cellStyle name="Hipervínculo visitado" xfId="50615" builtinId="9" hidden="1"/>
    <cellStyle name="Hipervínculo visitado" xfId="50617" builtinId="9" hidden="1"/>
    <cellStyle name="Hipervínculo visitado" xfId="50619" builtinId="9" hidden="1"/>
    <cellStyle name="Hipervínculo visitado" xfId="50621" builtinId="9" hidden="1"/>
    <cellStyle name="Hipervínculo visitado" xfId="50623" builtinId="9" hidden="1"/>
    <cellStyle name="Hipervínculo visitado" xfId="50625" builtinId="9" hidden="1"/>
    <cellStyle name="Hipervínculo visitado" xfId="50627" builtinId="9" hidden="1"/>
    <cellStyle name="Hipervínculo visitado" xfId="50629" builtinId="9" hidden="1"/>
    <cellStyle name="Hipervínculo visitado" xfId="50631" builtinId="9" hidden="1"/>
    <cellStyle name="Hipervínculo visitado" xfId="50633" builtinId="9" hidden="1"/>
    <cellStyle name="Hipervínculo visitado" xfId="50635" builtinId="9" hidden="1"/>
    <cellStyle name="Hipervínculo visitado" xfId="50637" builtinId="9" hidden="1"/>
    <cellStyle name="Hipervínculo visitado" xfId="50639" builtinId="9" hidden="1"/>
    <cellStyle name="Hipervínculo visitado" xfId="50641" builtinId="9" hidden="1"/>
    <cellStyle name="Hipervínculo visitado" xfId="50643" builtinId="9" hidden="1"/>
    <cellStyle name="Hipervínculo visitado" xfId="50645" builtinId="9" hidden="1"/>
    <cellStyle name="Hipervínculo visitado" xfId="50647" builtinId="9" hidden="1"/>
    <cellStyle name="Hipervínculo visitado" xfId="50649" builtinId="9" hidden="1"/>
    <cellStyle name="Hipervínculo visitado" xfId="50651" builtinId="9" hidden="1"/>
    <cellStyle name="Hipervínculo visitado" xfId="50653" builtinId="9" hidden="1"/>
    <cellStyle name="Hipervínculo visitado" xfId="50655" builtinId="9" hidden="1"/>
    <cellStyle name="Hipervínculo visitado" xfId="50657" builtinId="9" hidden="1"/>
    <cellStyle name="Hipervínculo visitado" xfId="50659" builtinId="9" hidden="1"/>
    <cellStyle name="Hipervínculo visitado" xfId="50661" builtinId="9" hidden="1"/>
    <cellStyle name="Hipervínculo visitado" xfId="50663" builtinId="9" hidden="1"/>
    <cellStyle name="Hipervínculo visitado" xfId="50665" builtinId="9" hidden="1"/>
    <cellStyle name="Hipervínculo visitado" xfId="50667" builtinId="9" hidden="1"/>
    <cellStyle name="Hipervínculo visitado" xfId="50669" builtinId="9" hidden="1"/>
    <cellStyle name="Hipervínculo visitado" xfId="50671" builtinId="9" hidden="1"/>
    <cellStyle name="Hipervínculo visitado" xfId="50673" builtinId="9" hidden="1"/>
    <cellStyle name="Hipervínculo visitado" xfId="50675" builtinId="9" hidden="1"/>
    <cellStyle name="Hipervínculo visitado" xfId="50677" builtinId="9" hidden="1"/>
    <cellStyle name="Hipervínculo visitado" xfId="50679" builtinId="9" hidden="1"/>
    <cellStyle name="Hipervínculo visitado" xfId="50681" builtinId="9" hidden="1"/>
    <cellStyle name="Hipervínculo visitado" xfId="50683" builtinId="9" hidden="1"/>
    <cellStyle name="Hipervínculo visitado" xfId="50685" builtinId="9" hidden="1"/>
    <cellStyle name="Hipervínculo visitado" xfId="50687" builtinId="9" hidden="1"/>
    <cellStyle name="Hipervínculo visitado" xfId="50689" builtinId="9" hidden="1"/>
    <cellStyle name="Hipervínculo visitado" xfId="50691" builtinId="9" hidden="1"/>
    <cellStyle name="Hipervínculo visitado" xfId="50693" builtinId="9" hidden="1"/>
    <cellStyle name="Hipervínculo visitado" xfId="50695" builtinId="9" hidden="1"/>
    <cellStyle name="Hipervínculo visitado" xfId="50697" builtinId="9" hidden="1"/>
    <cellStyle name="Hipervínculo visitado" xfId="50699" builtinId="9" hidden="1"/>
    <cellStyle name="Hipervínculo visitado" xfId="50701" builtinId="9" hidden="1"/>
    <cellStyle name="Hipervínculo visitado" xfId="50703" builtinId="9" hidden="1"/>
    <cellStyle name="Hipervínculo visitado" xfId="50705" builtinId="9" hidden="1"/>
    <cellStyle name="Hipervínculo visitado" xfId="50707" builtinId="9" hidden="1"/>
    <cellStyle name="Hipervínculo visitado" xfId="50709" builtinId="9" hidden="1"/>
    <cellStyle name="Hipervínculo visitado" xfId="50711" builtinId="9" hidden="1"/>
    <cellStyle name="Hipervínculo visitado" xfId="50713" builtinId="9" hidden="1"/>
    <cellStyle name="Hipervínculo visitado" xfId="50715" builtinId="9" hidden="1"/>
    <cellStyle name="Hipervínculo visitado" xfId="50717" builtinId="9" hidden="1"/>
    <cellStyle name="Hipervínculo visitado" xfId="50719" builtinId="9" hidden="1"/>
    <cellStyle name="Hipervínculo visitado" xfId="50721" builtinId="9" hidden="1"/>
    <cellStyle name="Hipervínculo visitado" xfId="50723" builtinId="9" hidden="1"/>
    <cellStyle name="Hipervínculo visitado" xfId="50725" builtinId="9" hidden="1"/>
    <cellStyle name="Hipervínculo visitado" xfId="50727" builtinId="9" hidden="1"/>
    <cellStyle name="Hipervínculo visitado" xfId="50729" builtinId="9" hidden="1"/>
    <cellStyle name="Hipervínculo visitado" xfId="50731" builtinId="9" hidden="1"/>
    <cellStyle name="Hipervínculo visitado" xfId="50733" builtinId="9" hidden="1"/>
    <cellStyle name="Hipervínculo visitado" xfId="50735" builtinId="9" hidden="1"/>
    <cellStyle name="Hipervínculo visitado" xfId="50737" builtinId="9" hidden="1"/>
    <cellStyle name="Hipervínculo visitado" xfId="50739" builtinId="9" hidden="1"/>
    <cellStyle name="Hipervínculo visitado" xfId="50741" builtinId="9" hidden="1"/>
    <cellStyle name="Hipervínculo visitado" xfId="50743" builtinId="9" hidden="1"/>
    <cellStyle name="Hipervínculo visitado" xfId="50745" builtinId="9" hidden="1"/>
    <cellStyle name="Hipervínculo visitado" xfId="50747" builtinId="9" hidden="1"/>
    <cellStyle name="Hipervínculo visitado" xfId="50749" builtinId="9" hidden="1"/>
    <cellStyle name="Hipervínculo visitado" xfId="50751" builtinId="9" hidden="1"/>
    <cellStyle name="Hipervínculo visitado" xfId="50753" builtinId="9" hidden="1"/>
    <cellStyle name="Hipervínculo visitado" xfId="50755" builtinId="9" hidden="1"/>
    <cellStyle name="Hipervínculo visitado" xfId="50757" builtinId="9" hidden="1"/>
    <cellStyle name="Hipervínculo visitado" xfId="50759" builtinId="9" hidden="1"/>
    <cellStyle name="Hipervínculo visitado" xfId="50761" builtinId="9" hidden="1"/>
    <cellStyle name="Hipervínculo visitado" xfId="50763" builtinId="9" hidden="1"/>
    <cellStyle name="Hipervínculo visitado" xfId="50765" builtinId="9" hidden="1"/>
    <cellStyle name="Hipervínculo visitado" xfId="50767" builtinId="9" hidden="1"/>
    <cellStyle name="Hipervínculo visitado" xfId="50769" builtinId="9" hidden="1"/>
    <cellStyle name="Hipervínculo visitado" xfId="50771" builtinId="9" hidden="1"/>
    <cellStyle name="Hipervínculo visitado" xfId="50773" builtinId="9" hidden="1"/>
    <cellStyle name="Hipervínculo visitado" xfId="50775" builtinId="9" hidden="1"/>
    <cellStyle name="Hipervínculo visitado" xfId="50777" builtinId="9" hidden="1"/>
    <cellStyle name="Hipervínculo visitado" xfId="50779" builtinId="9" hidden="1"/>
    <cellStyle name="Hipervínculo visitado" xfId="50781" builtinId="9" hidden="1"/>
    <cellStyle name="Hipervínculo visitado" xfId="50783" builtinId="9" hidden="1"/>
    <cellStyle name="Hipervínculo visitado" xfId="50785" builtinId="9" hidden="1"/>
    <cellStyle name="Hipervínculo visitado" xfId="50787" builtinId="9" hidden="1"/>
    <cellStyle name="Hipervínculo visitado" xfId="50789" builtinId="9" hidden="1"/>
    <cellStyle name="Hipervínculo visitado" xfId="50791" builtinId="9" hidden="1"/>
    <cellStyle name="Hipervínculo visitado" xfId="50793" builtinId="9" hidden="1"/>
    <cellStyle name="Hipervínculo visitado" xfId="50795" builtinId="9" hidden="1"/>
    <cellStyle name="Hipervínculo visitado" xfId="50797" builtinId="9" hidden="1"/>
    <cellStyle name="Hipervínculo visitado" xfId="50799" builtinId="9" hidden="1"/>
    <cellStyle name="Hipervínculo visitado" xfId="50801" builtinId="9" hidden="1"/>
    <cellStyle name="Hipervínculo visitado" xfId="50803" builtinId="9" hidden="1"/>
    <cellStyle name="Hipervínculo visitado" xfId="50805" builtinId="9" hidden="1"/>
    <cellStyle name="Hipervínculo visitado" xfId="50807" builtinId="9" hidden="1"/>
    <cellStyle name="Hipervínculo visitado" xfId="50809" builtinId="9" hidden="1"/>
    <cellStyle name="Hipervínculo visitado" xfId="50811" builtinId="9" hidden="1"/>
    <cellStyle name="Hipervínculo visitado" xfId="50813" builtinId="9" hidden="1"/>
    <cellStyle name="Hipervínculo visitado" xfId="50815" builtinId="9" hidden="1"/>
    <cellStyle name="Hipervínculo visitado" xfId="50817" builtinId="9" hidden="1"/>
    <cellStyle name="Hipervínculo visitado" xfId="50819" builtinId="9" hidden="1"/>
    <cellStyle name="Hipervínculo visitado" xfId="50821" builtinId="9" hidden="1"/>
    <cellStyle name="Hipervínculo visitado" xfId="50823" builtinId="9" hidden="1"/>
    <cellStyle name="Hipervínculo visitado" xfId="50825" builtinId="9" hidden="1"/>
    <cellStyle name="Hipervínculo visitado" xfId="50827" builtinId="9" hidden="1"/>
    <cellStyle name="Hipervínculo visitado" xfId="50829" builtinId="9" hidden="1"/>
    <cellStyle name="Hipervínculo visitado" xfId="50831" builtinId="9" hidden="1"/>
    <cellStyle name="Hipervínculo visitado" xfId="50833" builtinId="9" hidden="1"/>
    <cellStyle name="Hipervínculo visitado" xfId="50835" builtinId="9" hidden="1"/>
    <cellStyle name="Hipervínculo visitado" xfId="50837" builtinId="9" hidden="1"/>
    <cellStyle name="Hipervínculo visitado" xfId="50839" builtinId="9" hidden="1"/>
    <cellStyle name="Hipervínculo visitado" xfId="50841" builtinId="9" hidden="1"/>
    <cellStyle name="Hipervínculo visitado" xfId="50843" builtinId="9" hidden="1"/>
    <cellStyle name="Hipervínculo visitado" xfId="50845" builtinId="9" hidden="1"/>
    <cellStyle name="Hipervínculo visitado" xfId="50847" builtinId="9" hidden="1"/>
    <cellStyle name="Hipervínculo visitado" xfId="50849" builtinId="9" hidden="1"/>
    <cellStyle name="Hipervínculo visitado" xfId="50851" builtinId="9" hidden="1"/>
    <cellStyle name="Hipervínculo visitado" xfId="50853" builtinId="9" hidden="1"/>
    <cellStyle name="Hipervínculo visitado" xfId="50855" builtinId="9" hidden="1"/>
    <cellStyle name="Hipervínculo visitado" xfId="50857" builtinId="9" hidden="1"/>
    <cellStyle name="Hipervínculo visitado" xfId="50859" builtinId="9" hidden="1"/>
    <cellStyle name="Hipervínculo visitado" xfId="50861" builtinId="9" hidden="1"/>
    <cellStyle name="Hipervínculo visitado" xfId="50863" builtinId="9" hidden="1"/>
    <cellStyle name="Hipervínculo visitado" xfId="50865" builtinId="9" hidden="1"/>
    <cellStyle name="Hipervínculo visitado" xfId="50867" builtinId="9" hidden="1"/>
    <cellStyle name="Hipervínculo visitado" xfId="50869" builtinId="9" hidden="1"/>
    <cellStyle name="Hipervínculo visitado" xfId="50871" builtinId="9" hidden="1"/>
    <cellStyle name="Hipervínculo visitado" xfId="50873" builtinId="9" hidden="1"/>
    <cellStyle name="Hipervínculo visitado" xfId="50875" builtinId="9" hidden="1"/>
    <cellStyle name="Hipervínculo visitado" xfId="50877" builtinId="9" hidden="1"/>
    <cellStyle name="Hipervínculo visitado" xfId="50879" builtinId="9" hidden="1"/>
    <cellStyle name="Hipervínculo visitado" xfId="50881" builtinId="9" hidden="1"/>
    <cellStyle name="Hipervínculo visitado" xfId="50883" builtinId="9" hidden="1"/>
    <cellStyle name="Hipervínculo visitado" xfId="50885" builtinId="9" hidden="1"/>
    <cellStyle name="Hipervínculo visitado" xfId="50887" builtinId="9" hidden="1"/>
    <cellStyle name="Hipervínculo visitado" xfId="50889" builtinId="9" hidden="1"/>
    <cellStyle name="Hipervínculo visitado" xfId="50891" builtinId="9" hidden="1"/>
    <cellStyle name="Hipervínculo visitado" xfId="50893" builtinId="9" hidden="1"/>
    <cellStyle name="Hipervínculo visitado" xfId="50895" builtinId="9" hidden="1"/>
    <cellStyle name="Hipervínculo visitado" xfId="50897" builtinId="9" hidden="1"/>
    <cellStyle name="Hipervínculo visitado" xfId="50899" builtinId="9" hidden="1"/>
    <cellStyle name="Hipervínculo visitado" xfId="50901" builtinId="9" hidden="1"/>
    <cellStyle name="Hipervínculo visitado" xfId="50903" builtinId="9" hidden="1"/>
    <cellStyle name="Hipervínculo visitado" xfId="50905" builtinId="9" hidden="1"/>
    <cellStyle name="Hipervínculo visitado" xfId="50907" builtinId="9" hidden="1"/>
    <cellStyle name="Hipervínculo visitado" xfId="50909" builtinId="9" hidden="1"/>
    <cellStyle name="Hipervínculo visitado" xfId="50911" builtinId="9" hidden="1"/>
    <cellStyle name="Hipervínculo visitado" xfId="50913" builtinId="9" hidden="1"/>
    <cellStyle name="Hipervínculo visitado" xfId="50915" builtinId="9" hidden="1"/>
    <cellStyle name="Hipervínculo visitado" xfId="50917" builtinId="9" hidden="1"/>
    <cellStyle name="Hipervínculo visitado" xfId="50919" builtinId="9" hidden="1"/>
    <cellStyle name="Hipervínculo visitado" xfId="50921" builtinId="9" hidden="1"/>
    <cellStyle name="Hipervínculo visitado" xfId="50923" builtinId="9" hidden="1"/>
    <cellStyle name="Hipervínculo visitado" xfId="50925" builtinId="9" hidden="1"/>
    <cellStyle name="Hipervínculo visitado" xfId="50927" builtinId="9" hidden="1"/>
    <cellStyle name="Hipervínculo visitado" xfId="50929" builtinId="9" hidden="1"/>
    <cellStyle name="Hipervínculo visitado" xfId="50931" builtinId="9" hidden="1"/>
    <cellStyle name="Hipervínculo visitado" xfId="50933" builtinId="9" hidden="1"/>
    <cellStyle name="Hipervínculo visitado" xfId="50935" builtinId="9" hidden="1"/>
    <cellStyle name="Hipervínculo visitado" xfId="50937" builtinId="9" hidden="1"/>
    <cellStyle name="Hipervínculo visitado" xfId="50939" builtinId="9" hidden="1"/>
    <cellStyle name="Hipervínculo visitado" xfId="50941" builtinId="9" hidden="1"/>
    <cellStyle name="Hipervínculo visitado" xfId="50943" builtinId="9" hidden="1"/>
    <cellStyle name="Hipervínculo visitado" xfId="50945" builtinId="9" hidden="1"/>
    <cellStyle name="Hipervínculo visitado" xfId="50947" builtinId="9" hidden="1"/>
    <cellStyle name="Hipervínculo visitado" xfId="50949" builtinId="9" hidden="1"/>
    <cellStyle name="Hipervínculo visitado" xfId="50951" builtinId="9" hidden="1"/>
    <cellStyle name="Hipervínculo visitado" xfId="50953" builtinId="9" hidden="1"/>
    <cellStyle name="Hipervínculo visitado" xfId="50955" builtinId="9" hidden="1"/>
    <cellStyle name="Hipervínculo visitado" xfId="50957" builtinId="9" hidden="1"/>
    <cellStyle name="Hipervínculo visitado" xfId="50959" builtinId="9" hidden="1"/>
    <cellStyle name="Hipervínculo visitado" xfId="50961" builtinId="9" hidden="1"/>
    <cellStyle name="Hipervínculo visitado" xfId="50963" builtinId="9" hidden="1"/>
    <cellStyle name="Hipervínculo visitado" xfId="50965" builtinId="9" hidden="1"/>
    <cellStyle name="Hipervínculo visitado" xfId="50967" builtinId="9" hidden="1"/>
    <cellStyle name="Hipervínculo visitado" xfId="50969" builtinId="9" hidden="1"/>
    <cellStyle name="Hipervínculo visitado" xfId="50971" builtinId="9" hidden="1"/>
    <cellStyle name="Hipervínculo visitado" xfId="50973" builtinId="9" hidden="1"/>
    <cellStyle name="Hipervínculo visitado" xfId="50975" builtinId="9" hidden="1"/>
    <cellStyle name="Hipervínculo visitado" xfId="50977" builtinId="9" hidden="1"/>
    <cellStyle name="Hipervínculo visitado" xfId="50979" builtinId="9" hidden="1"/>
    <cellStyle name="Hipervínculo visitado" xfId="50981" builtinId="9" hidden="1"/>
    <cellStyle name="Hipervínculo visitado" xfId="50983" builtinId="9" hidden="1"/>
    <cellStyle name="Hipervínculo visitado" xfId="50985" builtinId="9" hidden="1"/>
    <cellStyle name="Hipervínculo visitado" xfId="50987" builtinId="9" hidden="1"/>
    <cellStyle name="Hipervínculo visitado" xfId="50989" builtinId="9" hidden="1"/>
    <cellStyle name="Hipervínculo visitado" xfId="50991" builtinId="9" hidden="1"/>
    <cellStyle name="Hipervínculo visitado" xfId="50993" builtinId="9" hidden="1"/>
    <cellStyle name="Hipervínculo visitado" xfId="50995" builtinId="9" hidden="1"/>
    <cellStyle name="Hipervínculo visitado" xfId="50997" builtinId="9" hidden="1"/>
    <cellStyle name="Hipervínculo visitado" xfId="50999" builtinId="9" hidden="1"/>
    <cellStyle name="Hipervínculo visitado" xfId="51001" builtinId="9" hidden="1"/>
    <cellStyle name="Hipervínculo visitado" xfId="51003" builtinId="9" hidden="1"/>
    <cellStyle name="Hipervínculo visitado" xfId="51005" builtinId="9" hidden="1"/>
    <cellStyle name="Hipervínculo visitado" xfId="51007" builtinId="9" hidden="1"/>
    <cellStyle name="Hipervínculo visitado" xfId="51009" builtinId="9" hidden="1"/>
    <cellStyle name="Hipervínculo visitado" xfId="51011" builtinId="9" hidden="1"/>
    <cellStyle name="Hipervínculo visitado" xfId="51013" builtinId="9" hidden="1"/>
    <cellStyle name="Hipervínculo visitado" xfId="51015" builtinId="9" hidden="1"/>
    <cellStyle name="Hipervínculo visitado" xfId="51017" builtinId="9" hidden="1"/>
    <cellStyle name="Hipervínculo visitado" xfId="51019" builtinId="9" hidden="1"/>
    <cellStyle name="Hipervínculo visitado" xfId="51021" builtinId="9" hidden="1"/>
    <cellStyle name="Hipervínculo visitado" xfId="51023" builtinId="9" hidden="1"/>
    <cellStyle name="Hipervínculo visitado" xfId="51025" builtinId="9" hidden="1"/>
    <cellStyle name="Hipervínculo visitado" xfId="51027" builtinId="9" hidden="1"/>
    <cellStyle name="Hipervínculo visitado" xfId="51029" builtinId="9" hidden="1"/>
    <cellStyle name="Hipervínculo visitado" xfId="51031" builtinId="9" hidden="1"/>
    <cellStyle name="Hipervínculo visitado" xfId="51033" builtinId="9" hidden="1"/>
    <cellStyle name="Hipervínculo visitado" xfId="51035" builtinId="9" hidden="1"/>
    <cellStyle name="Hipervínculo visitado" xfId="51037" builtinId="9" hidden="1"/>
    <cellStyle name="Hipervínculo visitado" xfId="51039" builtinId="9" hidden="1"/>
    <cellStyle name="Hipervínculo visitado" xfId="51041" builtinId="9" hidden="1"/>
    <cellStyle name="Hipervínculo visitado" xfId="51043" builtinId="9" hidden="1"/>
    <cellStyle name="Hipervínculo visitado" xfId="51045" builtinId="9" hidden="1"/>
    <cellStyle name="Hipervínculo visitado" xfId="51047" builtinId="9" hidden="1"/>
    <cellStyle name="Hipervínculo visitado" xfId="51049" builtinId="9" hidden="1"/>
    <cellStyle name="Hipervínculo visitado" xfId="51051" builtinId="9" hidden="1"/>
    <cellStyle name="Hipervínculo visitado" xfId="51053" builtinId="9" hidden="1"/>
    <cellStyle name="Hipervínculo visitado" xfId="51055" builtinId="9" hidden="1"/>
    <cellStyle name="Hipervínculo visitado" xfId="51057" builtinId="9" hidden="1"/>
    <cellStyle name="Hipervínculo visitado" xfId="51059" builtinId="9" hidden="1"/>
    <cellStyle name="Hipervínculo visitado" xfId="51061" builtinId="9" hidden="1"/>
    <cellStyle name="Hipervínculo visitado" xfId="51063" builtinId="9" hidden="1"/>
    <cellStyle name="Hipervínculo visitado" xfId="51065" builtinId="9" hidden="1"/>
    <cellStyle name="Hipervínculo visitado" xfId="51067" builtinId="9" hidden="1"/>
    <cellStyle name="Hipervínculo visitado" xfId="51069" builtinId="9" hidden="1"/>
    <cellStyle name="Hipervínculo visitado" xfId="51071" builtinId="9" hidden="1"/>
    <cellStyle name="Hipervínculo visitado" xfId="51073" builtinId="9" hidden="1"/>
    <cellStyle name="Hipervínculo visitado" xfId="51075" builtinId="9" hidden="1"/>
    <cellStyle name="Hipervínculo visitado" xfId="51077" builtinId="9" hidden="1"/>
    <cellStyle name="Hipervínculo visitado" xfId="51079" builtinId="9" hidden="1"/>
    <cellStyle name="Hipervínculo visitado" xfId="51081" builtinId="9" hidden="1"/>
    <cellStyle name="Hipervínculo visitado" xfId="51083" builtinId="9" hidden="1"/>
    <cellStyle name="Hipervínculo visitado" xfId="51085" builtinId="9" hidden="1"/>
    <cellStyle name="Hipervínculo visitado" xfId="51087" builtinId="9" hidden="1"/>
    <cellStyle name="Hipervínculo visitado" xfId="51089" builtinId="9" hidden="1"/>
    <cellStyle name="Hipervínculo visitado" xfId="51091" builtinId="9" hidden="1"/>
    <cellStyle name="Hipervínculo visitado" xfId="51093" builtinId="9" hidden="1"/>
    <cellStyle name="Hipervínculo visitado" xfId="51095" builtinId="9" hidden="1"/>
    <cellStyle name="Hipervínculo visitado" xfId="51097" builtinId="9" hidden="1"/>
    <cellStyle name="Hipervínculo visitado" xfId="51099" builtinId="9" hidden="1"/>
    <cellStyle name="Hipervínculo visitado" xfId="51101" builtinId="9" hidden="1"/>
    <cellStyle name="Hipervínculo visitado" xfId="51103" builtinId="9" hidden="1"/>
    <cellStyle name="Hipervínculo visitado" xfId="51105" builtinId="9" hidden="1"/>
    <cellStyle name="Hipervínculo visitado" xfId="51107" builtinId="9" hidden="1"/>
    <cellStyle name="Hipervínculo visitado" xfId="51109" builtinId="9" hidden="1"/>
    <cellStyle name="Hipervínculo visitado" xfId="51111" builtinId="9" hidden="1"/>
    <cellStyle name="Hipervínculo visitado" xfId="51113" builtinId="9" hidden="1"/>
    <cellStyle name="Hipervínculo visitado" xfId="51115" builtinId="9" hidden="1"/>
    <cellStyle name="Hipervínculo visitado" xfId="51117" builtinId="9" hidden="1"/>
    <cellStyle name="Hipervínculo visitado" xfId="51119" builtinId="9" hidden="1"/>
    <cellStyle name="Hipervínculo visitado" xfId="51121" builtinId="9" hidden="1"/>
    <cellStyle name="Hipervínculo visitado" xfId="51123" builtinId="9" hidden="1"/>
    <cellStyle name="Hipervínculo visitado" xfId="51125" builtinId="9" hidden="1"/>
    <cellStyle name="Hipervínculo visitado" xfId="51127" builtinId="9" hidden="1"/>
    <cellStyle name="Hipervínculo visitado" xfId="51129" builtinId="9" hidden="1"/>
    <cellStyle name="Hipervínculo visitado" xfId="51131" builtinId="9" hidden="1"/>
    <cellStyle name="Hipervínculo visitado" xfId="51133" builtinId="9" hidden="1"/>
    <cellStyle name="Hipervínculo visitado" xfId="51135" builtinId="9" hidden="1"/>
    <cellStyle name="Hipervínculo visitado" xfId="51137" builtinId="9" hidden="1"/>
    <cellStyle name="Hipervínculo visitado" xfId="51139" builtinId="9" hidden="1"/>
    <cellStyle name="Hipervínculo visitado" xfId="51141" builtinId="9" hidden="1"/>
    <cellStyle name="Hipervínculo visitado" xfId="51143" builtinId="9" hidden="1"/>
    <cellStyle name="Hipervínculo visitado" xfId="51145" builtinId="9" hidden="1"/>
    <cellStyle name="Hipervínculo visitado" xfId="51147" builtinId="9" hidden="1"/>
    <cellStyle name="Hipervínculo visitado" xfId="51149" builtinId="9" hidden="1"/>
    <cellStyle name="Hipervínculo visitado" xfId="51151" builtinId="9" hidden="1"/>
    <cellStyle name="Hipervínculo visitado" xfId="51153" builtinId="9" hidden="1"/>
    <cellStyle name="Hipervínculo visitado" xfId="51155" builtinId="9" hidden="1"/>
    <cellStyle name="Hipervínculo visitado" xfId="51157" builtinId="9" hidden="1"/>
    <cellStyle name="Hipervínculo visitado" xfId="51159" builtinId="9" hidden="1"/>
    <cellStyle name="Hipervínculo visitado" xfId="51161" builtinId="9" hidden="1"/>
    <cellStyle name="Hipervínculo visitado" xfId="51163" builtinId="9" hidden="1"/>
    <cellStyle name="Hipervínculo visitado" xfId="51165" builtinId="9" hidden="1"/>
    <cellStyle name="Hipervínculo visitado" xfId="51167" builtinId="9" hidden="1"/>
    <cellStyle name="Hipervínculo visitado" xfId="51169" builtinId="9" hidden="1"/>
    <cellStyle name="Hipervínculo visitado" xfId="51171" builtinId="9" hidden="1"/>
    <cellStyle name="Hipervínculo visitado" xfId="51173" builtinId="9" hidden="1"/>
    <cellStyle name="Hipervínculo visitado" xfId="51175" builtinId="9" hidden="1"/>
    <cellStyle name="Hipervínculo visitado" xfId="51177" builtinId="9" hidden="1"/>
    <cellStyle name="Hipervínculo visitado" xfId="51179" builtinId="9" hidden="1"/>
    <cellStyle name="Hipervínculo visitado" xfId="51181" builtinId="9" hidden="1"/>
    <cellStyle name="Hipervínculo visitado" xfId="51183" builtinId="9" hidden="1"/>
    <cellStyle name="Hipervínculo visitado" xfId="51185" builtinId="9" hidden="1"/>
    <cellStyle name="Hipervínculo visitado" xfId="51187" builtinId="9" hidden="1"/>
    <cellStyle name="Hipervínculo visitado" xfId="51189" builtinId="9" hidden="1"/>
    <cellStyle name="Hipervínculo visitado" xfId="51191" builtinId="9" hidden="1"/>
    <cellStyle name="Hipervínculo visitado" xfId="51193" builtinId="9" hidden="1"/>
    <cellStyle name="Hipervínculo visitado" xfId="51195" builtinId="9" hidden="1"/>
    <cellStyle name="Hipervínculo visitado" xfId="51197" builtinId="9" hidden="1"/>
    <cellStyle name="Hipervínculo visitado" xfId="51199" builtinId="9" hidden="1"/>
    <cellStyle name="Hipervínculo visitado" xfId="51201" builtinId="9" hidden="1"/>
    <cellStyle name="Hipervínculo visitado" xfId="51203" builtinId="9" hidden="1"/>
    <cellStyle name="Hipervínculo visitado" xfId="51205" builtinId="9" hidden="1"/>
    <cellStyle name="Hipervínculo visitado" xfId="51207" builtinId="9" hidden="1"/>
    <cellStyle name="Hipervínculo visitado" xfId="51209" builtinId="9" hidden="1"/>
    <cellStyle name="Hipervínculo visitado" xfId="51211" builtinId="9" hidden="1"/>
    <cellStyle name="Hipervínculo visitado" xfId="51213" builtinId="9" hidden="1"/>
    <cellStyle name="Hipervínculo visitado" xfId="51215" builtinId="9" hidden="1"/>
    <cellStyle name="Hipervínculo visitado" xfId="51217" builtinId="9" hidden="1"/>
    <cellStyle name="Hipervínculo visitado" xfId="51219" builtinId="9" hidden="1"/>
    <cellStyle name="Hipervínculo visitado" xfId="51221" builtinId="9" hidden="1"/>
    <cellStyle name="Hipervínculo visitado" xfId="51223" builtinId="9" hidden="1"/>
    <cellStyle name="Hipervínculo visitado" xfId="51225" builtinId="9" hidden="1"/>
    <cellStyle name="Hipervínculo visitado" xfId="51227" builtinId="9" hidden="1"/>
    <cellStyle name="Hipervínculo visitado" xfId="51229" builtinId="9" hidden="1"/>
    <cellStyle name="Hipervínculo visitado" xfId="51231" builtinId="9" hidden="1"/>
    <cellStyle name="Hipervínculo visitado" xfId="51233" builtinId="9" hidden="1"/>
    <cellStyle name="Hipervínculo visitado" xfId="51235" builtinId="9" hidden="1"/>
    <cellStyle name="Hipervínculo visitado" xfId="51237" builtinId="9" hidden="1"/>
    <cellStyle name="Hipervínculo visitado" xfId="51239" builtinId="9" hidden="1"/>
    <cellStyle name="Hipervínculo visitado" xfId="51241" builtinId="9" hidden="1"/>
    <cellStyle name="Hipervínculo visitado" xfId="51243" builtinId="9" hidden="1"/>
    <cellStyle name="Hipervínculo visitado" xfId="51245" builtinId="9" hidden="1"/>
    <cellStyle name="Hipervínculo visitado" xfId="51247" builtinId="9" hidden="1"/>
    <cellStyle name="Hipervínculo visitado" xfId="51249" builtinId="9" hidden="1"/>
    <cellStyle name="Hipervínculo visitado" xfId="51251" builtinId="9" hidden="1"/>
    <cellStyle name="Hipervínculo visitado" xfId="51253" builtinId="9" hidden="1"/>
    <cellStyle name="Hipervínculo visitado" xfId="51255" builtinId="9" hidden="1"/>
    <cellStyle name="Hipervínculo visitado" xfId="51257" builtinId="9" hidden="1"/>
    <cellStyle name="Hipervínculo visitado" xfId="51259" builtinId="9" hidden="1"/>
    <cellStyle name="Hipervínculo visitado" xfId="51261" builtinId="9" hidden="1"/>
    <cellStyle name="Hipervínculo visitado" xfId="51263" builtinId="9" hidden="1"/>
    <cellStyle name="Hipervínculo visitado" xfId="51265" builtinId="9" hidden="1"/>
    <cellStyle name="Hipervínculo visitado" xfId="51267" builtinId="9" hidden="1"/>
    <cellStyle name="Hipervínculo visitado" xfId="51269" builtinId="9" hidden="1"/>
    <cellStyle name="Hipervínculo visitado" xfId="51271" builtinId="9" hidden="1"/>
    <cellStyle name="Hipervínculo visitado" xfId="51273" builtinId="9" hidden="1"/>
    <cellStyle name="Hipervínculo visitado" xfId="51275" builtinId="9" hidden="1"/>
    <cellStyle name="Hipervínculo visitado" xfId="51277" builtinId="9" hidden="1"/>
    <cellStyle name="Hipervínculo visitado" xfId="51279" builtinId="9" hidden="1"/>
    <cellStyle name="Hipervínculo visitado" xfId="51281" builtinId="9" hidden="1"/>
    <cellStyle name="Hipervínculo visitado" xfId="51283" builtinId="9" hidden="1"/>
    <cellStyle name="Hipervínculo visitado" xfId="51285" builtinId="9" hidden="1"/>
    <cellStyle name="Hipervínculo visitado" xfId="51287" builtinId="9" hidden="1"/>
    <cellStyle name="Hipervínculo visitado" xfId="51289" builtinId="9" hidden="1"/>
    <cellStyle name="Hipervínculo visitado" xfId="51291" builtinId="9" hidden="1"/>
    <cellStyle name="Hipervínculo visitado" xfId="51293" builtinId="9" hidden="1"/>
    <cellStyle name="Hipervínculo visitado" xfId="51295" builtinId="9" hidden="1"/>
    <cellStyle name="Hipervínculo visitado" xfId="51297" builtinId="9" hidden="1"/>
    <cellStyle name="Hipervínculo visitado" xfId="51299" builtinId="9" hidden="1"/>
    <cellStyle name="Hipervínculo visitado" xfId="51301" builtinId="9" hidden="1"/>
    <cellStyle name="Hipervínculo visitado" xfId="51303" builtinId="9" hidden="1"/>
    <cellStyle name="Hipervínculo visitado" xfId="51305" builtinId="9" hidden="1"/>
    <cellStyle name="Hipervínculo visitado" xfId="51307" builtinId="9" hidden="1"/>
    <cellStyle name="Hipervínculo visitado" xfId="51309" builtinId="9" hidden="1"/>
    <cellStyle name="Hipervínculo visitado" xfId="51311" builtinId="9" hidden="1"/>
    <cellStyle name="Hipervínculo visitado" xfId="51313" builtinId="9" hidden="1"/>
    <cellStyle name="Hipervínculo visitado" xfId="51315" builtinId="9" hidden="1"/>
    <cellStyle name="Hipervínculo visitado" xfId="51317" builtinId="9" hidden="1"/>
    <cellStyle name="Hipervínculo visitado" xfId="51319" builtinId="9" hidden="1"/>
    <cellStyle name="Hipervínculo visitado" xfId="51321" builtinId="9" hidden="1"/>
    <cellStyle name="Hipervínculo visitado" xfId="51323" builtinId="9" hidden="1"/>
    <cellStyle name="Hipervínculo visitado" xfId="51325" builtinId="9" hidden="1"/>
    <cellStyle name="Hipervínculo visitado" xfId="51327" builtinId="9" hidden="1"/>
    <cellStyle name="Hipervínculo visitado" xfId="51329" builtinId="9" hidden="1"/>
    <cellStyle name="Hipervínculo visitado" xfId="51331" builtinId="9" hidden="1"/>
    <cellStyle name="Hipervínculo visitado" xfId="51333" builtinId="9" hidden="1"/>
    <cellStyle name="Hipervínculo visitado" xfId="51335" builtinId="9" hidden="1"/>
    <cellStyle name="Hipervínculo visitado" xfId="51337" builtinId="9" hidden="1"/>
    <cellStyle name="Hipervínculo visitado" xfId="51339" builtinId="9" hidden="1"/>
    <cellStyle name="Hipervínculo visitado" xfId="51341" builtinId="9" hidden="1"/>
    <cellStyle name="Hipervínculo visitado" xfId="51343" builtinId="9" hidden="1"/>
    <cellStyle name="Hipervínculo visitado" xfId="51345" builtinId="9" hidden="1"/>
    <cellStyle name="Hipervínculo visitado" xfId="51347" builtinId="9" hidden="1"/>
    <cellStyle name="Hipervínculo visitado" xfId="51349" builtinId="9" hidden="1"/>
    <cellStyle name="Hipervínculo visitado" xfId="51351" builtinId="9" hidden="1"/>
    <cellStyle name="Hipervínculo visitado" xfId="51353" builtinId="9" hidden="1"/>
    <cellStyle name="Hipervínculo visitado" xfId="51355" builtinId="9" hidden="1"/>
    <cellStyle name="Hipervínculo visitado" xfId="51357" builtinId="9" hidden="1"/>
    <cellStyle name="Hipervínculo visitado" xfId="51359" builtinId="9" hidden="1"/>
    <cellStyle name="Hipervínculo visitado" xfId="51361" builtinId="9" hidden="1"/>
    <cellStyle name="Hipervínculo visitado" xfId="51363" builtinId="9" hidden="1"/>
    <cellStyle name="Hipervínculo visitado" xfId="51365" builtinId="9" hidden="1"/>
    <cellStyle name="Hipervínculo visitado" xfId="51367" builtinId="9" hidden="1"/>
    <cellStyle name="Hipervínculo visitado" xfId="51369" builtinId="9" hidden="1"/>
    <cellStyle name="Hipervínculo visitado" xfId="51371" builtinId="9" hidden="1"/>
    <cellStyle name="Hipervínculo visitado" xfId="51373" builtinId="9" hidden="1"/>
    <cellStyle name="Hipervínculo visitado" xfId="51375" builtinId="9" hidden="1"/>
    <cellStyle name="Hipervínculo visitado" xfId="51377" builtinId="9" hidden="1"/>
    <cellStyle name="Hipervínculo visitado" xfId="51379" builtinId="9" hidden="1"/>
    <cellStyle name="Hipervínculo visitado" xfId="51381" builtinId="9" hidden="1"/>
    <cellStyle name="Hipervínculo visitado" xfId="51383" builtinId="9" hidden="1"/>
    <cellStyle name="Hipervínculo visitado" xfId="51385" builtinId="9" hidden="1"/>
    <cellStyle name="Hipervínculo visitado" xfId="51387" builtinId="9" hidden="1"/>
    <cellStyle name="Hipervínculo visitado" xfId="51389" builtinId="9" hidden="1"/>
    <cellStyle name="Hipervínculo visitado" xfId="51391" builtinId="9" hidden="1"/>
    <cellStyle name="Hipervínculo visitado" xfId="51393" builtinId="9" hidden="1"/>
    <cellStyle name="Hipervínculo visitado" xfId="51395" builtinId="9" hidden="1"/>
    <cellStyle name="Hipervínculo visitado" xfId="51397" builtinId="9" hidden="1"/>
    <cellStyle name="Hipervínculo visitado" xfId="51399" builtinId="9" hidden="1"/>
    <cellStyle name="Hipervínculo visitado" xfId="51401" builtinId="9" hidden="1"/>
    <cellStyle name="Hipervínculo visitado" xfId="51403" builtinId="9" hidden="1"/>
    <cellStyle name="Hipervínculo visitado" xfId="51405" builtinId="9" hidden="1"/>
    <cellStyle name="Hipervínculo visitado" xfId="51407" builtinId="9" hidden="1"/>
    <cellStyle name="Hipervínculo visitado" xfId="51409" builtinId="9" hidden="1"/>
    <cellStyle name="Hipervínculo visitado" xfId="51411" builtinId="9" hidden="1"/>
    <cellStyle name="Hipervínculo visitado" xfId="51413" builtinId="9" hidden="1"/>
    <cellStyle name="Hipervínculo visitado" xfId="51415" builtinId="9" hidden="1"/>
    <cellStyle name="Hipervínculo visitado" xfId="51417" builtinId="9" hidden="1"/>
    <cellStyle name="Hipervínculo visitado" xfId="51419" builtinId="9" hidden="1"/>
    <cellStyle name="Hipervínculo visitado" xfId="51421" builtinId="9" hidden="1"/>
    <cellStyle name="Hipervínculo visitado" xfId="51423" builtinId="9" hidden="1"/>
    <cellStyle name="Hipervínculo visitado" xfId="51425" builtinId="9" hidden="1"/>
    <cellStyle name="Hipervínculo visitado" xfId="51427" builtinId="9" hidden="1"/>
    <cellStyle name="Hipervínculo visitado" xfId="51429" builtinId="9" hidden="1"/>
    <cellStyle name="Hipervínculo visitado" xfId="51431" builtinId="9" hidden="1"/>
    <cellStyle name="Hipervínculo visitado" xfId="51433" builtinId="9" hidden="1"/>
    <cellStyle name="Hipervínculo visitado" xfId="51435" builtinId="9" hidden="1"/>
    <cellStyle name="Hipervínculo visitado" xfId="51437" builtinId="9" hidden="1"/>
    <cellStyle name="Hipervínculo visitado" xfId="51439" builtinId="9" hidden="1"/>
    <cellStyle name="Hipervínculo visitado" xfId="51441" builtinId="9" hidden="1"/>
    <cellStyle name="Hipervínculo visitado" xfId="51443" builtinId="9" hidden="1"/>
    <cellStyle name="Hipervínculo visitado" xfId="51445" builtinId="9" hidden="1"/>
    <cellStyle name="Hipervínculo visitado" xfId="51447" builtinId="9" hidden="1"/>
    <cellStyle name="Hipervínculo visitado" xfId="51449" builtinId="9" hidden="1"/>
    <cellStyle name="Hipervínculo visitado" xfId="51451" builtinId="9" hidden="1"/>
    <cellStyle name="Hipervínculo visitado" xfId="51453" builtinId="9" hidden="1"/>
    <cellStyle name="Hipervínculo visitado" xfId="51455" builtinId="9" hidden="1"/>
    <cellStyle name="Hipervínculo visitado" xfId="51457" builtinId="9" hidden="1"/>
    <cellStyle name="Hipervínculo visitado" xfId="51459" builtinId="9" hidden="1"/>
    <cellStyle name="Hipervínculo visitado" xfId="51461" builtinId="9" hidden="1"/>
    <cellStyle name="Hipervínculo visitado" xfId="51463" builtinId="9" hidden="1"/>
    <cellStyle name="Hipervínculo visitado" xfId="51465" builtinId="9" hidden="1"/>
    <cellStyle name="Hipervínculo visitado" xfId="51467" builtinId="9" hidden="1"/>
    <cellStyle name="Hipervínculo visitado" xfId="51469" builtinId="9" hidden="1"/>
    <cellStyle name="Hipervínculo visitado" xfId="51471" builtinId="9" hidden="1"/>
    <cellStyle name="Hipervínculo visitado" xfId="51473" builtinId="9" hidden="1"/>
    <cellStyle name="Hipervínculo visitado" xfId="51475" builtinId="9" hidden="1"/>
    <cellStyle name="Hipervínculo visitado" xfId="51477" builtinId="9" hidden="1"/>
    <cellStyle name="Hipervínculo visitado" xfId="51479" builtinId="9" hidden="1"/>
    <cellStyle name="Hipervínculo visitado" xfId="51481" builtinId="9" hidden="1"/>
    <cellStyle name="Hipervínculo visitado" xfId="51483" builtinId="9" hidden="1"/>
    <cellStyle name="Hipervínculo visitado" xfId="51485" builtinId="9" hidden="1"/>
    <cellStyle name="Hipervínculo visitado" xfId="51487" builtinId="9" hidden="1"/>
    <cellStyle name="Hipervínculo visitado" xfId="51489" builtinId="9" hidden="1"/>
    <cellStyle name="Hipervínculo visitado" xfId="51491" builtinId="9" hidden="1"/>
    <cellStyle name="Hipervínculo visitado" xfId="51493" builtinId="9" hidden="1"/>
    <cellStyle name="Hipervínculo visitado" xfId="51495" builtinId="9" hidden="1"/>
    <cellStyle name="Hipervínculo visitado" xfId="51497" builtinId="9" hidden="1"/>
    <cellStyle name="Hipervínculo visitado" xfId="51499" builtinId="9" hidden="1"/>
    <cellStyle name="Hipervínculo visitado" xfId="51501" builtinId="9" hidden="1"/>
    <cellStyle name="Hipervínculo visitado" xfId="51503" builtinId="9" hidden="1"/>
    <cellStyle name="Hipervínculo visitado" xfId="51505" builtinId="9" hidden="1"/>
    <cellStyle name="Hipervínculo visitado" xfId="51507" builtinId="9" hidden="1"/>
    <cellStyle name="Hipervínculo visitado" xfId="51509" builtinId="9" hidden="1"/>
    <cellStyle name="Hipervínculo visitado" xfId="51511" builtinId="9" hidden="1"/>
    <cellStyle name="Hipervínculo visitado" xfId="51513" builtinId="9" hidden="1"/>
    <cellStyle name="Hipervínculo visitado" xfId="51515" builtinId="9" hidden="1"/>
    <cellStyle name="Hipervínculo visitado" xfId="51517" builtinId="9" hidden="1"/>
    <cellStyle name="Hipervínculo visitado" xfId="51519" builtinId="9" hidden="1"/>
    <cellStyle name="Hipervínculo visitado" xfId="51521" builtinId="9" hidden="1"/>
    <cellStyle name="Hipervínculo visitado" xfId="51523" builtinId="9" hidden="1"/>
    <cellStyle name="Hipervínculo visitado" xfId="51525" builtinId="9" hidden="1"/>
    <cellStyle name="Hipervínculo visitado" xfId="51527" builtinId="9" hidden="1"/>
    <cellStyle name="Hipervínculo visitado" xfId="51529" builtinId="9" hidden="1"/>
    <cellStyle name="Hipervínculo visitado" xfId="51531" builtinId="9" hidden="1"/>
    <cellStyle name="Hipervínculo visitado" xfId="51533" builtinId="9" hidden="1"/>
    <cellStyle name="Hipervínculo visitado" xfId="51535" builtinId="9" hidden="1"/>
    <cellStyle name="Hipervínculo visitado" xfId="51537" builtinId="9" hidden="1"/>
    <cellStyle name="Hipervínculo visitado" xfId="51539" builtinId="9" hidden="1"/>
    <cellStyle name="Hipervínculo visitado" xfId="51541" builtinId="9" hidden="1"/>
    <cellStyle name="Hipervínculo visitado" xfId="51543" builtinId="9" hidden="1"/>
    <cellStyle name="Hipervínculo visitado" xfId="51545" builtinId="9" hidden="1"/>
    <cellStyle name="Hipervínculo visitado" xfId="51547" builtinId="9" hidden="1"/>
    <cellStyle name="Hipervínculo visitado" xfId="51549" builtinId="9" hidden="1"/>
    <cellStyle name="Hipervínculo visitado" xfId="51551" builtinId="9" hidden="1"/>
    <cellStyle name="Hipervínculo visitado" xfId="51553" builtinId="9" hidden="1"/>
    <cellStyle name="Hipervínculo visitado" xfId="51555" builtinId="9" hidden="1"/>
    <cellStyle name="Hipervínculo visitado" xfId="51557" builtinId="9" hidden="1"/>
    <cellStyle name="Hipervínculo visitado" xfId="51559" builtinId="9" hidden="1"/>
    <cellStyle name="Hipervínculo visitado" xfId="51561" builtinId="9" hidden="1"/>
    <cellStyle name="Hipervínculo visitado" xfId="51563" builtinId="9" hidden="1"/>
    <cellStyle name="Hipervínculo visitado" xfId="51565" builtinId="9" hidden="1"/>
    <cellStyle name="Hipervínculo visitado" xfId="51567" builtinId="9" hidden="1"/>
    <cellStyle name="Hipervínculo visitado" xfId="51569" builtinId="9" hidden="1"/>
    <cellStyle name="Hipervínculo visitado" xfId="51571" builtinId="9" hidden="1"/>
    <cellStyle name="Hipervínculo visitado" xfId="51573" builtinId="9" hidden="1"/>
    <cellStyle name="Hipervínculo visitado" xfId="51575" builtinId="9" hidden="1"/>
    <cellStyle name="Hipervínculo visitado" xfId="51577" builtinId="9" hidden="1"/>
    <cellStyle name="Hipervínculo visitado" xfId="51579" builtinId="9" hidden="1"/>
    <cellStyle name="Hipervínculo visitado" xfId="51581" builtinId="9" hidden="1"/>
    <cellStyle name="Hipervínculo visitado" xfId="51583" builtinId="9" hidden="1"/>
    <cellStyle name="Hipervínculo visitado" xfId="51585" builtinId="9" hidden="1"/>
    <cellStyle name="Hipervínculo visitado" xfId="51587" builtinId="9" hidden="1"/>
    <cellStyle name="Hipervínculo visitado" xfId="51589" builtinId="9" hidden="1"/>
    <cellStyle name="Hipervínculo visitado" xfId="51591" builtinId="9" hidden="1"/>
    <cellStyle name="Hipervínculo visitado" xfId="51593" builtinId="9" hidden="1"/>
    <cellStyle name="Hipervínculo visitado" xfId="51595" builtinId="9" hidden="1"/>
    <cellStyle name="Hipervínculo visitado" xfId="51597" builtinId="9" hidden="1"/>
    <cellStyle name="Hipervínculo visitado" xfId="51599" builtinId="9" hidden="1"/>
    <cellStyle name="Hipervínculo visitado" xfId="51601" builtinId="9" hidden="1"/>
    <cellStyle name="Hipervínculo visitado" xfId="51603" builtinId="9" hidden="1"/>
    <cellStyle name="Hipervínculo visitado" xfId="51605" builtinId="9" hidden="1"/>
    <cellStyle name="Hipervínculo visitado" xfId="51607" builtinId="9" hidden="1"/>
    <cellStyle name="Hipervínculo visitado" xfId="51609" builtinId="9" hidden="1"/>
    <cellStyle name="Hipervínculo visitado" xfId="51611" builtinId="9" hidden="1"/>
    <cellStyle name="Hipervínculo visitado" xfId="51613" builtinId="9" hidden="1"/>
    <cellStyle name="Hipervínculo visitado" xfId="51615" builtinId="9" hidden="1"/>
    <cellStyle name="Hipervínculo visitado" xfId="51617" builtinId="9" hidden="1"/>
    <cellStyle name="Hipervínculo visitado" xfId="51619" builtinId="9" hidden="1"/>
    <cellStyle name="Hipervínculo visitado" xfId="51621" builtinId="9" hidden="1"/>
    <cellStyle name="Hipervínculo visitado" xfId="51623" builtinId="9" hidden="1"/>
    <cellStyle name="Hipervínculo visitado" xfId="51625" builtinId="9" hidden="1"/>
    <cellStyle name="Hipervínculo visitado" xfId="51627" builtinId="9" hidden="1"/>
    <cellStyle name="Hipervínculo visitado" xfId="51629" builtinId="9" hidden="1"/>
    <cellStyle name="Hipervínculo visitado" xfId="51631" builtinId="9" hidden="1"/>
    <cellStyle name="Hipervínculo visitado" xfId="51633" builtinId="9" hidden="1"/>
    <cellStyle name="Hipervínculo visitado" xfId="51635" builtinId="9" hidden="1"/>
    <cellStyle name="Hipervínculo visitado" xfId="51637" builtinId="9" hidden="1"/>
    <cellStyle name="Hipervínculo visitado" xfId="51639" builtinId="9" hidden="1"/>
    <cellStyle name="Hipervínculo visitado" xfId="51641" builtinId="9" hidden="1"/>
    <cellStyle name="Hipervínculo visitado" xfId="51643" builtinId="9" hidden="1"/>
    <cellStyle name="Hipervínculo visitado" xfId="51645" builtinId="9" hidden="1"/>
    <cellStyle name="Hipervínculo visitado" xfId="51647" builtinId="9" hidden="1"/>
    <cellStyle name="Hipervínculo visitado" xfId="51649" builtinId="9" hidden="1"/>
    <cellStyle name="Hipervínculo visitado" xfId="51651" builtinId="9" hidden="1"/>
    <cellStyle name="Hipervínculo visitado" xfId="51653" builtinId="9" hidden="1"/>
    <cellStyle name="Hipervínculo visitado" xfId="51655" builtinId="9" hidden="1"/>
    <cellStyle name="Hipervínculo visitado" xfId="51657" builtinId="9" hidden="1"/>
    <cellStyle name="Hipervínculo visitado" xfId="51659" builtinId="9" hidden="1"/>
    <cellStyle name="Hipervínculo visitado" xfId="51661" builtinId="9" hidden="1"/>
    <cellStyle name="Hipervínculo visitado" xfId="51663" builtinId="9" hidden="1"/>
    <cellStyle name="Hipervínculo visitado" xfId="51665" builtinId="9" hidden="1"/>
    <cellStyle name="Hipervínculo visitado" xfId="51667" builtinId="9" hidden="1"/>
    <cellStyle name="Hipervínculo visitado" xfId="51669" builtinId="9" hidden="1"/>
    <cellStyle name="Hipervínculo visitado" xfId="51671" builtinId="9" hidden="1"/>
    <cellStyle name="Hipervínculo visitado" xfId="51673" builtinId="9" hidden="1"/>
    <cellStyle name="Hipervínculo visitado" xfId="51675" builtinId="9" hidden="1"/>
    <cellStyle name="Hipervínculo visitado" xfId="51677" builtinId="9" hidden="1"/>
    <cellStyle name="Hipervínculo visitado" xfId="51679" builtinId="9" hidden="1"/>
    <cellStyle name="Hipervínculo visitado" xfId="51681" builtinId="9" hidden="1"/>
    <cellStyle name="Hipervínculo visitado" xfId="51683" builtinId="9" hidden="1"/>
    <cellStyle name="Hipervínculo visitado" xfId="51685" builtinId="9" hidden="1"/>
    <cellStyle name="Hipervínculo visitado" xfId="51687" builtinId="9" hidden="1"/>
    <cellStyle name="Hipervínculo visitado" xfId="51689" builtinId="9" hidden="1"/>
    <cellStyle name="Hipervínculo visitado" xfId="51691" builtinId="9" hidden="1"/>
    <cellStyle name="Hipervínculo visitado" xfId="51693" builtinId="9" hidden="1"/>
    <cellStyle name="Hipervínculo visitado" xfId="51695" builtinId="9" hidden="1"/>
    <cellStyle name="Hipervínculo visitado" xfId="51697" builtinId="9" hidden="1"/>
    <cellStyle name="Hipervínculo visitado" xfId="51699" builtinId="9" hidden="1"/>
    <cellStyle name="Hipervínculo visitado" xfId="51701" builtinId="9" hidden="1"/>
    <cellStyle name="Hipervínculo visitado" xfId="51703" builtinId="9" hidden="1"/>
    <cellStyle name="Hipervínculo visitado" xfId="51705" builtinId="9" hidden="1"/>
    <cellStyle name="Hipervínculo visitado" xfId="51707" builtinId="9" hidden="1"/>
    <cellStyle name="Hipervínculo visitado" xfId="51709" builtinId="9" hidden="1"/>
    <cellStyle name="Hipervínculo visitado" xfId="51711" builtinId="9" hidden="1"/>
    <cellStyle name="Hipervínculo visitado" xfId="51713" builtinId="9" hidden="1"/>
    <cellStyle name="Hipervínculo visitado" xfId="51715" builtinId="9" hidden="1"/>
    <cellStyle name="Hipervínculo visitado" xfId="51717" builtinId="9" hidden="1"/>
    <cellStyle name="Hipervínculo visitado" xfId="51719" builtinId="9" hidden="1"/>
    <cellStyle name="Hipervínculo visitado" xfId="51721" builtinId="9" hidden="1"/>
    <cellStyle name="Hipervínculo visitado" xfId="51723" builtinId="9" hidden="1"/>
    <cellStyle name="Hipervínculo visitado" xfId="51725" builtinId="9" hidden="1"/>
    <cellStyle name="Hipervínculo visitado" xfId="51727" builtinId="9" hidden="1"/>
    <cellStyle name="Hipervínculo visitado" xfId="51729" builtinId="9" hidden="1"/>
    <cellStyle name="Hipervínculo visitado" xfId="51731" builtinId="9" hidden="1"/>
    <cellStyle name="Hipervínculo visitado" xfId="51733" builtinId="9" hidden="1"/>
    <cellStyle name="Hipervínculo visitado" xfId="51735" builtinId="9" hidden="1"/>
    <cellStyle name="Hipervínculo visitado" xfId="51737" builtinId="9" hidden="1"/>
    <cellStyle name="Hipervínculo visitado" xfId="51739" builtinId="9" hidden="1"/>
    <cellStyle name="Hipervínculo visitado" xfId="51741" builtinId="9" hidden="1"/>
    <cellStyle name="Hipervínculo visitado" xfId="51743" builtinId="9" hidden="1"/>
    <cellStyle name="Hipervínculo visitado" xfId="51745" builtinId="9" hidden="1"/>
    <cellStyle name="Hipervínculo visitado" xfId="51747" builtinId="9" hidden="1"/>
    <cellStyle name="Hipervínculo visitado" xfId="51749" builtinId="9" hidden="1"/>
    <cellStyle name="Hipervínculo visitado" xfId="51751" builtinId="9" hidden="1"/>
    <cellStyle name="Hipervínculo visitado" xfId="51753" builtinId="9" hidden="1"/>
    <cellStyle name="Hipervínculo visitado" xfId="51755" builtinId="9" hidden="1"/>
    <cellStyle name="Hipervínculo visitado" xfId="51757" builtinId="9" hidden="1"/>
    <cellStyle name="Hipervínculo visitado" xfId="51759" builtinId="9" hidden="1"/>
    <cellStyle name="Hipervínculo visitado" xfId="51761" builtinId="9" hidden="1"/>
    <cellStyle name="Hipervínculo visitado" xfId="51763" builtinId="9" hidden="1"/>
    <cellStyle name="Hipervínculo visitado" xfId="51765" builtinId="9" hidden="1"/>
    <cellStyle name="Hipervínculo visitado" xfId="51767" builtinId="9" hidden="1"/>
    <cellStyle name="Hipervínculo visitado" xfId="51769" builtinId="9" hidden="1"/>
    <cellStyle name="Hipervínculo visitado" xfId="51771" builtinId="9" hidden="1"/>
    <cellStyle name="Hipervínculo visitado" xfId="51773" builtinId="9" hidden="1"/>
    <cellStyle name="Hipervínculo visitado" xfId="51775" builtinId="9" hidden="1"/>
    <cellStyle name="Hipervínculo visitado" xfId="51777" builtinId="9" hidden="1"/>
    <cellStyle name="Hipervínculo visitado" xfId="51779" builtinId="9" hidden="1"/>
    <cellStyle name="Hipervínculo visitado" xfId="51781" builtinId="9" hidden="1"/>
    <cellStyle name="Hipervínculo visitado" xfId="51783" builtinId="9" hidden="1"/>
    <cellStyle name="Hipervínculo visitado" xfId="51785" builtinId="9" hidden="1"/>
    <cellStyle name="Hipervínculo visitado" xfId="51787" builtinId="9" hidden="1"/>
    <cellStyle name="Hipervínculo visitado" xfId="51789" builtinId="9" hidden="1"/>
    <cellStyle name="Hipervínculo visitado" xfId="51791" builtinId="9" hidden="1"/>
    <cellStyle name="Hipervínculo visitado" xfId="51793" builtinId="9" hidden="1"/>
    <cellStyle name="Hipervínculo visitado" xfId="51795" builtinId="9" hidden="1"/>
    <cellStyle name="Hipervínculo visitado" xfId="51797" builtinId="9" hidden="1"/>
    <cellStyle name="Hipervínculo visitado" xfId="51799" builtinId="9" hidden="1"/>
    <cellStyle name="Hipervínculo visitado" xfId="51801" builtinId="9" hidden="1"/>
    <cellStyle name="Hipervínculo visitado" xfId="51803" builtinId="9" hidden="1"/>
    <cellStyle name="Hipervínculo visitado" xfId="51805" builtinId="9" hidden="1"/>
    <cellStyle name="Hipervínculo visitado" xfId="51807" builtinId="9" hidden="1"/>
    <cellStyle name="Hipervínculo visitado" xfId="51809" builtinId="9" hidden="1"/>
    <cellStyle name="Hipervínculo visitado" xfId="51811" builtinId="9" hidden="1"/>
    <cellStyle name="Hipervínculo visitado" xfId="51813" builtinId="9" hidden="1"/>
    <cellStyle name="Hipervínculo visitado" xfId="51815" builtinId="9" hidden="1"/>
    <cellStyle name="Hipervínculo visitado" xfId="51817" builtinId="9" hidden="1"/>
    <cellStyle name="Hipervínculo visitado" xfId="51819" builtinId="9" hidden="1"/>
    <cellStyle name="Hipervínculo visitado" xfId="51821" builtinId="9" hidden="1"/>
    <cellStyle name="Hipervínculo visitado" xfId="51823" builtinId="9" hidden="1"/>
    <cellStyle name="Hipervínculo visitado" xfId="51825" builtinId="9" hidden="1"/>
    <cellStyle name="Hipervínculo visitado" xfId="51827" builtinId="9" hidden="1"/>
    <cellStyle name="Hipervínculo visitado" xfId="51829" builtinId="9" hidden="1"/>
    <cellStyle name="Hipervínculo visitado" xfId="51831" builtinId="9" hidden="1"/>
    <cellStyle name="Hipervínculo visitado" xfId="51833" builtinId="9" hidden="1"/>
    <cellStyle name="Hipervínculo visitado" xfId="51835" builtinId="9" hidden="1"/>
    <cellStyle name="Hipervínculo visitado" xfId="51837" builtinId="9" hidden="1"/>
    <cellStyle name="Hipervínculo visitado" xfId="51839" builtinId="9" hidden="1"/>
    <cellStyle name="Hipervínculo visitado" xfId="51841" builtinId="9" hidden="1"/>
    <cellStyle name="Hipervínculo visitado" xfId="51843" builtinId="9" hidden="1"/>
    <cellStyle name="Hipervínculo visitado" xfId="51845" builtinId="9" hidden="1"/>
    <cellStyle name="Hipervínculo visitado" xfId="51847" builtinId="9" hidden="1"/>
    <cellStyle name="Hipervínculo visitado" xfId="51849" builtinId="9" hidden="1"/>
    <cellStyle name="Hipervínculo visitado" xfId="51851" builtinId="9" hidden="1"/>
    <cellStyle name="Hipervínculo visitado" xfId="51853" builtinId="9" hidden="1"/>
    <cellStyle name="Hipervínculo visitado" xfId="51855" builtinId="9" hidden="1"/>
    <cellStyle name="Hipervínculo visitado" xfId="51857" builtinId="9" hidden="1"/>
    <cellStyle name="Hipervínculo visitado" xfId="51859" builtinId="9" hidden="1"/>
    <cellStyle name="Hipervínculo visitado" xfId="51861" builtinId="9" hidden="1"/>
    <cellStyle name="Hipervínculo visitado" xfId="51863" builtinId="9" hidden="1"/>
    <cellStyle name="Hipervínculo visitado" xfId="51865" builtinId="9" hidden="1"/>
    <cellStyle name="Hipervínculo visitado" xfId="51867" builtinId="9" hidden="1"/>
    <cellStyle name="Hipervínculo visitado" xfId="51869" builtinId="9" hidden="1"/>
    <cellStyle name="Hipervínculo visitado" xfId="51871" builtinId="9" hidden="1"/>
    <cellStyle name="Hipervínculo visitado" xfId="51873" builtinId="9" hidden="1"/>
    <cellStyle name="Hipervínculo visitado" xfId="51875" builtinId="9" hidden="1"/>
    <cellStyle name="Hipervínculo visitado" xfId="51877" builtinId="9" hidden="1"/>
    <cellStyle name="Hipervínculo visitado" xfId="51879" builtinId="9" hidden="1"/>
    <cellStyle name="Hipervínculo visitado" xfId="51881" builtinId="9" hidden="1"/>
    <cellStyle name="Hipervínculo visitado" xfId="51883" builtinId="9" hidden="1"/>
    <cellStyle name="Hipervínculo visitado" xfId="51885" builtinId="9" hidden="1"/>
    <cellStyle name="Hipervínculo visitado" xfId="51887" builtinId="9" hidden="1"/>
    <cellStyle name="Hipervínculo visitado" xfId="51889" builtinId="9" hidden="1"/>
    <cellStyle name="Hipervínculo visitado" xfId="51891" builtinId="9" hidden="1"/>
    <cellStyle name="Hipervínculo visitado" xfId="51893" builtinId="9" hidden="1"/>
    <cellStyle name="Hipervínculo visitado" xfId="51895" builtinId="9" hidden="1"/>
    <cellStyle name="Hipervínculo visitado" xfId="51897" builtinId="9" hidden="1"/>
    <cellStyle name="Hipervínculo visitado" xfId="51899" builtinId="9" hidden="1"/>
    <cellStyle name="Hipervínculo visitado" xfId="51901" builtinId="9" hidden="1"/>
    <cellStyle name="Hipervínculo visitado" xfId="51903" builtinId="9" hidden="1"/>
    <cellStyle name="Hipervínculo visitado" xfId="51905" builtinId="9" hidden="1"/>
    <cellStyle name="Hipervínculo visitado" xfId="51907" builtinId="9" hidden="1"/>
    <cellStyle name="Hipervínculo visitado" xfId="51909" builtinId="9" hidden="1"/>
    <cellStyle name="Hipervínculo visitado" xfId="51911" builtinId="9" hidden="1"/>
    <cellStyle name="Hipervínculo visitado" xfId="51913" builtinId="9" hidden="1"/>
    <cellStyle name="Hipervínculo visitado" xfId="51915" builtinId="9" hidden="1"/>
    <cellStyle name="Hipervínculo visitado" xfId="51917" builtinId="9" hidden="1"/>
    <cellStyle name="Hipervínculo visitado" xfId="51919" builtinId="9" hidden="1"/>
    <cellStyle name="Hipervínculo visitado" xfId="51921" builtinId="9" hidden="1"/>
    <cellStyle name="Hipervínculo visitado" xfId="51923" builtinId="9" hidden="1"/>
    <cellStyle name="Hipervínculo visitado" xfId="51925" builtinId="9" hidden="1"/>
    <cellStyle name="Hipervínculo visitado" xfId="51927" builtinId="9" hidden="1"/>
    <cellStyle name="Hipervínculo visitado" xfId="51929" builtinId="9" hidden="1"/>
    <cellStyle name="Hipervínculo visitado" xfId="51931" builtinId="9" hidden="1"/>
    <cellStyle name="Hipervínculo visitado" xfId="51933" builtinId="9" hidden="1"/>
    <cellStyle name="Hipervínculo visitado" xfId="51935" builtinId="9" hidden="1"/>
    <cellStyle name="Hipervínculo visitado" xfId="51937" builtinId="9" hidden="1"/>
    <cellStyle name="Hipervínculo visitado" xfId="51939" builtinId="9" hidden="1"/>
    <cellStyle name="Hipervínculo visitado" xfId="51941" builtinId="9" hidden="1"/>
    <cellStyle name="Hipervínculo visitado" xfId="51943" builtinId="9" hidden="1"/>
    <cellStyle name="Hipervínculo visitado" xfId="51945" builtinId="9" hidden="1"/>
    <cellStyle name="Hipervínculo visitado" xfId="51947" builtinId="9" hidden="1"/>
    <cellStyle name="Hipervínculo visitado" xfId="51949" builtinId="9" hidden="1"/>
    <cellStyle name="Hipervínculo visitado" xfId="51951" builtinId="9" hidden="1"/>
    <cellStyle name="Hipervínculo visitado" xfId="51953" builtinId="9" hidden="1"/>
    <cellStyle name="Hipervínculo visitado" xfId="51955" builtinId="9" hidden="1"/>
    <cellStyle name="Hipervínculo visitado" xfId="51957" builtinId="9" hidden="1"/>
    <cellStyle name="Hipervínculo visitado" xfId="51959" builtinId="9" hidden="1"/>
    <cellStyle name="Hipervínculo visitado" xfId="51961" builtinId="9" hidden="1"/>
    <cellStyle name="Hipervínculo visitado" xfId="51963" builtinId="9" hidden="1"/>
    <cellStyle name="Hipervínculo visitado" xfId="51965" builtinId="9" hidden="1"/>
    <cellStyle name="Hipervínculo visitado" xfId="51967" builtinId="9" hidden="1"/>
    <cellStyle name="Hipervínculo visitado" xfId="51969" builtinId="9" hidden="1"/>
    <cellStyle name="Hipervínculo visitado" xfId="51971" builtinId="9" hidden="1"/>
    <cellStyle name="Hipervínculo visitado" xfId="51973" builtinId="9" hidden="1"/>
    <cellStyle name="Hipervínculo visitado" xfId="51975" builtinId="9" hidden="1"/>
    <cellStyle name="Hipervínculo visitado" xfId="51977" builtinId="9" hidden="1"/>
    <cellStyle name="Hipervínculo visitado" xfId="51979" builtinId="9" hidden="1"/>
    <cellStyle name="Hipervínculo visitado" xfId="51981" builtinId="9" hidden="1"/>
    <cellStyle name="Hipervínculo visitado" xfId="51983" builtinId="9" hidden="1"/>
    <cellStyle name="Hipervínculo visitado" xfId="51985" builtinId="9" hidden="1"/>
    <cellStyle name="Hipervínculo visitado" xfId="51987" builtinId="9" hidden="1"/>
    <cellStyle name="Hipervínculo visitado" xfId="51989" builtinId="9" hidden="1"/>
    <cellStyle name="Hipervínculo visitado" xfId="51991" builtinId="9" hidden="1"/>
    <cellStyle name="Hipervínculo visitado" xfId="51993" builtinId="9" hidden="1"/>
    <cellStyle name="Hipervínculo visitado" xfId="51995" builtinId="9" hidden="1"/>
    <cellStyle name="Hipervínculo visitado" xfId="51997" builtinId="9" hidden="1"/>
    <cellStyle name="Hipervínculo visitado" xfId="51999" builtinId="9" hidden="1"/>
    <cellStyle name="Hipervínculo visitado" xfId="52001" builtinId="9" hidden="1"/>
    <cellStyle name="Hipervínculo visitado" xfId="52003" builtinId="9" hidden="1"/>
    <cellStyle name="Hipervínculo visitado" xfId="52005" builtinId="9" hidden="1"/>
    <cellStyle name="Hipervínculo visitado" xfId="52007" builtinId="9" hidden="1"/>
    <cellStyle name="Hipervínculo visitado" xfId="52009" builtinId="9" hidden="1"/>
    <cellStyle name="Hipervínculo visitado" xfId="52011" builtinId="9" hidden="1"/>
    <cellStyle name="Hipervínculo visitado" xfId="52013" builtinId="9" hidden="1"/>
    <cellStyle name="Hipervínculo visitado" xfId="52015" builtinId="9" hidden="1"/>
    <cellStyle name="Hipervínculo visitado" xfId="52017" builtinId="9" hidden="1"/>
    <cellStyle name="Hipervínculo visitado" xfId="52019" builtinId="9" hidden="1"/>
    <cellStyle name="Hipervínculo visitado" xfId="52021" builtinId="9" hidden="1"/>
    <cellStyle name="Hipervínculo visitado" xfId="52023" builtinId="9" hidden="1"/>
    <cellStyle name="Hipervínculo visitado" xfId="52025" builtinId="9" hidden="1"/>
    <cellStyle name="Hipervínculo visitado" xfId="52027" builtinId="9" hidden="1"/>
    <cellStyle name="Hipervínculo visitado" xfId="52029" builtinId="9" hidden="1"/>
    <cellStyle name="Hipervínculo visitado" xfId="52031" builtinId="9" hidden="1"/>
    <cellStyle name="Hipervínculo visitado" xfId="52033" builtinId="9" hidden="1"/>
    <cellStyle name="Hipervínculo visitado" xfId="52035" builtinId="9" hidden="1"/>
    <cellStyle name="Hipervínculo visitado" xfId="52037" builtinId="9" hidden="1"/>
    <cellStyle name="Hipervínculo visitado" xfId="52039" builtinId="9" hidden="1"/>
    <cellStyle name="Hipervínculo visitado" xfId="52041" builtinId="9" hidden="1"/>
    <cellStyle name="Hipervínculo visitado" xfId="52043" builtinId="9" hidden="1"/>
    <cellStyle name="Hipervínculo visitado" xfId="52045" builtinId="9" hidden="1"/>
    <cellStyle name="Hipervínculo visitado" xfId="52047" builtinId="9" hidden="1"/>
    <cellStyle name="Hipervínculo visitado" xfId="52049" builtinId="9" hidden="1"/>
    <cellStyle name="Hipervínculo visitado" xfId="52051" builtinId="9" hidden="1"/>
    <cellStyle name="Hipervínculo visitado" xfId="52053" builtinId="9" hidden="1"/>
    <cellStyle name="Hipervínculo visitado" xfId="52055" builtinId="9" hidden="1"/>
    <cellStyle name="Hipervínculo visitado" xfId="52057" builtinId="9" hidden="1"/>
    <cellStyle name="Hipervínculo visitado" xfId="52059" builtinId="9" hidden="1"/>
    <cellStyle name="Hipervínculo visitado" xfId="52061" builtinId="9" hidden="1"/>
    <cellStyle name="Hipervínculo visitado" xfId="52063" builtinId="9" hidden="1"/>
    <cellStyle name="Hipervínculo visitado" xfId="52065" builtinId="9" hidden="1"/>
    <cellStyle name="Hipervínculo visitado" xfId="52067" builtinId="9" hidden="1"/>
    <cellStyle name="Hipervínculo visitado" xfId="52069" builtinId="9" hidden="1"/>
    <cellStyle name="Hipervínculo visitado" xfId="52071" builtinId="9" hidden="1"/>
    <cellStyle name="Hipervínculo visitado" xfId="52073" builtinId="9" hidden="1"/>
    <cellStyle name="Hipervínculo visitado" xfId="52075" builtinId="9" hidden="1"/>
    <cellStyle name="Hipervínculo visitado" xfId="52077" builtinId="9" hidden="1"/>
    <cellStyle name="Hipervínculo visitado" xfId="52079" builtinId="9" hidden="1"/>
    <cellStyle name="Hipervínculo visitado" xfId="52081" builtinId="9" hidden="1"/>
    <cellStyle name="Hipervínculo visitado" xfId="52083" builtinId="9" hidden="1"/>
    <cellStyle name="Hipervínculo visitado" xfId="52085" builtinId="9" hidden="1"/>
    <cellStyle name="Hipervínculo visitado" xfId="52087" builtinId="9" hidden="1"/>
    <cellStyle name="Hipervínculo visitado" xfId="52089" builtinId="9" hidden="1"/>
    <cellStyle name="Hipervínculo visitado" xfId="52091" builtinId="9" hidden="1"/>
    <cellStyle name="Hipervínculo visitado" xfId="52093" builtinId="9" hidden="1"/>
    <cellStyle name="Hipervínculo visitado" xfId="52095" builtinId="9" hidden="1"/>
    <cellStyle name="Hipervínculo visitado" xfId="52097" builtinId="9" hidden="1"/>
    <cellStyle name="Hipervínculo visitado" xfId="52099" builtinId="9" hidden="1"/>
    <cellStyle name="Hipervínculo visitado" xfId="52101" builtinId="9" hidden="1"/>
    <cellStyle name="Hipervínculo visitado" xfId="52103" builtinId="9" hidden="1"/>
    <cellStyle name="Hipervínculo visitado" xfId="52105" builtinId="9" hidden="1"/>
    <cellStyle name="Hipervínculo visitado" xfId="52107" builtinId="9" hidden="1"/>
    <cellStyle name="Hipervínculo visitado" xfId="52109" builtinId="9" hidden="1"/>
    <cellStyle name="Hipervínculo visitado" xfId="52111" builtinId="9" hidden="1"/>
    <cellStyle name="Hipervínculo visitado" xfId="52113" builtinId="9" hidden="1"/>
    <cellStyle name="Hipervínculo visitado" xfId="52115" builtinId="9" hidden="1"/>
    <cellStyle name="Hipervínculo visitado" xfId="52117" builtinId="9" hidden="1"/>
    <cellStyle name="Hipervínculo visitado" xfId="52119" builtinId="9" hidden="1"/>
    <cellStyle name="Hipervínculo visitado" xfId="52121" builtinId="9" hidden="1"/>
    <cellStyle name="Hipervínculo visitado" xfId="52123" builtinId="9" hidden="1"/>
    <cellStyle name="Hipervínculo visitado" xfId="52125" builtinId="9" hidden="1"/>
    <cellStyle name="Hipervínculo visitado" xfId="52127" builtinId="9" hidden="1"/>
    <cellStyle name="Hipervínculo visitado" xfId="52129" builtinId="9" hidden="1"/>
    <cellStyle name="Hipervínculo visitado" xfId="52131" builtinId="9" hidden="1"/>
    <cellStyle name="Hipervínculo visitado" xfId="52133" builtinId="9" hidden="1"/>
    <cellStyle name="Hipervínculo visitado" xfId="52135" builtinId="9" hidden="1"/>
    <cellStyle name="Hipervínculo visitado" xfId="52137" builtinId="9" hidden="1"/>
    <cellStyle name="Hipervínculo visitado" xfId="52139" builtinId="9" hidden="1"/>
    <cellStyle name="Hipervínculo visitado" xfId="52141" builtinId="9" hidden="1"/>
    <cellStyle name="Hipervínculo visitado" xfId="52143" builtinId="9" hidden="1"/>
    <cellStyle name="Hipervínculo visitado" xfId="52145" builtinId="9" hidden="1"/>
    <cellStyle name="Hipervínculo visitado" xfId="52147" builtinId="9" hidden="1"/>
    <cellStyle name="Hipervínculo visitado" xfId="52149" builtinId="9" hidden="1"/>
    <cellStyle name="Hipervínculo visitado" xfId="52151" builtinId="9" hidden="1"/>
    <cellStyle name="Hipervínculo visitado" xfId="52153" builtinId="9" hidden="1"/>
    <cellStyle name="Hipervínculo visitado" xfId="52155" builtinId="9" hidden="1"/>
    <cellStyle name="Hipervínculo visitado" xfId="52157" builtinId="9" hidden="1"/>
    <cellStyle name="Hipervínculo visitado" xfId="52159" builtinId="9" hidden="1"/>
    <cellStyle name="Hipervínculo visitado" xfId="52161" builtinId="9" hidden="1"/>
    <cellStyle name="Hipervínculo visitado" xfId="52163" builtinId="9" hidden="1"/>
    <cellStyle name="Hipervínculo visitado" xfId="52165" builtinId="9" hidden="1"/>
    <cellStyle name="Hipervínculo visitado" xfId="52167" builtinId="9" hidden="1"/>
    <cellStyle name="Hipervínculo visitado" xfId="52169" builtinId="9" hidden="1"/>
    <cellStyle name="Hipervínculo visitado" xfId="52171" builtinId="9" hidden="1"/>
    <cellStyle name="Hipervínculo visitado" xfId="52173" builtinId="9" hidden="1"/>
    <cellStyle name="Hipervínculo visitado" xfId="52175" builtinId="9" hidden="1"/>
    <cellStyle name="Hipervínculo visitado" xfId="52177" builtinId="9" hidden="1"/>
    <cellStyle name="Hipervínculo visitado" xfId="52179" builtinId="9" hidden="1"/>
    <cellStyle name="Hipervínculo visitado" xfId="52181" builtinId="9" hidden="1"/>
    <cellStyle name="Hipervínculo visitado" xfId="52183" builtinId="9" hidden="1"/>
    <cellStyle name="Hipervínculo visitado" xfId="52185" builtinId="9" hidden="1"/>
    <cellStyle name="Hipervínculo visitado" xfId="52187" builtinId="9" hidden="1"/>
    <cellStyle name="Hipervínculo visitado" xfId="52189" builtinId="9" hidden="1"/>
    <cellStyle name="Hipervínculo visitado" xfId="52191" builtinId="9" hidden="1"/>
    <cellStyle name="Hipervínculo visitado" xfId="52193" builtinId="9" hidden="1"/>
    <cellStyle name="Hipervínculo visitado" xfId="52195" builtinId="9" hidden="1"/>
    <cellStyle name="Hipervínculo visitado" xfId="52197" builtinId="9" hidden="1"/>
    <cellStyle name="Hipervínculo visitado" xfId="52199" builtinId="9" hidden="1"/>
    <cellStyle name="Hipervínculo visitado" xfId="52201" builtinId="9" hidden="1"/>
    <cellStyle name="Hipervínculo visitado" xfId="52203" builtinId="9" hidden="1"/>
    <cellStyle name="Hipervínculo visitado" xfId="52205" builtinId="9" hidden="1"/>
    <cellStyle name="Hipervínculo visitado" xfId="52207" builtinId="9" hidden="1"/>
    <cellStyle name="Hipervínculo visitado" xfId="52209" builtinId="9" hidden="1"/>
    <cellStyle name="Hipervínculo visitado" xfId="52211" builtinId="9" hidden="1"/>
    <cellStyle name="Hipervínculo visitado" xfId="52213" builtinId="9" hidden="1"/>
    <cellStyle name="Hipervínculo visitado" xfId="52215" builtinId="9" hidden="1"/>
    <cellStyle name="Hipervínculo visitado" xfId="52217" builtinId="9" hidden="1"/>
    <cellStyle name="Hipervínculo visitado" xfId="52219" builtinId="9" hidden="1"/>
    <cellStyle name="Hipervínculo visitado" xfId="52221" builtinId="9" hidden="1"/>
    <cellStyle name="Hipervínculo visitado" xfId="52223" builtinId="9" hidden="1"/>
    <cellStyle name="Hipervínculo visitado" xfId="52225" builtinId="9" hidden="1"/>
    <cellStyle name="Hipervínculo visitado" xfId="52227" builtinId="9" hidden="1"/>
    <cellStyle name="Hipervínculo visitado" xfId="52229" builtinId="9" hidden="1"/>
    <cellStyle name="Hipervínculo visitado" xfId="52231" builtinId="9" hidden="1"/>
    <cellStyle name="Hipervínculo visitado" xfId="52233" builtinId="9" hidden="1"/>
    <cellStyle name="Hipervínculo visitado" xfId="52235" builtinId="9" hidden="1"/>
    <cellStyle name="Hipervínculo visitado" xfId="52237" builtinId="9" hidden="1"/>
    <cellStyle name="Hipervínculo visitado" xfId="52239" builtinId="9" hidden="1"/>
    <cellStyle name="Hipervínculo visitado" xfId="52241" builtinId="9" hidden="1"/>
    <cellStyle name="Hipervínculo visitado" xfId="52243" builtinId="9" hidden="1"/>
    <cellStyle name="Hipervínculo visitado" xfId="52245" builtinId="9" hidden="1"/>
    <cellStyle name="Hipervínculo visitado" xfId="52247" builtinId="9" hidden="1"/>
    <cellStyle name="Hipervínculo visitado" xfId="52249" builtinId="9" hidden="1"/>
    <cellStyle name="Hipervínculo visitado" xfId="52251" builtinId="9" hidden="1"/>
    <cellStyle name="Hipervínculo visitado" xfId="52253" builtinId="9" hidden="1"/>
    <cellStyle name="Hipervínculo visitado" xfId="52255" builtinId="9" hidden="1"/>
    <cellStyle name="Hipervínculo visitado" xfId="52257" builtinId="9" hidden="1"/>
    <cellStyle name="Hipervínculo visitado" xfId="52259" builtinId="9" hidden="1"/>
    <cellStyle name="Hipervínculo visitado" xfId="52261" builtinId="9" hidden="1"/>
    <cellStyle name="Hipervínculo visitado" xfId="52263" builtinId="9" hidden="1"/>
    <cellStyle name="Hipervínculo visitado" xfId="52265" builtinId="9" hidden="1"/>
    <cellStyle name="Hipervínculo visitado" xfId="52267" builtinId="9" hidden="1"/>
    <cellStyle name="Hipervínculo visitado" xfId="52269" builtinId="9" hidden="1"/>
    <cellStyle name="Hipervínculo visitado" xfId="52271" builtinId="9" hidden="1"/>
    <cellStyle name="Hipervínculo visitado" xfId="52273" builtinId="9" hidden="1"/>
    <cellStyle name="Hipervínculo visitado" xfId="52275" builtinId="9" hidden="1"/>
    <cellStyle name="Hipervínculo visitado" xfId="52277" builtinId="9" hidden="1"/>
    <cellStyle name="Hipervínculo visitado" xfId="52279" builtinId="9" hidden="1"/>
    <cellStyle name="Hipervínculo visitado" xfId="52281" builtinId="9" hidden="1"/>
    <cellStyle name="Hipervínculo visitado" xfId="52283" builtinId="9" hidden="1"/>
    <cellStyle name="Hipervínculo visitado" xfId="52285" builtinId="9" hidden="1"/>
    <cellStyle name="Hipervínculo visitado" xfId="52287" builtinId="9" hidden="1"/>
    <cellStyle name="Hipervínculo visitado" xfId="52289" builtinId="9" hidden="1"/>
    <cellStyle name="Hipervínculo visitado" xfId="52291" builtinId="9" hidden="1"/>
    <cellStyle name="Hipervínculo visitado" xfId="52293" builtinId="9" hidden="1"/>
    <cellStyle name="Hipervínculo visitado" xfId="52295" builtinId="9" hidden="1"/>
    <cellStyle name="Hipervínculo visitado" xfId="52297" builtinId="9" hidden="1"/>
    <cellStyle name="Hipervínculo visitado" xfId="52299" builtinId="9" hidden="1"/>
    <cellStyle name="Hipervínculo visitado" xfId="52301" builtinId="9" hidden="1"/>
    <cellStyle name="Hipervínculo visitado" xfId="52303" builtinId="9" hidden="1"/>
    <cellStyle name="Hipervínculo visitado" xfId="52305" builtinId="9" hidden="1"/>
    <cellStyle name="Hipervínculo visitado" xfId="52307" builtinId="9" hidden="1"/>
    <cellStyle name="Hipervínculo visitado" xfId="52309" builtinId="9" hidden="1"/>
    <cellStyle name="Hipervínculo visitado" xfId="52311" builtinId="9" hidden="1"/>
    <cellStyle name="Hipervínculo visitado" xfId="52313" builtinId="9" hidden="1"/>
    <cellStyle name="Hipervínculo visitado" xfId="52315" builtinId="9" hidden="1"/>
    <cellStyle name="Hipervínculo visitado" xfId="52317" builtinId="9" hidden="1"/>
    <cellStyle name="Hipervínculo visitado" xfId="52319" builtinId="9" hidden="1"/>
    <cellStyle name="Hipervínculo visitado" xfId="52321" builtinId="9" hidden="1"/>
    <cellStyle name="Hipervínculo visitado" xfId="52323" builtinId="9" hidden="1"/>
    <cellStyle name="Hipervínculo visitado" xfId="52325" builtinId="9" hidden="1"/>
    <cellStyle name="Hipervínculo visitado" xfId="52327" builtinId="9" hidden="1"/>
    <cellStyle name="Hipervínculo visitado" xfId="52329" builtinId="9" hidden="1"/>
    <cellStyle name="Hipervínculo visitado" xfId="52331" builtinId="9" hidden="1"/>
    <cellStyle name="Hipervínculo visitado" xfId="52333" builtinId="9" hidden="1"/>
    <cellStyle name="Hipervínculo visitado" xfId="52335" builtinId="9" hidden="1"/>
    <cellStyle name="Hipervínculo visitado" xfId="52337" builtinId="9" hidden="1"/>
    <cellStyle name="Hipervínculo visitado" xfId="52339" builtinId="9" hidden="1"/>
    <cellStyle name="Hipervínculo visitado" xfId="52341" builtinId="9" hidden="1"/>
    <cellStyle name="Hipervínculo visitado" xfId="52343" builtinId="9" hidden="1"/>
    <cellStyle name="Hipervínculo visitado" xfId="52345" builtinId="9" hidden="1"/>
    <cellStyle name="Hipervínculo visitado" xfId="52347" builtinId="9" hidden="1"/>
    <cellStyle name="Hipervínculo visitado" xfId="52349" builtinId="9" hidden="1"/>
    <cellStyle name="Hipervínculo visitado" xfId="52351" builtinId="9" hidden="1"/>
    <cellStyle name="Hipervínculo visitado" xfId="52353" builtinId="9" hidden="1"/>
    <cellStyle name="Hipervínculo visitado" xfId="52355" builtinId="9" hidden="1"/>
    <cellStyle name="Hipervínculo visitado" xfId="52357" builtinId="9" hidden="1"/>
    <cellStyle name="Hipervínculo visitado" xfId="52359" builtinId="9" hidden="1"/>
    <cellStyle name="Hipervínculo visitado" xfId="52361" builtinId="9" hidden="1"/>
    <cellStyle name="Hipervínculo visitado" xfId="52363" builtinId="9" hidden="1"/>
    <cellStyle name="Hipervínculo visitado" xfId="52365" builtinId="9" hidden="1"/>
    <cellStyle name="Hipervínculo visitado" xfId="52367" builtinId="9" hidden="1"/>
    <cellStyle name="Hipervínculo visitado" xfId="52369" builtinId="9" hidden="1"/>
    <cellStyle name="Hipervínculo visitado" xfId="52371" builtinId="9" hidden="1"/>
    <cellStyle name="Hipervínculo visitado" xfId="52373" builtinId="9" hidden="1"/>
    <cellStyle name="Hipervínculo visitado" xfId="52375" builtinId="9" hidden="1"/>
    <cellStyle name="Hipervínculo visitado" xfId="52377" builtinId="9" hidden="1"/>
    <cellStyle name="Hipervínculo visitado" xfId="52379" builtinId="9" hidden="1"/>
    <cellStyle name="Hipervínculo visitado" xfId="52381" builtinId="9" hidden="1"/>
    <cellStyle name="Hipervínculo visitado" xfId="52383" builtinId="9" hidden="1"/>
    <cellStyle name="Hipervínculo visitado" xfId="52385" builtinId="9" hidden="1"/>
    <cellStyle name="Hipervínculo visitado" xfId="52387" builtinId="9" hidden="1"/>
    <cellStyle name="Hipervínculo visitado" xfId="52389" builtinId="9" hidden="1"/>
    <cellStyle name="Hipervínculo visitado" xfId="52391" builtinId="9" hidden="1"/>
    <cellStyle name="Hipervínculo visitado" xfId="52393" builtinId="9" hidden="1"/>
    <cellStyle name="Hipervínculo visitado" xfId="52395" builtinId="9" hidden="1"/>
    <cellStyle name="Hipervínculo visitado" xfId="52397" builtinId="9" hidden="1"/>
    <cellStyle name="Hipervínculo visitado" xfId="52399" builtinId="9" hidden="1"/>
    <cellStyle name="Hipervínculo visitado" xfId="52401" builtinId="9" hidden="1"/>
    <cellStyle name="Hipervínculo visitado" xfId="52403" builtinId="9" hidden="1"/>
    <cellStyle name="Hipervínculo visitado" xfId="52405" builtinId="9" hidden="1"/>
    <cellStyle name="Hipervínculo visitado" xfId="52407" builtinId="9" hidden="1"/>
    <cellStyle name="Hipervínculo visitado" xfId="52409" builtinId="9" hidden="1"/>
    <cellStyle name="Hipervínculo visitado" xfId="52411" builtinId="9" hidden="1"/>
    <cellStyle name="Hipervínculo visitado" xfId="52413" builtinId="9" hidden="1"/>
    <cellStyle name="Hipervínculo visitado" xfId="52415" builtinId="9" hidden="1"/>
    <cellStyle name="Hipervínculo visitado" xfId="52417" builtinId="9" hidden="1"/>
    <cellStyle name="Hipervínculo visitado" xfId="52419" builtinId="9" hidden="1"/>
    <cellStyle name="Hipervínculo visitado" xfId="52421" builtinId="9" hidden="1"/>
    <cellStyle name="Hipervínculo visitado" xfId="52423" builtinId="9" hidden="1"/>
    <cellStyle name="Hipervínculo visitado" xfId="52425" builtinId="9" hidden="1"/>
    <cellStyle name="Hipervínculo visitado" xfId="52427" builtinId="9" hidden="1"/>
    <cellStyle name="Hipervínculo visitado" xfId="52429" builtinId="9" hidden="1"/>
    <cellStyle name="Hipervínculo visitado" xfId="52431" builtinId="9" hidden="1"/>
    <cellStyle name="Hipervínculo visitado" xfId="52433" builtinId="9" hidden="1"/>
    <cellStyle name="Hipervínculo visitado" xfId="52435" builtinId="9" hidden="1"/>
    <cellStyle name="Hipervínculo visitado" xfId="52437" builtinId="9" hidden="1"/>
    <cellStyle name="Hipervínculo visitado" xfId="52439" builtinId="9" hidden="1"/>
    <cellStyle name="Hipervínculo visitado" xfId="52441" builtinId="9" hidden="1"/>
    <cellStyle name="Hipervínculo visitado" xfId="52443" builtinId="9" hidden="1"/>
    <cellStyle name="Hipervínculo visitado" xfId="52445" builtinId="9" hidden="1"/>
    <cellStyle name="Hipervínculo visitado" xfId="52447" builtinId="9" hidden="1"/>
    <cellStyle name="Hipervínculo visitado" xfId="52449" builtinId="9" hidden="1"/>
    <cellStyle name="Hipervínculo visitado" xfId="52451" builtinId="9" hidden="1"/>
    <cellStyle name="Hipervínculo visitado" xfId="52453" builtinId="9" hidden="1"/>
    <cellStyle name="Hipervínculo visitado" xfId="52455" builtinId="9" hidden="1"/>
    <cellStyle name="Hipervínculo visitado" xfId="52457" builtinId="9" hidden="1"/>
    <cellStyle name="Hipervínculo visitado" xfId="52459" builtinId="9" hidden="1"/>
    <cellStyle name="Hipervínculo visitado" xfId="52461" builtinId="9" hidden="1"/>
    <cellStyle name="Hipervínculo visitado" xfId="52463" builtinId="9" hidden="1"/>
    <cellStyle name="Hipervínculo visitado" xfId="52465" builtinId="9" hidden="1"/>
    <cellStyle name="Hipervínculo visitado" xfId="52467" builtinId="9" hidden="1"/>
    <cellStyle name="Hipervínculo visitado" xfId="52469" builtinId="9" hidden="1"/>
    <cellStyle name="Hipervínculo visitado" xfId="52471" builtinId="9" hidden="1"/>
    <cellStyle name="Hipervínculo visitado" xfId="52473" builtinId="9" hidden="1"/>
    <cellStyle name="Hipervínculo visitado" xfId="52475" builtinId="9" hidden="1"/>
    <cellStyle name="Hipervínculo visitado" xfId="52477" builtinId="9" hidden="1"/>
    <cellStyle name="Hipervínculo visitado" xfId="52479" builtinId="9" hidden="1"/>
    <cellStyle name="Hipervínculo visitado" xfId="52481" builtinId="9" hidden="1"/>
    <cellStyle name="Hipervínculo visitado" xfId="52483" builtinId="9" hidden="1"/>
    <cellStyle name="Hipervínculo visitado" xfId="52485" builtinId="9" hidden="1"/>
    <cellStyle name="Hipervínculo visitado" xfId="52487" builtinId="9" hidden="1"/>
    <cellStyle name="Hipervínculo visitado" xfId="52489" builtinId="9" hidden="1"/>
    <cellStyle name="Hipervínculo visitado" xfId="52491" builtinId="9" hidden="1"/>
    <cellStyle name="Hipervínculo visitado" xfId="52493" builtinId="9" hidden="1"/>
    <cellStyle name="Hipervínculo visitado" xfId="52495" builtinId="9" hidden="1"/>
    <cellStyle name="Hipervínculo visitado" xfId="52497" builtinId="9" hidden="1"/>
    <cellStyle name="Hipervínculo visitado" xfId="52499" builtinId="9" hidden="1"/>
    <cellStyle name="Hipervínculo visitado" xfId="52501" builtinId="9" hidden="1"/>
    <cellStyle name="Hipervínculo visitado" xfId="52503" builtinId="9" hidden="1"/>
    <cellStyle name="Hipervínculo visitado" xfId="52505" builtinId="9" hidden="1"/>
    <cellStyle name="Hipervínculo visitado" xfId="52507" builtinId="9" hidden="1"/>
    <cellStyle name="Hipervínculo visitado" xfId="52509" builtinId="9" hidden="1"/>
    <cellStyle name="Hipervínculo visitado" xfId="52511" builtinId="9" hidden="1"/>
    <cellStyle name="Hipervínculo visitado" xfId="52513" builtinId="9" hidden="1"/>
    <cellStyle name="Hipervínculo visitado" xfId="52515" builtinId="9" hidden="1"/>
    <cellStyle name="Hipervínculo visitado" xfId="52517" builtinId="9" hidden="1"/>
    <cellStyle name="Hipervínculo visitado" xfId="52519" builtinId="9" hidden="1"/>
    <cellStyle name="Hipervínculo visitado" xfId="52521" builtinId="9" hidden="1"/>
    <cellStyle name="Hipervínculo visitado" xfId="52523" builtinId="9" hidden="1"/>
    <cellStyle name="Hipervínculo visitado" xfId="52525" builtinId="9" hidden="1"/>
    <cellStyle name="Hipervínculo visitado" xfId="52527" builtinId="9" hidden="1"/>
    <cellStyle name="Hipervínculo visitado" xfId="52529" builtinId="9" hidden="1"/>
    <cellStyle name="Hipervínculo visitado" xfId="52531" builtinId="9" hidden="1"/>
    <cellStyle name="Hipervínculo visitado" xfId="52533" builtinId="9" hidden="1"/>
    <cellStyle name="Hipervínculo visitado" xfId="52535" builtinId="9" hidden="1"/>
    <cellStyle name="Hipervínculo visitado" xfId="52537" builtinId="9" hidden="1"/>
    <cellStyle name="Hipervínculo visitado" xfId="52539" builtinId="9" hidden="1"/>
    <cellStyle name="Hipervínculo visitado" xfId="52541" builtinId="9" hidden="1"/>
    <cellStyle name="Hipervínculo visitado" xfId="52543" builtinId="9" hidden="1"/>
    <cellStyle name="Hipervínculo visitado" xfId="52545" builtinId="9" hidden="1"/>
    <cellStyle name="Hipervínculo visitado" xfId="52547" builtinId="9" hidden="1"/>
    <cellStyle name="Hipervínculo visitado" xfId="52549" builtinId="9" hidden="1"/>
    <cellStyle name="Hipervínculo visitado" xfId="52551" builtinId="9" hidden="1"/>
    <cellStyle name="Hipervínculo visitado" xfId="52553" builtinId="9" hidden="1"/>
    <cellStyle name="Hipervínculo visitado" xfId="52555" builtinId="9" hidden="1"/>
    <cellStyle name="Hipervínculo visitado" xfId="52557" builtinId="9" hidden="1"/>
    <cellStyle name="Hipervínculo visitado" xfId="52559" builtinId="9" hidden="1"/>
    <cellStyle name="Hipervínculo visitado" xfId="52561" builtinId="9" hidden="1"/>
    <cellStyle name="Hipervínculo visitado" xfId="52563" builtinId="9" hidden="1"/>
    <cellStyle name="Hipervínculo visitado" xfId="52565" builtinId="9" hidden="1"/>
    <cellStyle name="Hipervínculo visitado" xfId="52567" builtinId="9" hidden="1"/>
    <cellStyle name="Hipervínculo visitado" xfId="52569" builtinId="9" hidden="1"/>
    <cellStyle name="Hipervínculo visitado" xfId="52571" builtinId="9" hidden="1"/>
    <cellStyle name="Hipervínculo visitado" xfId="52573" builtinId="9" hidden="1"/>
    <cellStyle name="Hipervínculo visitado" xfId="52575" builtinId="9" hidden="1"/>
    <cellStyle name="Hipervínculo visitado" xfId="52577" builtinId="9" hidden="1"/>
    <cellStyle name="Hipervínculo visitado" xfId="52579" builtinId="9" hidden="1"/>
    <cellStyle name="Hipervínculo visitado" xfId="52581" builtinId="9" hidden="1"/>
    <cellStyle name="Hipervínculo visitado" xfId="52583" builtinId="9" hidden="1"/>
    <cellStyle name="Hipervínculo visitado" xfId="52585" builtinId="9" hidden="1"/>
    <cellStyle name="Hipervínculo visitado" xfId="52587" builtinId="9" hidden="1"/>
    <cellStyle name="Hipervínculo visitado" xfId="52589" builtinId="9" hidden="1"/>
    <cellStyle name="Hipervínculo visitado" xfId="52591" builtinId="9" hidden="1"/>
    <cellStyle name="Hipervínculo visitado" xfId="52593" builtinId="9" hidden="1"/>
    <cellStyle name="Hipervínculo visitado" xfId="52595" builtinId="9" hidden="1"/>
    <cellStyle name="Hipervínculo visitado" xfId="52597" builtinId="9" hidden="1"/>
    <cellStyle name="Hipervínculo visitado" xfId="52599" builtinId="9" hidden="1"/>
    <cellStyle name="Hipervínculo visitado" xfId="52601" builtinId="9" hidden="1"/>
    <cellStyle name="Hipervínculo visitado" xfId="52603" builtinId="9" hidden="1"/>
    <cellStyle name="Hipervínculo visitado" xfId="52605" builtinId="9" hidden="1"/>
    <cellStyle name="Hipervínculo visitado" xfId="52607" builtinId="9" hidden="1"/>
    <cellStyle name="Hipervínculo visitado" xfId="52609" builtinId="9" hidden="1"/>
    <cellStyle name="Hipervínculo visitado" xfId="52611" builtinId="9" hidden="1"/>
    <cellStyle name="Hipervínculo visitado" xfId="52613" builtinId="9" hidden="1"/>
    <cellStyle name="Hipervínculo visitado" xfId="52615" builtinId="9" hidden="1"/>
    <cellStyle name="Hipervínculo visitado" xfId="52617" builtinId="9" hidden="1"/>
    <cellStyle name="Hipervínculo visitado" xfId="52619" builtinId="9" hidden="1"/>
    <cellStyle name="Hipervínculo visitado" xfId="52621" builtinId="9" hidden="1"/>
    <cellStyle name="Hipervínculo visitado" xfId="52623" builtinId="9" hidden="1"/>
    <cellStyle name="Hipervínculo visitado" xfId="52625" builtinId="9" hidden="1"/>
    <cellStyle name="Hipervínculo visitado" xfId="52627" builtinId="9" hidden="1"/>
    <cellStyle name="Hipervínculo visitado" xfId="52629" builtinId="9" hidden="1"/>
    <cellStyle name="Hipervínculo visitado" xfId="52631" builtinId="9" hidden="1"/>
    <cellStyle name="Hipervínculo visitado" xfId="52633" builtinId="9" hidden="1"/>
    <cellStyle name="Hipervínculo visitado" xfId="52635" builtinId="9" hidden="1"/>
    <cellStyle name="Hipervínculo visitado" xfId="52637" builtinId="9" hidden="1"/>
    <cellStyle name="Hipervínculo visitado" xfId="52639" builtinId="9" hidden="1"/>
    <cellStyle name="Hipervínculo visitado" xfId="52641" builtinId="9" hidden="1"/>
    <cellStyle name="Hipervínculo visitado" xfId="52643" builtinId="9" hidden="1"/>
    <cellStyle name="Hipervínculo visitado" xfId="52645" builtinId="9" hidden="1"/>
    <cellStyle name="Hipervínculo visitado" xfId="52647" builtinId="9" hidden="1"/>
    <cellStyle name="Hipervínculo visitado" xfId="52649" builtinId="9" hidden="1"/>
    <cellStyle name="Hipervínculo visitado" xfId="52651" builtinId="9" hidden="1"/>
    <cellStyle name="Hipervínculo visitado" xfId="52653" builtinId="9" hidden="1"/>
    <cellStyle name="Hipervínculo visitado" xfId="52655" builtinId="9" hidden="1"/>
    <cellStyle name="Hipervínculo visitado" xfId="52657" builtinId="9" hidden="1"/>
    <cellStyle name="Hipervínculo visitado" xfId="52659" builtinId="9" hidden="1"/>
    <cellStyle name="Hipervínculo visitado" xfId="52661" builtinId="9" hidden="1"/>
    <cellStyle name="Hipervínculo visitado" xfId="52663" builtinId="9" hidden="1"/>
    <cellStyle name="Hipervínculo visitado" xfId="52665" builtinId="9" hidden="1"/>
    <cellStyle name="Hipervínculo visitado" xfId="52667" builtinId="9" hidden="1"/>
    <cellStyle name="Hipervínculo visitado" xfId="52669" builtinId="9" hidden="1"/>
    <cellStyle name="Hipervínculo visitado" xfId="52671" builtinId="9" hidden="1"/>
    <cellStyle name="Hipervínculo visitado" xfId="52673" builtinId="9" hidden="1"/>
    <cellStyle name="Hipervínculo visitado" xfId="52675" builtinId="9" hidden="1"/>
    <cellStyle name="Hipervínculo visitado" xfId="52677" builtinId="9" hidden="1"/>
    <cellStyle name="Hipervínculo visitado" xfId="52679" builtinId="9" hidden="1"/>
    <cellStyle name="Hipervínculo visitado" xfId="52681" builtinId="9" hidden="1"/>
    <cellStyle name="Hipervínculo visitado" xfId="52683" builtinId="9" hidden="1"/>
    <cellStyle name="Hipervínculo visitado" xfId="52685" builtinId="9" hidden="1"/>
    <cellStyle name="Hipervínculo visitado" xfId="52687" builtinId="9" hidden="1"/>
    <cellStyle name="Hipervínculo visitado" xfId="52689" builtinId="9" hidden="1"/>
    <cellStyle name="Hipervínculo visitado" xfId="52691" builtinId="9" hidden="1"/>
    <cellStyle name="Hipervínculo visitado" xfId="52693" builtinId="9" hidden="1"/>
    <cellStyle name="Hipervínculo visitado" xfId="52695" builtinId="9" hidden="1"/>
    <cellStyle name="Hipervínculo visitado" xfId="52697" builtinId="9" hidden="1"/>
    <cellStyle name="Hipervínculo visitado" xfId="52699" builtinId="9" hidden="1"/>
    <cellStyle name="Hipervínculo visitado" xfId="52701" builtinId="9" hidden="1"/>
    <cellStyle name="Hipervínculo visitado" xfId="52703" builtinId="9" hidden="1"/>
    <cellStyle name="Hipervínculo visitado" xfId="52705" builtinId="9" hidden="1"/>
    <cellStyle name="Hipervínculo visitado" xfId="52707" builtinId="9" hidden="1"/>
    <cellStyle name="Hipervínculo visitado" xfId="52709" builtinId="9" hidden="1"/>
    <cellStyle name="Hipervínculo visitado" xfId="52711" builtinId="9" hidden="1"/>
    <cellStyle name="Hipervínculo visitado" xfId="52713" builtinId="9" hidden="1"/>
    <cellStyle name="Hipervínculo visitado" xfId="52715" builtinId="9" hidden="1"/>
    <cellStyle name="Hipervínculo visitado" xfId="52717" builtinId="9" hidden="1"/>
    <cellStyle name="Hipervínculo visitado" xfId="52719" builtinId="9" hidden="1"/>
    <cellStyle name="Hipervínculo visitado" xfId="52721" builtinId="9" hidden="1"/>
    <cellStyle name="Hipervínculo visitado" xfId="52723" builtinId="9" hidden="1"/>
    <cellStyle name="Hipervínculo visitado" xfId="52725" builtinId="9" hidden="1"/>
    <cellStyle name="Hipervínculo visitado" xfId="52727" builtinId="9" hidden="1"/>
    <cellStyle name="Hipervínculo visitado" xfId="52729" builtinId="9" hidden="1"/>
    <cellStyle name="Hipervínculo visitado" xfId="52731" builtinId="9" hidden="1"/>
    <cellStyle name="Hipervínculo visitado" xfId="52733" builtinId="9" hidden="1"/>
    <cellStyle name="Hipervínculo visitado" xfId="52735" builtinId="9" hidden="1"/>
    <cellStyle name="Hipervínculo visitado" xfId="52737" builtinId="9" hidden="1"/>
    <cellStyle name="Hipervínculo visitado" xfId="52739" builtinId="9" hidden="1"/>
    <cellStyle name="Hipervínculo visitado" xfId="52741" builtinId="9" hidden="1"/>
    <cellStyle name="Hipervínculo visitado" xfId="52743" builtinId="9" hidden="1"/>
    <cellStyle name="Hipervínculo visitado" xfId="52745" builtinId="9" hidden="1"/>
    <cellStyle name="Hipervínculo visitado" xfId="52747" builtinId="9" hidden="1"/>
    <cellStyle name="Hipervínculo visitado" xfId="52749" builtinId="9" hidden="1"/>
    <cellStyle name="Hipervínculo visitado" xfId="52751" builtinId="9" hidden="1"/>
    <cellStyle name="Hipervínculo visitado" xfId="52753" builtinId="9" hidden="1"/>
    <cellStyle name="Hipervínculo visitado" xfId="52755" builtinId="9" hidden="1"/>
    <cellStyle name="Hipervínculo visitado" xfId="52757" builtinId="9" hidden="1"/>
    <cellStyle name="Hipervínculo visitado" xfId="52759" builtinId="9" hidden="1"/>
    <cellStyle name="Hipervínculo visitado" xfId="52761" builtinId="9" hidden="1"/>
    <cellStyle name="Hipervínculo visitado" xfId="52763" builtinId="9" hidden="1"/>
    <cellStyle name="Hipervínculo visitado" xfId="52765" builtinId="9" hidden="1"/>
    <cellStyle name="Hipervínculo visitado" xfId="52767" builtinId="9" hidden="1"/>
    <cellStyle name="Hipervínculo visitado" xfId="52769" builtinId="9" hidden="1"/>
    <cellStyle name="Hipervínculo visitado" xfId="52771" builtinId="9" hidden="1"/>
    <cellStyle name="Hipervínculo visitado" xfId="52773" builtinId="9" hidden="1"/>
    <cellStyle name="Hipervínculo visitado" xfId="52775" builtinId="9" hidden="1"/>
    <cellStyle name="Hipervínculo visitado" xfId="52777" builtinId="9" hidden="1"/>
    <cellStyle name="Hipervínculo visitado" xfId="52779" builtinId="9" hidden="1"/>
    <cellStyle name="Hipervínculo visitado" xfId="52781" builtinId="9" hidden="1"/>
    <cellStyle name="Hipervínculo visitado" xfId="52783" builtinId="9" hidden="1"/>
    <cellStyle name="Hipervínculo visitado" xfId="52785" builtinId="9" hidden="1"/>
    <cellStyle name="Hipervínculo visitado" xfId="52787" builtinId="9" hidden="1"/>
    <cellStyle name="Hipervínculo visitado" xfId="52789" builtinId="9" hidden="1"/>
    <cellStyle name="Hipervínculo visitado" xfId="52791" builtinId="9" hidden="1"/>
    <cellStyle name="Hipervínculo visitado" xfId="52793" builtinId="9" hidden="1"/>
    <cellStyle name="Hipervínculo visitado" xfId="52795" builtinId="9" hidden="1"/>
    <cellStyle name="Hipervínculo visitado" xfId="52797" builtinId="9" hidden="1"/>
    <cellStyle name="Hipervínculo visitado" xfId="52799" builtinId="9" hidden="1"/>
    <cellStyle name="Hipervínculo visitado" xfId="52801" builtinId="9" hidden="1"/>
    <cellStyle name="Hipervínculo visitado" xfId="52803" builtinId="9" hidden="1"/>
    <cellStyle name="Hipervínculo visitado" xfId="52805" builtinId="9" hidden="1"/>
    <cellStyle name="Hipervínculo visitado" xfId="52807" builtinId="9" hidden="1"/>
    <cellStyle name="Hipervínculo visitado" xfId="52809" builtinId="9" hidden="1"/>
    <cellStyle name="Hipervínculo visitado" xfId="52811" builtinId="9" hidden="1"/>
    <cellStyle name="Hipervínculo visitado" xfId="52813" builtinId="9" hidden="1"/>
    <cellStyle name="Hipervínculo visitado" xfId="52815" builtinId="9" hidden="1"/>
    <cellStyle name="Hipervínculo visitado" xfId="52817" builtinId="9" hidden="1"/>
    <cellStyle name="Hipervínculo visitado" xfId="52819" builtinId="9" hidden="1"/>
    <cellStyle name="Hipervínculo visitado" xfId="52821" builtinId="9" hidden="1"/>
    <cellStyle name="Hipervínculo visitado" xfId="52823" builtinId="9" hidden="1"/>
    <cellStyle name="Hipervínculo visitado" xfId="52825" builtinId="9" hidden="1"/>
    <cellStyle name="Hipervínculo visitado" xfId="52827" builtinId="9" hidden="1"/>
    <cellStyle name="Hipervínculo visitado" xfId="52829" builtinId="9" hidden="1"/>
    <cellStyle name="Hipervínculo visitado" xfId="52831" builtinId="9" hidden="1"/>
    <cellStyle name="Hipervínculo visitado" xfId="52833" builtinId="9" hidden="1"/>
    <cellStyle name="Hipervínculo visitado" xfId="52835" builtinId="9" hidden="1"/>
    <cellStyle name="Hipervínculo visitado" xfId="52837" builtinId="9" hidden="1"/>
    <cellStyle name="Hipervínculo visitado" xfId="52839" builtinId="9" hidden="1"/>
    <cellStyle name="Hipervínculo visitado" xfId="52841" builtinId="9" hidden="1"/>
    <cellStyle name="Hipervínculo visitado" xfId="52843" builtinId="9" hidden="1"/>
    <cellStyle name="Hipervínculo visitado" xfId="52845" builtinId="9" hidden="1"/>
    <cellStyle name="Hipervínculo visitado" xfId="52847" builtinId="9" hidden="1"/>
    <cellStyle name="Hipervínculo visitado" xfId="52849" builtinId="9" hidden="1"/>
    <cellStyle name="Hipervínculo visitado" xfId="52851" builtinId="9" hidden="1"/>
    <cellStyle name="Hipervínculo visitado" xfId="52853" builtinId="9" hidden="1"/>
    <cellStyle name="Hipervínculo visitado" xfId="52855" builtinId="9" hidden="1"/>
    <cellStyle name="Hipervínculo visitado" xfId="52857" builtinId="9" hidden="1"/>
    <cellStyle name="Hipervínculo visitado" xfId="52859" builtinId="9" hidden="1"/>
    <cellStyle name="Hipervínculo visitado" xfId="52861" builtinId="9" hidden="1"/>
    <cellStyle name="Hipervínculo visitado" xfId="52863" builtinId="9" hidden="1"/>
    <cellStyle name="Hipervínculo visitado" xfId="52865" builtinId="9" hidden="1"/>
    <cellStyle name="Hipervínculo visitado" xfId="52867" builtinId="9" hidden="1"/>
    <cellStyle name="Hipervínculo visitado" xfId="52869" builtinId="9" hidden="1"/>
    <cellStyle name="Hipervínculo visitado" xfId="52871" builtinId="9" hidden="1"/>
    <cellStyle name="Hipervínculo visitado" xfId="52873" builtinId="9" hidden="1"/>
    <cellStyle name="Hipervínculo visitado" xfId="52875" builtinId="9" hidden="1"/>
    <cellStyle name="Hipervínculo visitado" xfId="52877" builtinId="9" hidden="1"/>
    <cellStyle name="Hipervínculo visitado" xfId="52879" builtinId="9" hidden="1"/>
    <cellStyle name="Hipervínculo visitado" xfId="52881" builtinId="9" hidden="1"/>
    <cellStyle name="Hipervínculo visitado" xfId="52883" builtinId="9" hidden="1"/>
    <cellStyle name="Hipervínculo visitado" xfId="52885" builtinId="9" hidden="1"/>
    <cellStyle name="Hipervínculo visitado" xfId="52887" builtinId="9" hidden="1"/>
    <cellStyle name="Hipervínculo visitado" xfId="52889" builtinId="9" hidden="1"/>
    <cellStyle name="Hipervínculo visitado" xfId="52891" builtinId="9" hidden="1"/>
    <cellStyle name="Hipervínculo visitado" xfId="52893" builtinId="9" hidden="1"/>
    <cellStyle name="Hipervínculo visitado" xfId="52895" builtinId="9" hidden="1"/>
    <cellStyle name="Hipervínculo visitado" xfId="52897" builtinId="9" hidden="1"/>
    <cellStyle name="Hipervínculo visitado" xfId="52899" builtinId="9" hidden="1"/>
    <cellStyle name="Hipervínculo visitado" xfId="52901" builtinId="9" hidden="1"/>
    <cellStyle name="Hipervínculo visitado" xfId="52903" builtinId="9" hidden="1"/>
    <cellStyle name="Hipervínculo visitado" xfId="52905" builtinId="9" hidden="1"/>
    <cellStyle name="Hipervínculo visitado" xfId="52907" builtinId="9" hidden="1"/>
    <cellStyle name="Hipervínculo visitado" xfId="52909" builtinId="9" hidden="1"/>
    <cellStyle name="Hipervínculo visitado" xfId="52911" builtinId="9" hidden="1"/>
    <cellStyle name="Hipervínculo visitado" xfId="52913" builtinId="9" hidden="1"/>
    <cellStyle name="Hipervínculo visitado" xfId="52915" builtinId="9" hidden="1"/>
    <cellStyle name="Hipervínculo visitado" xfId="52917" builtinId="9" hidden="1"/>
    <cellStyle name="Hipervínculo visitado" xfId="52919" builtinId="9" hidden="1"/>
    <cellStyle name="Hipervínculo visitado" xfId="52921" builtinId="9" hidden="1"/>
    <cellStyle name="Hipervínculo visitado" xfId="52923" builtinId="9" hidden="1"/>
    <cellStyle name="Hipervínculo visitado" xfId="52925" builtinId="9" hidden="1"/>
    <cellStyle name="Hipervínculo visitado" xfId="52927" builtinId="9" hidden="1"/>
    <cellStyle name="Hipervínculo visitado" xfId="52929" builtinId="9" hidden="1"/>
    <cellStyle name="Hipervínculo visitado" xfId="52931" builtinId="9" hidden="1"/>
    <cellStyle name="Hipervínculo visitado" xfId="52933" builtinId="9" hidden="1"/>
    <cellStyle name="Hipervínculo visitado" xfId="52935" builtinId="9" hidden="1"/>
    <cellStyle name="Hipervínculo visitado" xfId="52937" builtinId="9" hidden="1"/>
    <cellStyle name="Hipervínculo visitado" xfId="52939" builtinId="9" hidden="1"/>
    <cellStyle name="Hipervínculo visitado" xfId="52941" builtinId="9" hidden="1"/>
    <cellStyle name="Hipervínculo visitado" xfId="52943" builtinId="9" hidden="1"/>
    <cellStyle name="Hipervínculo visitado" xfId="52945" builtinId="9" hidden="1"/>
    <cellStyle name="Hipervínculo visitado" xfId="52947" builtinId="9" hidden="1"/>
    <cellStyle name="Hipervínculo visitado" xfId="52949" builtinId="9" hidden="1"/>
    <cellStyle name="Hipervínculo visitado" xfId="52951" builtinId="9" hidden="1"/>
    <cellStyle name="Hipervínculo visitado" xfId="52953" builtinId="9" hidden="1"/>
    <cellStyle name="Hipervínculo visitado" xfId="52955" builtinId="9" hidden="1"/>
    <cellStyle name="Hipervínculo visitado" xfId="52957" builtinId="9" hidden="1"/>
    <cellStyle name="Hipervínculo visitado" xfId="52959" builtinId="9" hidden="1"/>
    <cellStyle name="Hipervínculo visitado" xfId="52961" builtinId="9" hidden="1"/>
    <cellStyle name="Hipervínculo visitado" xfId="52963" builtinId="9" hidden="1"/>
    <cellStyle name="Hipervínculo visitado" xfId="52965" builtinId="9" hidden="1"/>
    <cellStyle name="Hipervínculo visitado" xfId="52967" builtinId="9" hidden="1"/>
    <cellStyle name="Hipervínculo visitado" xfId="52969" builtinId="9" hidden="1"/>
    <cellStyle name="Hipervínculo visitado" xfId="52971" builtinId="9" hidden="1"/>
    <cellStyle name="Hipervínculo visitado" xfId="52973" builtinId="9" hidden="1"/>
    <cellStyle name="Hipervínculo visitado" xfId="52975" builtinId="9" hidden="1"/>
    <cellStyle name="Hipervínculo visitado" xfId="52977" builtinId="9" hidden="1"/>
    <cellStyle name="Hipervínculo visitado" xfId="52979" builtinId="9" hidden="1"/>
    <cellStyle name="Hipervínculo visitado" xfId="52981" builtinId="9" hidden="1"/>
    <cellStyle name="Hipervínculo visitado" xfId="52983" builtinId="9" hidden="1"/>
    <cellStyle name="Hipervínculo visitado" xfId="52985" builtinId="9" hidden="1"/>
    <cellStyle name="Hipervínculo visitado" xfId="52987" builtinId="9" hidden="1"/>
    <cellStyle name="Hipervínculo visitado" xfId="52989" builtinId="9" hidden="1"/>
    <cellStyle name="Hipervínculo visitado" xfId="52991" builtinId="9" hidden="1"/>
    <cellStyle name="Hipervínculo visitado" xfId="52993" builtinId="9" hidden="1"/>
    <cellStyle name="Hipervínculo visitado" xfId="52995" builtinId="9" hidden="1"/>
    <cellStyle name="Hipervínculo visitado" xfId="52997" builtinId="9" hidden="1"/>
    <cellStyle name="Hipervínculo visitado" xfId="52999" builtinId="9" hidden="1"/>
    <cellStyle name="Hipervínculo visitado" xfId="53001" builtinId="9" hidden="1"/>
    <cellStyle name="Hipervínculo visitado" xfId="53003" builtinId="9" hidden="1"/>
    <cellStyle name="Hipervínculo visitado" xfId="53005" builtinId="9" hidden="1"/>
    <cellStyle name="Hipervínculo visitado" xfId="53007" builtinId="9" hidden="1"/>
    <cellStyle name="Hipervínculo visitado" xfId="53009" builtinId="9" hidden="1"/>
    <cellStyle name="Hipervínculo visitado" xfId="53011" builtinId="9" hidden="1"/>
    <cellStyle name="Hipervínculo visitado" xfId="53013" builtinId="9" hidden="1"/>
    <cellStyle name="Hipervínculo visitado" xfId="53015" builtinId="9" hidden="1"/>
    <cellStyle name="Hipervínculo visitado" xfId="53017" builtinId="9" hidden="1"/>
    <cellStyle name="Hipervínculo visitado" xfId="53019" builtinId="9" hidden="1"/>
    <cellStyle name="Hipervínculo visitado" xfId="53021" builtinId="9" hidden="1"/>
    <cellStyle name="Hipervínculo visitado" xfId="53023" builtinId="9" hidden="1"/>
    <cellStyle name="Hipervínculo visitado" xfId="53025" builtinId="9" hidden="1"/>
    <cellStyle name="Hipervínculo visitado" xfId="53027" builtinId="9" hidden="1"/>
    <cellStyle name="Hipervínculo visitado" xfId="53029" builtinId="9" hidden="1"/>
    <cellStyle name="Hipervínculo visitado" xfId="53031" builtinId="9" hidden="1"/>
    <cellStyle name="Hipervínculo visitado" xfId="53033" builtinId="9" hidden="1"/>
    <cellStyle name="Hipervínculo visitado" xfId="53035" builtinId="9" hidden="1"/>
    <cellStyle name="Hipervínculo visitado" xfId="53037" builtinId="9" hidden="1"/>
    <cellStyle name="Hipervínculo visitado" xfId="53039" builtinId="9" hidden="1"/>
    <cellStyle name="Hipervínculo visitado" xfId="53041" builtinId="9" hidden="1"/>
    <cellStyle name="Hipervínculo visitado" xfId="53043" builtinId="9" hidden="1"/>
    <cellStyle name="Hipervínculo visitado" xfId="53045" builtinId="9" hidden="1"/>
    <cellStyle name="Hipervínculo visitado" xfId="53047" builtinId="9" hidden="1"/>
    <cellStyle name="Hipervínculo visitado" xfId="53049" builtinId="9" hidden="1"/>
    <cellStyle name="Hipervínculo visitado" xfId="53051" builtinId="9" hidden="1"/>
    <cellStyle name="Hipervínculo visitado" xfId="53053" builtinId="9" hidden="1"/>
    <cellStyle name="Hipervínculo visitado" xfId="53055" builtinId="9" hidden="1"/>
    <cellStyle name="Hipervínculo visitado" xfId="53057" builtinId="9" hidden="1"/>
    <cellStyle name="Hipervínculo visitado" xfId="53059" builtinId="9" hidden="1"/>
    <cellStyle name="Hipervínculo visitado" xfId="53061" builtinId="9" hidden="1"/>
    <cellStyle name="Hipervínculo visitado" xfId="53063" builtinId="9" hidden="1"/>
    <cellStyle name="Hipervínculo visitado" xfId="53065" builtinId="9" hidden="1"/>
    <cellStyle name="Hipervínculo visitado" xfId="53067" builtinId="9" hidden="1"/>
    <cellStyle name="Hipervínculo visitado" xfId="53069" builtinId="9" hidden="1"/>
    <cellStyle name="Hipervínculo visitado" xfId="53071" builtinId="9" hidden="1"/>
    <cellStyle name="Hipervínculo visitado" xfId="53073" builtinId="9" hidden="1"/>
    <cellStyle name="Hipervínculo visitado" xfId="53075" builtinId="9" hidden="1"/>
    <cellStyle name="Hipervínculo visitado" xfId="53077" builtinId="9" hidden="1"/>
    <cellStyle name="Hipervínculo visitado" xfId="53079" builtinId="9" hidden="1"/>
    <cellStyle name="Hipervínculo visitado" xfId="53081" builtinId="9" hidden="1"/>
    <cellStyle name="Hipervínculo visitado" xfId="53083" builtinId="9" hidden="1"/>
    <cellStyle name="Hipervínculo visitado" xfId="53085" builtinId="9" hidden="1"/>
    <cellStyle name="Hipervínculo visitado" xfId="53087" builtinId="9" hidden="1"/>
    <cellStyle name="Hipervínculo visitado" xfId="53089" builtinId="9" hidden="1"/>
    <cellStyle name="Hipervínculo visitado" xfId="53091" builtinId="9" hidden="1"/>
    <cellStyle name="Hipervínculo visitado" xfId="53093" builtinId="9" hidden="1"/>
    <cellStyle name="Hipervínculo visitado" xfId="53095" builtinId="9" hidden="1"/>
    <cellStyle name="Hipervínculo visitado" xfId="53097" builtinId="9" hidden="1"/>
    <cellStyle name="Hipervínculo visitado" xfId="53099" builtinId="9" hidden="1"/>
    <cellStyle name="Hipervínculo visitado" xfId="53101" builtinId="9" hidden="1"/>
    <cellStyle name="Hipervínculo visitado" xfId="53103" builtinId="9" hidden="1"/>
    <cellStyle name="Hipervínculo visitado" xfId="53105" builtinId="9" hidden="1"/>
    <cellStyle name="Hipervínculo visitado" xfId="53107" builtinId="9" hidden="1"/>
    <cellStyle name="Hipervínculo visitado" xfId="53109" builtinId="9" hidden="1"/>
    <cellStyle name="Hipervínculo visitado" xfId="53111" builtinId="9" hidden="1"/>
    <cellStyle name="Hipervínculo visitado" xfId="53113" builtinId="9" hidden="1"/>
    <cellStyle name="Hipervínculo visitado" xfId="53115" builtinId="9" hidden="1"/>
    <cellStyle name="Hipervínculo visitado" xfId="53117" builtinId="9" hidden="1"/>
    <cellStyle name="Hipervínculo visitado" xfId="53119" builtinId="9" hidden="1"/>
    <cellStyle name="Hipervínculo visitado" xfId="53121" builtinId="9" hidden="1"/>
    <cellStyle name="Hipervínculo visitado" xfId="53123" builtinId="9" hidden="1"/>
    <cellStyle name="Hipervínculo visitado" xfId="53125" builtinId="9" hidden="1"/>
    <cellStyle name="Hipervínculo visitado" xfId="53127" builtinId="9" hidden="1"/>
    <cellStyle name="Hipervínculo visitado" xfId="53129" builtinId="9" hidden="1"/>
    <cellStyle name="Hipervínculo visitado" xfId="53131" builtinId="9" hidden="1"/>
    <cellStyle name="Hipervínculo visitado" xfId="53133" builtinId="9" hidden="1"/>
    <cellStyle name="Hipervínculo visitado" xfId="53135" builtinId="9" hidden="1"/>
    <cellStyle name="Hipervínculo visitado" xfId="53137" builtinId="9" hidden="1"/>
    <cellStyle name="Hipervínculo visitado" xfId="53139" builtinId="9" hidden="1"/>
    <cellStyle name="Hipervínculo visitado" xfId="53141" builtinId="9" hidden="1"/>
    <cellStyle name="Hipervínculo visitado" xfId="53143" builtinId="9" hidden="1"/>
    <cellStyle name="Hipervínculo visitado" xfId="53145" builtinId="9" hidden="1"/>
    <cellStyle name="Hipervínculo visitado" xfId="53147" builtinId="9" hidden="1"/>
    <cellStyle name="Hipervínculo visitado" xfId="53149" builtinId="9" hidden="1"/>
    <cellStyle name="Hipervínculo visitado" xfId="53151" builtinId="9" hidden="1"/>
    <cellStyle name="Hipervínculo visitado" xfId="53153" builtinId="9" hidden="1"/>
    <cellStyle name="Hipervínculo visitado" xfId="53155" builtinId="9" hidden="1"/>
    <cellStyle name="Hipervínculo visitado" xfId="53157" builtinId="9" hidden="1"/>
    <cellStyle name="Hipervínculo visitado" xfId="53159" builtinId="9" hidden="1"/>
    <cellStyle name="Hipervínculo visitado" xfId="53161" builtinId="9" hidden="1"/>
    <cellStyle name="Hipervínculo visitado" xfId="53163" builtinId="9" hidden="1"/>
    <cellStyle name="Hipervínculo visitado" xfId="53165" builtinId="9" hidden="1"/>
    <cellStyle name="Hipervínculo visitado" xfId="53167" builtinId="9" hidden="1"/>
    <cellStyle name="Hipervínculo visitado" xfId="53169" builtinId="9" hidden="1"/>
    <cellStyle name="Hipervínculo visitado" xfId="53171" builtinId="9" hidden="1"/>
    <cellStyle name="Hipervínculo visitado" xfId="53173" builtinId="9" hidden="1"/>
    <cellStyle name="Hipervínculo visitado" xfId="53175" builtinId="9" hidden="1"/>
    <cellStyle name="Hipervínculo visitado" xfId="53177" builtinId="9" hidden="1"/>
    <cellStyle name="Hipervínculo visitado" xfId="53179" builtinId="9" hidden="1"/>
    <cellStyle name="Hipervínculo visitado" xfId="53181" builtinId="9" hidden="1"/>
    <cellStyle name="Hipervínculo visitado" xfId="53183" builtinId="9" hidden="1"/>
    <cellStyle name="Hipervínculo visitado" xfId="53185" builtinId="9" hidden="1"/>
    <cellStyle name="Hipervínculo visitado" xfId="53187" builtinId="9" hidden="1"/>
    <cellStyle name="Hipervínculo visitado" xfId="53189" builtinId="9" hidden="1"/>
    <cellStyle name="Hipervínculo visitado" xfId="53191" builtinId="9" hidden="1"/>
    <cellStyle name="Hipervínculo visitado" xfId="53193" builtinId="9" hidden="1"/>
    <cellStyle name="Hipervínculo visitado" xfId="53195" builtinId="9" hidden="1"/>
    <cellStyle name="Hipervínculo visitado" xfId="53197" builtinId="9" hidden="1"/>
    <cellStyle name="Hipervínculo visitado" xfId="53199" builtinId="9" hidden="1"/>
    <cellStyle name="Hipervínculo visitado" xfId="53201" builtinId="9" hidden="1"/>
    <cellStyle name="Hipervínculo visitado" xfId="53203" builtinId="9" hidden="1"/>
    <cellStyle name="Hipervínculo visitado" xfId="53205" builtinId="9" hidden="1"/>
    <cellStyle name="Hipervínculo visitado" xfId="53207" builtinId="9" hidden="1"/>
    <cellStyle name="Hipervínculo visitado" xfId="53209" builtinId="9" hidden="1"/>
    <cellStyle name="Hipervínculo visitado" xfId="53211" builtinId="9" hidden="1"/>
    <cellStyle name="Hipervínculo visitado" xfId="53213" builtinId="9" hidden="1"/>
    <cellStyle name="Hipervínculo visitado" xfId="53215" builtinId="9" hidden="1"/>
    <cellStyle name="Hipervínculo visitado" xfId="53217" builtinId="9" hidden="1"/>
    <cellStyle name="Hipervínculo visitado" xfId="53219" builtinId="9" hidden="1"/>
    <cellStyle name="Hipervínculo visitado" xfId="53221" builtinId="9" hidden="1"/>
    <cellStyle name="Hipervínculo visitado" xfId="53223" builtinId="9" hidden="1"/>
    <cellStyle name="Hipervínculo visitado" xfId="53225" builtinId="9" hidden="1"/>
    <cellStyle name="Hipervínculo visitado" xfId="53227" builtinId="9" hidden="1"/>
    <cellStyle name="Hipervínculo visitado" xfId="53229" builtinId="9" hidden="1"/>
    <cellStyle name="Hipervínculo visitado" xfId="53231" builtinId="9" hidden="1"/>
    <cellStyle name="Hipervínculo visitado" xfId="53233" builtinId="9" hidden="1"/>
    <cellStyle name="Hipervínculo visitado" xfId="53235" builtinId="9" hidden="1"/>
    <cellStyle name="Hipervínculo visitado" xfId="53237" builtinId="9" hidden="1"/>
    <cellStyle name="Hipervínculo visitado" xfId="53239" builtinId="9" hidden="1"/>
    <cellStyle name="Hipervínculo visitado" xfId="53241" builtinId="9" hidden="1"/>
    <cellStyle name="Hipervínculo visitado" xfId="53243" builtinId="9" hidden="1"/>
    <cellStyle name="Hipervínculo visitado" xfId="53245" builtinId="9" hidden="1"/>
    <cellStyle name="Hipervínculo visitado" xfId="53247" builtinId="9" hidden="1"/>
    <cellStyle name="Hipervínculo visitado" xfId="53249" builtinId="9" hidden="1"/>
    <cellStyle name="Hipervínculo visitado" xfId="53251" builtinId="9" hidden="1"/>
    <cellStyle name="Hipervínculo visitado" xfId="53253" builtinId="9" hidden="1"/>
    <cellStyle name="Hipervínculo visitado" xfId="53255" builtinId="9" hidden="1"/>
    <cellStyle name="Hipervínculo visitado" xfId="53257" builtinId="9" hidden="1"/>
    <cellStyle name="Hipervínculo visitado" xfId="53259" builtinId="9" hidden="1"/>
    <cellStyle name="Hipervínculo visitado" xfId="53261" builtinId="9" hidden="1"/>
    <cellStyle name="Hipervínculo visitado" xfId="53263" builtinId="9" hidden="1"/>
    <cellStyle name="Hipervínculo visitado" xfId="53265" builtinId="9" hidden="1"/>
    <cellStyle name="Hipervínculo visitado" xfId="53267" builtinId="9" hidden="1"/>
    <cellStyle name="Hipervínculo visitado" xfId="53269" builtinId="9" hidden="1"/>
    <cellStyle name="Hipervínculo visitado" xfId="53271" builtinId="9" hidden="1"/>
    <cellStyle name="Hipervínculo visitado" xfId="53273" builtinId="9" hidden="1"/>
    <cellStyle name="Hipervínculo visitado" xfId="53275" builtinId="9" hidden="1"/>
    <cellStyle name="Hipervínculo visitado" xfId="53277" builtinId="9" hidden="1"/>
    <cellStyle name="Hipervínculo visitado" xfId="53279" builtinId="9" hidden="1"/>
    <cellStyle name="Hipervínculo visitado" xfId="53281" builtinId="9" hidden="1"/>
    <cellStyle name="Hipervínculo visitado" xfId="53283" builtinId="9" hidden="1"/>
    <cellStyle name="Hipervínculo visitado" xfId="53285" builtinId="9" hidden="1"/>
    <cellStyle name="Hipervínculo visitado" xfId="53287" builtinId="9" hidden="1"/>
    <cellStyle name="Hipervínculo visitado" xfId="53289" builtinId="9" hidden="1"/>
    <cellStyle name="Hipervínculo visitado" xfId="53291" builtinId="9" hidden="1"/>
    <cellStyle name="Hipervínculo visitado" xfId="53293" builtinId="9" hidden="1"/>
    <cellStyle name="Hipervínculo visitado" xfId="53295" builtinId="9" hidden="1"/>
    <cellStyle name="Hipervínculo visitado" xfId="53297" builtinId="9" hidden="1"/>
    <cellStyle name="Hipervínculo visitado" xfId="53299" builtinId="9" hidden="1"/>
    <cellStyle name="Hipervínculo visitado" xfId="53301" builtinId="9" hidden="1"/>
    <cellStyle name="Hipervínculo visitado" xfId="53303" builtinId="9" hidden="1"/>
    <cellStyle name="Hipervínculo visitado" xfId="53305" builtinId="9" hidden="1"/>
    <cellStyle name="Hipervínculo visitado" xfId="53307" builtinId="9" hidden="1"/>
    <cellStyle name="Hipervínculo visitado" xfId="53309" builtinId="9" hidden="1"/>
    <cellStyle name="Hipervínculo visitado" xfId="53311" builtinId="9" hidden="1"/>
    <cellStyle name="Hipervínculo visitado" xfId="53313" builtinId="9" hidden="1"/>
    <cellStyle name="Hipervínculo visitado" xfId="53315" builtinId="9" hidden="1"/>
    <cellStyle name="Hipervínculo visitado" xfId="53317" builtinId="9" hidden="1"/>
    <cellStyle name="Hipervínculo visitado" xfId="53319" builtinId="9" hidden="1"/>
    <cellStyle name="Hipervínculo visitado" xfId="53321" builtinId="9" hidden="1"/>
    <cellStyle name="Hipervínculo visitado" xfId="53323" builtinId="9" hidden="1"/>
    <cellStyle name="Hipervínculo visitado" xfId="53325" builtinId="9" hidden="1"/>
    <cellStyle name="Hipervínculo visitado" xfId="53327" builtinId="9" hidden="1"/>
    <cellStyle name="Hipervínculo visitado" xfId="53329" builtinId="9" hidden="1"/>
    <cellStyle name="Hipervínculo visitado" xfId="53331" builtinId="9" hidden="1"/>
    <cellStyle name="Hipervínculo visitado" xfId="53333" builtinId="9" hidden="1"/>
    <cellStyle name="Hipervínculo visitado" xfId="53335" builtinId="9" hidden="1"/>
    <cellStyle name="Hipervínculo visitado" xfId="53337" builtinId="9" hidden="1"/>
    <cellStyle name="Hipervínculo visitado" xfId="53339" builtinId="9" hidden="1"/>
    <cellStyle name="Hipervínculo visitado" xfId="53341" builtinId="9" hidden="1"/>
    <cellStyle name="Hipervínculo visitado" xfId="53343" builtinId="9" hidden="1"/>
    <cellStyle name="Hipervínculo visitado" xfId="53345" builtinId="9" hidden="1"/>
    <cellStyle name="Hipervínculo visitado" xfId="53347" builtinId="9" hidden="1"/>
    <cellStyle name="Hipervínculo visitado" xfId="53349" builtinId="9" hidden="1"/>
    <cellStyle name="Hipervínculo visitado" xfId="53351" builtinId="9" hidden="1"/>
    <cellStyle name="Hipervínculo visitado" xfId="53353" builtinId="9" hidden="1"/>
    <cellStyle name="Hipervínculo visitado" xfId="53355" builtinId="9" hidden="1"/>
    <cellStyle name="Hipervínculo visitado" xfId="53357" builtinId="9" hidden="1"/>
    <cellStyle name="Hipervínculo visitado" xfId="53359" builtinId="9" hidden="1"/>
    <cellStyle name="Hipervínculo visitado" xfId="53361" builtinId="9" hidden="1"/>
    <cellStyle name="Hipervínculo visitado" xfId="53363" builtinId="9" hidden="1"/>
    <cellStyle name="Hipervínculo visitado" xfId="53365" builtinId="9" hidden="1"/>
    <cellStyle name="Hipervínculo visitado" xfId="53367" builtinId="9" hidden="1"/>
    <cellStyle name="Hipervínculo visitado" xfId="53369" builtinId="9" hidden="1"/>
    <cellStyle name="Hipervínculo visitado" xfId="53371" builtinId="9" hidden="1"/>
    <cellStyle name="Hipervínculo visitado" xfId="53373" builtinId="9" hidden="1"/>
    <cellStyle name="Hipervínculo visitado" xfId="53375" builtinId="9" hidden="1"/>
    <cellStyle name="Hipervínculo visitado" xfId="53377" builtinId="9" hidden="1"/>
    <cellStyle name="Hipervínculo visitado" xfId="53379" builtinId="9" hidden="1"/>
    <cellStyle name="Hipervínculo visitado" xfId="53381" builtinId="9" hidden="1"/>
    <cellStyle name="Hipervínculo visitado" xfId="53383" builtinId="9" hidden="1"/>
    <cellStyle name="Hipervínculo visitado" xfId="53385" builtinId="9" hidden="1"/>
    <cellStyle name="Hipervínculo visitado" xfId="53387" builtinId="9" hidden="1"/>
    <cellStyle name="Hipervínculo visitado" xfId="53389" builtinId="9" hidden="1"/>
    <cellStyle name="Hipervínculo visitado" xfId="53391" builtinId="9" hidden="1"/>
    <cellStyle name="Hipervínculo visitado" xfId="53393" builtinId="9" hidden="1"/>
    <cellStyle name="Hipervínculo visitado" xfId="53395" builtinId="9" hidden="1"/>
    <cellStyle name="Hipervínculo visitado" xfId="53397" builtinId="9" hidden="1"/>
    <cellStyle name="Hipervínculo visitado" xfId="53399" builtinId="9" hidden="1"/>
    <cellStyle name="Hipervínculo visitado" xfId="53401" builtinId="9" hidden="1"/>
    <cellStyle name="Hipervínculo visitado" xfId="53403" builtinId="9" hidden="1"/>
    <cellStyle name="Hipervínculo visitado" xfId="53405" builtinId="9" hidden="1"/>
    <cellStyle name="Hipervínculo visitado" xfId="53407" builtinId="9" hidden="1"/>
    <cellStyle name="Hipervínculo visitado" xfId="53409" builtinId="9" hidden="1"/>
    <cellStyle name="Hipervínculo visitado" xfId="53411" builtinId="9" hidden="1"/>
    <cellStyle name="Hipervínculo visitado" xfId="53413" builtinId="9" hidden="1"/>
    <cellStyle name="Hipervínculo visitado" xfId="53415" builtinId="9" hidden="1"/>
    <cellStyle name="Hipervínculo visitado" xfId="53417" builtinId="9" hidden="1"/>
    <cellStyle name="Hipervínculo visitado" xfId="53419" builtinId="9" hidden="1"/>
    <cellStyle name="Hipervínculo visitado" xfId="53421" builtinId="9" hidden="1"/>
    <cellStyle name="Hipervínculo visitado" xfId="53423" builtinId="9" hidden="1"/>
    <cellStyle name="Hipervínculo visitado" xfId="53425" builtinId="9" hidden="1"/>
    <cellStyle name="Hipervínculo visitado" xfId="53427" builtinId="9" hidden="1"/>
    <cellStyle name="Hipervínculo visitado" xfId="53429" builtinId="9" hidden="1"/>
    <cellStyle name="Hipervínculo visitado" xfId="53431" builtinId="9" hidden="1"/>
    <cellStyle name="Hipervínculo visitado" xfId="53433" builtinId="9" hidden="1"/>
    <cellStyle name="Hipervínculo visitado" xfId="53435" builtinId="9" hidden="1"/>
    <cellStyle name="Hipervínculo visitado" xfId="53437" builtinId="9" hidden="1"/>
    <cellStyle name="Hipervínculo visitado" xfId="53439" builtinId="9" hidden="1"/>
    <cellStyle name="Hipervínculo visitado" xfId="53441" builtinId="9" hidden="1"/>
    <cellStyle name="Hipervínculo visitado" xfId="53443" builtinId="9" hidden="1"/>
    <cellStyle name="Hipervínculo visitado" xfId="53445" builtinId="9" hidden="1"/>
    <cellStyle name="Hipervínculo visitado" xfId="53447" builtinId="9" hidden="1"/>
    <cellStyle name="Hipervínculo visitado" xfId="53449" builtinId="9" hidden="1"/>
    <cellStyle name="Hipervínculo visitado" xfId="53451" builtinId="9" hidden="1"/>
    <cellStyle name="Hipervínculo visitado" xfId="53453" builtinId="9" hidden="1"/>
    <cellStyle name="Hipervínculo visitado" xfId="53455" builtinId="9" hidden="1"/>
    <cellStyle name="Hipervínculo visitado" xfId="53457" builtinId="9" hidden="1"/>
    <cellStyle name="Hipervínculo visitado" xfId="53459" builtinId="9" hidden="1"/>
    <cellStyle name="Hipervínculo visitado" xfId="53461" builtinId="9" hidden="1"/>
    <cellStyle name="Hipervínculo visitado" xfId="53463" builtinId="9" hidden="1"/>
    <cellStyle name="Hipervínculo visitado" xfId="53465" builtinId="9" hidden="1"/>
    <cellStyle name="Hipervínculo visitado" xfId="53467" builtinId="9" hidden="1"/>
    <cellStyle name="Hipervínculo visitado" xfId="53469" builtinId="9" hidden="1"/>
    <cellStyle name="Hipervínculo visitado" xfId="53471" builtinId="9" hidden="1"/>
    <cellStyle name="Hipervínculo visitado" xfId="53473" builtinId="9" hidden="1"/>
    <cellStyle name="Hipervínculo visitado" xfId="53475" builtinId="9" hidden="1"/>
    <cellStyle name="Hipervínculo visitado" xfId="53477" builtinId="9" hidden="1"/>
    <cellStyle name="Hipervínculo visitado" xfId="53479" builtinId="9" hidden="1"/>
    <cellStyle name="Hipervínculo visitado" xfId="53481" builtinId="9" hidden="1"/>
    <cellStyle name="Hipervínculo visitado" xfId="53483" builtinId="9" hidden="1"/>
    <cellStyle name="Hipervínculo visitado" xfId="53485" builtinId="9" hidden="1"/>
    <cellStyle name="Hipervínculo visitado" xfId="53487" builtinId="9" hidden="1"/>
    <cellStyle name="Hipervínculo visitado" xfId="53489" builtinId="9" hidden="1"/>
    <cellStyle name="Hipervínculo visitado" xfId="53491" builtinId="9" hidden="1"/>
    <cellStyle name="Hipervínculo visitado" xfId="53493" builtinId="9" hidden="1"/>
    <cellStyle name="Hipervínculo visitado" xfId="53495" builtinId="9" hidden="1"/>
    <cellStyle name="Hipervínculo visitado" xfId="53497" builtinId="9" hidden="1"/>
    <cellStyle name="Hipervínculo visitado" xfId="53499" builtinId="9" hidden="1"/>
    <cellStyle name="Hipervínculo visitado" xfId="53501" builtinId="9" hidden="1"/>
    <cellStyle name="Hipervínculo visitado" xfId="53503" builtinId="9" hidden="1"/>
    <cellStyle name="Hipervínculo visitado" xfId="53505" builtinId="9" hidden="1"/>
    <cellStyle name="Hipervínculo visitado" xfId="53507" builtinId="9" hidden="1"/>
    <cellStyle name="Hipervínculo visitado" xfId="53509" builtinId="9" hidden="1"/>
    <cellStyle name="Hipervínculo visitado" xfId="53511" builtinId="9" hidden="1"/>
    <cellStyle name="Hipervínculo visitado" xfId="53513" builtinId="9" hidden="1"/>
    <cellStyle name="Hipervínculo visitado" xfId="53515" builtinId="9" hidden="1"/>
    <cellStyle name="Hipervínculo visitado" xfId="53517" builtinId="9" hidden="1"/>
    <cellStyle name="Hipervínculo visitado" xfId="53519" builtinId="9" hidden="1"/>
    <cellStyle name="Hipervínculo visitado" xfId="53521" builtinId="9" hidden="1"/>
    <cellStyle name="Hipervínculo visitado" xfId="53523" builtinId="9" hidden="1"/>
    <cellStyle name="Hipervínculo visitado" xfId="53525" builtinId="9" hidden="1"/>
    <cellStyle name="Hipervínculo visitado" xfId="53527" builtinId="9" hidden="1"/>
    <cellStyle name="Hipervínculo visitado" xfId="53529" builtinId="9" hidden="1"/>
    <cellStyle name="Hipervínculo visitado" xfId="53531" builtinId="9" hidden="1"/>
    <cellStyle name="Hipervínculo visitado" xfId="53533" builtinId="9" hidden="1"/>
    <cellStyle name="Hipervínculo visitado" xfId="53535" builtinId="9" hidden="1"/>
    <cellStyle name="Hipervínculo visitado" xfId="53537" builtinId="9" hidden="1"/>
    <cellStyle name="Hipervínculo visitado" xfId="53539" builtinId="9" hidden="1"/>
    <cellStyle name="Hipervínculo visitado" xfId="53541" builtinId="9" hidden="1"/>
    <cellStyle name="Hipervínculo visitado" xfId="53543" builtinId="9" hidden="1"/>
    <cellStyle name="Hipervínculo visitado" xfId="53545" builtinId="9" hidden="1"/>
    <cellStyle name="Hipervínculo visitado" xfId="53547" builtinId="9" hidden="1"/>
    <cellStyle name="Hipervínculo visitado" xfId="53549" builtinId="9" hidden="1"/>
    <cellStyle name="Hipervínculo visitado" xfId="53551" builtinId="9" hidden="1"/>
    <cellStyle name="Hipervínculo visitado" xfId="53553" builtinId="9" hidden="1"/>
    <cellStyle name="Hipervínculo visitado" xfId="53555" builtinId="9" hidden="1"/>
    <cellStyle name="Hipervínculo visitado" xfId="53557" builtinId="9" hidden="1"/>
    <cellStyle name="Hipervínculo visitado" xfId="53559" builtinId="9" hidden="1"/>
    <cellStyle name="Hipervínculo visitado" xfId="53561" builtinId="9" hidden="1"/>
    <cellStyle name="Hipervínculo visitado" xfId="53563" builtinId="9" hidden="1"/>
    <cellStyle name="Hipervínculo visitado" xfId="53565" builtinId="9" hidden="1"/>
    <cellStyle name="Hipervínculo visitado" xfId="53567" builtinId="9" hidden="1"/>
    <cellStyle name="Hipervínculo visitado" xfId="53569" builtinId="9" hidden="1"/>
    <cellStyle name="Hipervínculo visitado" xfId="53571" builtinId="9" hidden="1"/>
    <cellStyle name="Hipervínculo visitado" xfId="53573" builtinId="9" hidden="1"/>
    <cellStyle name="Hipervínculo visitado" xfId="53575" builtinId="9" hidden="1"/>
    <cellStyle name="Hipervínculo visitado" xfId="53577" builtinId="9" hidden="1"/>
    <cellStyle name="Hipervínculo visitado" xfId="53579" builtinId="9" hidden="1"/>
    <cellStyle name="Hipervínculo visitado" xfId="53581" builtinId="9" hidden="1"/>
    <cellStyle name="Hipervínculo visitado" xfId="53583" builtinId="9" hidden="1"/>
    <cellStyle name="Hipervínculo visitado" xfId="53585" builtinId="9" hidden="1"/>
    <cellStyle name="Hipervínculo visitado" xfId="53587" builtinId="9" hidden="1"/>
    <cellStyle name="Hipervínculo visitado" xfId="53589" builtinId="9" hidden="1"/>
    <cellStyle name="Hipervínculo visitado" xfId="53591" builtinId="9" hidden="1"/>
    <cellStyle name="Hipervínculo visitado" xfId="53593" builtinId="9" hidden="1"/>
    <cellStyle name="Hipervínculo visitado" xfId="53595" builtinId="9" hidden="1"/>
    <cellStyle name="Hipervínculo visitado" xfId="53597" builtinId="9" hidden="1"/>
    <cellStyle name="Hipervínculo visitado" xfId="53599" builtinId="9" hidden="1"/>
    <cellStyle name="Hipervínculo visitado" xfId="53601" builtinId="9" hidden="1"/>
    <cellStyle name="Hipervínculo visitado" xfId="53603" builtinId="9" hidden="1"/>
    <cellStyle name="Hipervínculo visitado" xfId="53605" builtinId="9" hidden="1"/>
    <cellStyle name="Hipervínculo visitado" xfId="53607" builtinId="9" hidden="1"/>
    <cellStyle name="Hipervínculo visitado" xfId="53609" builtinId="9" hidden="1"/>
    <cellStyle name="Hipervínculo visitado" xfId="53611" builtinId="9" hidden="1"/>
    <cellStyle name="Hipervínculo visitado" xfId="53613" builtinId="9" hidden="1"/>
    <cellStyle name="Hipervínculo visitado" xfId="53615" builtinId="9" hidden="1"/>
    <cellStyle name="Hipervínculo visitado" xfId="53617" builtinId="9" hidden="1"/>
    <cellStyle name="Hipervínculo visitado" xfId="53619" builtinId="9" hidden="1"/>
    <cellStyle name="Hipervínculo visitado" xfId="53621" builtinId="9" hidden="1"/>
    <cellStyle name="Hipervínculo visitado" xfId="53623" builtinId="9" hidden="1"/>
    <cellStyle name="Hipervínculo visitado" xfId="53625" builtinId="9" hidden="1"/>
    <cellStyle name="Hipervínculo visitado" xfId="53627" builtinId="9" hidden="1"/>
    <cellStyle name="Hipervínculo visitado" xfId="53629" builtinId="9" hidden="1"/>
    <cellStyle name="Hipervínculo visitado" xfId="53631" builtinId="9" hidden="1"/>
    <cellStyle name="Hipervínculo visitado" xfId="53633" builtinId="9" hidden="1"/>
    <cellStyle name="Hipervínculo visitado" xfId="53635" builtinId="9" hidden="1"/>
    <cellStyle name="Hipervínculo visitado" xfId="53637" builtinId="9" hidden="1"/>
    <cellStyle name="Hipervínculo visitado" xfId="53639" builtinId="9" hidden="1"/>
    <cellStyle name="Hipervínculo visitado" xfId="53641" builtinId="9" hidden="1"/>
    <cellStyle name="Hipervínculo visitado" xfId="53643" builtinId="9" hidden="1"/>
    <cellStyle name="Hipervínculo visitado" xfId="53645" builtinId="9" hidden="1"/>
    <cellStyle name="Hipervínculo visitado" xfId="53647" builtinId="9" hidden="1"/>
    <cellStyle name="Hipervínculo visitado" xfId="53649" builtinId="9" hidden="1"/>
    <cellStyle name="Hipervínculo visitado" xfId="53651" builtinId="9" hidden="1"/>
    <cellStyle name="Hipervínculo visitado" xfId="53653" builtinId="9" hidden="1"/>
    <cellStyle name="Hipervínculo visitado" xfId="53655" builtinId="9" hidden="1"/>
    <cellStyle name="Hipervínculo visitado" xfId="53657" builtinId="9" hidden="1"/>
    <cellStyle name="Hipervínculo visitado" xfId="53659" builtinId="9" hidden="1"/>
    <cellStyle name="Hipervínculo visitado" xfId="53661" builtinId="9" hidden="1"/>
    <cellStyle name="Hipervínculo visitado" xfId="53663" builtinId="9" hidden="1"/>
    <cellStyle name="Hipervínculo visitado" xfId="53665" builtinId="9" hidden="1"/>
    <cellStyle name="Hipervínculo visitado" xfId="53667" builtinId="9" hidden="1"/>
    <cellStyle name="Hipervínculo visitado" xfId="53669" builtinId="9" hidden="1"/>
    <cellStyle name="Hipervínculo visitado" xfId="53671" builtinId="9" hidden="1"/>
    <cellStyle name="Hipervínculo visitado" xfId="53673" builtinId="9" hidden="1"/>
    <cellStyle name="Hipervínculo visitado" xfId="53675" builtinId="9" hidden="1"/>
    <cellStyle name="Hipervínculo visitado" xfId="53677" builtinId="9" hidden="1"/>
    <cellStyle name="Hipervínculo visitado" xfId="53679" builtinId="9" hidden="1"/>
    <cellStyle name="Hipervínculo visitado" xfId="53681" builtinId="9" hidden="1"/>
    <cellStyle name="Hipervínculo visitado" xfId="53683" builtinId="9" hidden="1"/>
    <cellStyle name="Hipervínculo visitado" xfId="53685" builtinId="9" hidden="1"/>
    <cellStyle name="Hipervínculo visitado" xfId="53687" builtinId="9" hidden="1"/>
    <cellStyle name="Hipervínculo visitado" xfId="53689" builtinId="9" hidden="1"/>
    <cellStyle name="Hipervínculo visitado" xfId="53691" builtinId="9" hidden="1"/>
    <cellStyle name="Hipervínculo visitado" xfId="53693" builtinId="9" hidden="1"/>
    <cellStyle name="Hipervínculo visitado" xfId="53695" builtinId="9" hidden="1"/>
    <cellStyle name="Hipervínculo visitado" xfId="53697" builtinId="9" hidden="1"/>
    <cellStyle name="Hipervínculo visitado" xfId="53699" builtinId="9" hidden="1"/>
    <cellStyle name="Hipervínculo visitado" xfId="53701" builtinId="9" hidden="1"/>
    <cellStyle name="Hipervínculo visitado" xfId="53703" builtinId="9" hidden="1"/>
    <cellStyle name="Hipervínculo visitado" xfId="53705" builtinId="9" hidden="1"/>
    <cellStyle name="Hipervínculo visitado" xfId="53707" builtinId="9" hidden="1"/>
    <cellStyle name="Hipervínculo visitado" xfId="53709" builtinId="9" hidden="1"/>
    <cellStyle name="Hipervínculo visitado" xfId="53711" builtinId="9" hidden="1"/>
    <cellStyle name="Hipervínculo visitado" xfId="53713" builtinId="9" hidden="1"/>
    <cellStyle name="Hipervínculo visitado" xfId="53715" builtinId="9" hidden="1"/>
    <cellStyle name="Hipervínculo visitado" xfId="53717" builtinId="9" hidden="1"/>
    <cellStyle name="Hipervínculo visitado" xfId="53719" builtinId="9" hidden="1"/>
    <cellStyle name="Hipervínculo visitado" xfId="53721" builtinId="9" hidden="1"/>
    <cellStyle name="Hipervínculo visitado" xfId="53723" builtinId="9" hidden="1"/>
    <cellStyle name="Hipervínculo visitado" xfId="53725" builtinId="9" hidden="1"/>
    <cellStyle name="Hipervínculo visitado" xfId="53727" builtinId="9" hidden="1"/>
    <cellStyle name="Hipervínculo visitado" xfId="53729" builtinId="9" hidden="1"/>
    <cellStyle name="Hipervínculo visitado" xfId="53731" builtinId="9" hidden="1"/>
    <cellStyle name="Hipervínculo visitado" xfId="53733" builtinId="9" hidden="1"/>
    <cellStyle name="Hipervínculo visitado" xfId="53735" builtinId="9" hidden="1"/>
    <cellStyle name="Hipervínculo visitado" xfId="53737" builtinId="9" hidden="1"/>
    <cellStyle name="Hipervínculo visitado" xfId="53739" builtinId="9" hidden="1"/>
    <cellStyle name="Hipervínculo visitado" xfId="53741" builtinId="9" hidden="1"/>
    <cellStyle name="Hipervínculo visitado" xfId="53743" builtinId="9" hidden="1"/>
    <cellStyle name="Hipervínculo visitado" xfId="53745" builtinId="9" hidden="1"/>
    <cellStyle name="Hipervínculo visitado" xfId="53747" builtinId="9" hidden="1"/>
    <cellStyle name="Hipervínculo visitado" xfId="53749" builtinId="9" hidden="1"/>
    <cellStyle name="Hipervínculo visitado" xfId="53751" builtinId="9" hidden="1"/>
    <cellStyle name="Hipervínculo visitado" xfId="53753" builtinId="9" hidden="1"/>
    <cellStyle name="Hipervínculo visitado" xfId="53755" builtinId="9" hidden="1"/>
    <cellStyle name="Hipervínculo visitado" xfId="53757" builtinId="9" hidden="1"/>
    <cellStyle name="Hipervínculo visitado" xfId="53759" builtinId="9" hidden="1"/>
    <cellStyle name="Hipervínculo visitado" xfId="53761" builtinId="9" hidden="1"/>
    <cellStyle name="Hipervínculo visitado" xfId="53763" builtinId="9" hidden="1"/>
    <cellStyle name="Hipervínculo visitado" xfId="53765" builtinId="9" hidden="1"/>
    <cellStyle name="Hipervínculo visitado" xfId="53767" builtinId="9" hidden="1"/>
    <cellStyle name="Hipervínculo visitado" xfId="53769" builtinId="9" hidden="1"/>
    <cellStyle name="Hipervínculo visitado" xfId="53771" builtinId="9" hidden="1"/>
    <cellStyle name="Hipervínculo visitado" xfId="53773" builtinId="9" hidden="1"/>
    <cellStyle name="Hipervínculo visitado" xfId="53775" builtinId="9" hidden="1"/>
    <cellStyle name="Hipervínculo visitado" xfId="53777" builtinId="9" hidden="1"/>
    <cellStyle name="Hipervínculo visitado" xfId="53779" builtinId="9" hidden="1"/>
    <cellStyle name="Hipervínculo visitado" xfId="53781" builtinId="9" hidden="1"/>
    <cellStyle name="Hipervínculo visitado" xfId="53783" builtinId="9" hidden="1"/>
    <cellStyle name="Hipervínculo visitado" xfId="53785" builtinId="9" hidden="1"/>
    <cellStyle name="Hipervínculo visitado" xfId="53787" builtinId="9" hidden="1"/>
    <cellStyle name="Hipervínculo visitado" xfId="53789" builtinId="9" hidden="1"/>
    <cellStyle name="Hipervínculo visitado" xfId="53791" builtinId="9" hidden="1"/>
    <cellStyle name="Hipervínculo visitado" xfId="53793" builtinId="9" hidden="1"/>
    <cellStyle name="Hipervínculo visitado" xfId="53795" builtinId="9" hidden="1"/>
    <cellStyle name="Hipervínculo visitado" xfId="53797" builtinId="9" hidden="1"/>
    <cellStyle name="Hipervínculo visitado" xfId="53799" builtinId="9" hidden="1"/>
    <cellStyle name="Hipervínculo visitado" xfId="53801" builtinId="9" hidden="1"/>
    <cellStyle name="Hipervínculo visitado" xfId="53803" builtinId="9" hidden="1"/>
    <cellStyle name="Hipervínculo visitado" xfId="53805" builtinId="9" hidden="1"/>
    <cellStyle name="Hipervínculo visitado" xfId="53807" builtinId="9" hidden="1"/>
    <cellStyle name="Hipervínculo visitado" xfId="53809" builtinId="9" hidden="1"/>
    <cellStyle name="Hipervínculo visitado" xfId="53811" builtinId="9" hidden="1"/>
    <cellStyle name="Hipervínculo visitado" xfId="53813" builtinId="9" hidden="1"/>
    <cellStyle name="Hipervínculo visitado" xfId="53815" builtinId="9" hidden="1"/>
    <cellStyle name="Hipervínculo visitado" xfId="53817" builtinId="9" hidden="1"/>
    <cellStyle name="Hipervínculo visitado" xfId="53819" builtinId="9" hidden="1"/>
    <cellStyle name="Hipervínculo visitado" xfId="53821" builtinId="9" hidden="1"/>
    <cellStyle name="Hipervínculo visitado" xfId="53823" builtinId="9" hidden="1"/>
    <cellStyle name="Hipervínculo visitado" xfId="53825" builtinId="9" hidden="1"/>
    <cellStyle name="Hipervínculo visitado" xfId="53827" builtinId="9" hidden="1"/>
    <cellStyle name="Hipervínculo visitado" xfId="53829" builtinId="9" hidden="1"/>
    <cellStyle name="Hipervínculo visitado" xfId="53831" builtinId="9" hidden="1"/>
    <cellStyle name="Hipervínculo visitado" xfId="53833" builtinId="9" hidden="1"/>
    <cellStyle name="Hipervínculo visitado" xfId="53835" builtinId="9" hidden="1"/>
    <cellStyle name="Hipervínculo visitado" xfId="53837" builtinId="9" hidden="1"/>
    <cellStyle name="Hipervínculo visitado" xfId="53839" builtinId="9" hidden="1"/>
    <cellStyle name="Hipervínculo visitado" xfId="53841" builtinId="9" hidden="1"/>
    <cellStyle name="Hipervínculo visitado" xfId="53843" builtinId="9" hidden="1"/>
    <cellStyle name="Hipervínculo visitado" xfId="53845" builtinId="9" hidden="1"/>
    <cellStyle name="Hipervínculo visitado" xfId="53847" builtinId="9" hidden="1"/>
    <cellStyle name="Hipervínculo visitado" xfId="53849" builtinId="9" hidden="1"/>
    <cellStyle name="Hipervínculo visitado" xfId="53851" builtinId="9" hidden="1"/>
    <cellStyle name="Hipervínculo visitado" xfId="53853" builtinId="9" hidden="1"/>
    <cellStyle name="Hipervínculo visitado" xfId="53855" builtinId="9" hidden="1"/>
    <cellStyle name="Hipervínculo visitado" xfId="53857" builtinId="9" hidden="1"/>
    <cellStyle name="Hipervínculo visitado" xfId="53859" builtinId="9" hidden="1"/>
    <cellStyle name="Hipervínculo visitado" xfId="53861" builtinId="9" hidden="1"/>
    <cellStyle name="Hipervínculo visitado" xfId="53863" builtinId="9" hidden="1"/>
    <cellStyle name="Hipervínculo visitado" xfId="53865" builtinId="9" hidden="1"/>
    <cellStyle name="Hipervínculo visitado" xfId="53867" builtinId="9" hidden="1"/>
    <cellStyle name="Hipervínculo visitado" xfId="53869" builtinId="9" hidden="1"/>
    <cellStyle name="Hipervínculo visitado" xfId="53871" builtinId="9" hidden="1"/>
    <cellStyle name="Hipervínculo visitado" xfId="53873" builtinId="9" hidden="1"/>
    <cellStyle name="Hipervínculo visitado" xfId="53875" builtinId="9" hidden="1"/>
    <cellStyle name="Hipervínculo visitado" xfId="53877" builtinId="9" hidden="1"/>
    <cellStyle name="Hipervínculo visitado" xfId="53879" builtinId="9" hidden="1"/>
    <cellStyle name="Hipervínculo visitado" xfId="53881" builtinId="9" hidden="1"/>
    <cellStyle name="Hipervínculo visitado" xfId="53883" builtinId="9" hidden="1"/>
    <cellStyle name="Hipervínculo visitado" xfId="53885" builtinId="9" hidden="1"/>
    <cellStyle name="Hipervínculo visitado" xfId="53887" builtinId="9" hidden="1"/>
    <cellStyle name="Hipervínculo visitado" xfId="53889" builtinId="9" hidden="1"/>
    <cellStyle name="Hipervínculo visitado" xfId="53891" builtinId="9" hidden="1"/>
    <cellStyle name="Hipervínculo visitado" xfId="53893" builtinId="9" hidden="1"/>
    <cellStyle name="Hipervínculo visitado" xfId="53895" builtinId="9" hidden="1"/>
    <cellStyle name="Hipervínculo visitado" xfId="53897" builtinId="9" hidden="1"/>
    <cellStyle name="Hipervínculo visitado" xfId="53899" builtinId="9" hidden="1"/>
    <cellStyle name="Hipervínculo visitado" xfId="53901" builtinId="9" hidden="1"/>
    <cellStyle name="Hipervínculo visitado" xfId="53903" builtinId="9" hidden="1"/>
    <cellStyle name="Hipervínculo visitado" xfId="53905" builtinId="9" hidden="1"/>
    <cellStyle name="Hipervínculo visitado" xfId="53907" builtinId="9" hidden="1"/>
    <cellStyle name="Hipervínculo visitado" xfId="53909" builtinId="9" hidden="1"/>
    <cellStyle name="Hipervínculo visitado" xfId="53911" builtinId="9" hidden="1"/>
    <cellStyle name="Hipervínculo visitado" xfId="53913" builtinId="9" hidden="1"/>
    <cellStyle name="Hipervínculo visitado" xfId="53915" builtinId="9" hidden="1"/>
    <cellStyle name="Hipervínculo visitado" xfId="53917" builtinId="9" hidden="1"/>
    <cellStyle name="Hipervínculo visitado" xfId="53919" builtinId="9" hidden="1"/>
    <cellStyle name="Hipervínculo visitado" xfId="53921" builtinId="9" hidden="1"/>
    <cellStyle name="Hipervínculo visitado" xfId="53923" builtinId="9" hidden="1"/>
    <cellStyle name="Hipervínculo visitado" xfId="53925" builtinId="9" hidden="1"/>
    <cellStyle name="Hipervínculo visitado" xfId="53927" builtinId="9" hidden="1"/>
    <cellStyle name="Hipervínculo visitado" xfId="53929" builtinId="9" hidden="1"/>
    <cellStyle name="Hipervínculo visitado" xfId="53931" builtinId="9" hidden="1"/>
    <cellStyle name="Hipervínculo visitado" xfId="53933" builtinId="9" hidden="1"/>
    <cellStyle name="Hipervínculo visitado" xfId="53935" builtinId="9" hidden="1"/>
    <cellStyle name="Hipervínculo visitado" xfId="53937" builtinId="9" hidden="1"/>
    <cellStyle name="Hipervínculo visitado" xfId="53939" builtinId="9" hidden="1"/>
    <cellStyle name="Hipervínculo visitado" xfId="53941" builtinId="9" hidden="1"/>
    <cellStyle name="Hipervínculo visitado" xfId="53943" builtinId="9" hidden="1"/>
    <cellStyle name="Hipervínculo visitado" xfId="53945" builtinId="9" hidden="1"/>
    <cellStyle name="Hipervínculo visitado" xfId="53947" builtinId="9" hidden="1"/>
    <cellStyle name="Hipervínculo visitado" xfId="53949" builtinId="9" hidden="1"/>
    <cellStyle name="Hipervínculo visitado" xfId="53951" builtinId="9" hidden="1"/>
    <cellStyle name="Hipervínculo visitado" xfId="53953" builtinId="9" hidden="1"/>
    <cellStyle name="Hipervínculo visitado" xfId="53955" builtinId="9" hidden="1"/>
    <cellStyle name="Hipervínculo visitado" xfId="53957" builtinId="9" hidden="1"/>
    <cellStyle name="Hipervínculo visitado" xfId="53959" builtinId="9" hidden="1"/>
    <cellStyle name="Hipervínculo visitado" xfId="53961" builtinId="9" hidden="1"/>
    <cellStyle name="Hipervínculo visitado" xfId="53963" builtinId="9" hidden="1"/>
    <cellStyle name="Hipervínculo visitado" xfId="53965" builtinId="9" hidden="1"/>
    <cellStyle name="Hipervínculo visitado" xfId="53967" builtinId="9" hidden="1"/>
    <cellStyle name="Hipervínculo visitado" xfId="53969" builtinId="9" hidden="1"/>
    <cellStyle name="Hipervínculo visitado" xfId="53971" builtinId="9" hidden="1"/>
    <cellStyle name="Hipervínculo visitado" xfId="53973" builtinId="9" hidden="1"/>
    <cellStyle name="Hipervínculo visitado" xfId="53975" builtinId="9" hidden="1"/>
    <cellStyle name="Hipervínculo visitado" xfId="53977" builtinId="9" hidden="1"/>
    <cellStyle name="Hipervínculo visitado" xfId="53979" builtinId="9" hidden="1"/>
    <cellStyle name="Hipervínculo visitado" xfId="53981" builtinId="9" hidden="1"/>
    <cellStyle name="Hipervínculo visitado" xfId="53983" builtinId="9" hidden="1"/>
    <cellStyle name="Hipervínculo visitado" xfId="53985" builtinId="9" hidden="1"/>
    <cellStyle name="Hipervínculo visitado" xfId="53987" builtinId="9" hidden="1"/>
    <cellStyle name="Hipervínculo visitado" xfId="53989" builtinId="9" hidden="1"/>
    <cellStyle name="Hipervínculo visitado" xfId="53991" builtinId="9" hidden="1"/>
    <cellStyle name="Hipervínculo visitado" xfId="53993" builtinId="9" hidden="1"/>
    <cellStyle name="Hipervínculo visitado" xfId="53995" builtinId="9" hidden="1"/>
    <cellStyle name="Hipervínculo visitado" xfId="53997" builtinId="9" hidden="1"/>
    <cellStyle name="Hipervínculo visitado" xfId="53999" builtinId="9" hidden="1"/>
    <cellStyle name="Hipervínculo visitado" xfId="54001" builtinId="9" hidden="1"/>
    <cellStyle name="Hipervínculo visitado" xfId="54003" builtinId="9" hidden="1"/>
    <cellStyle name="Hipervínculo visitado" xfId="54005" builtinId="9" hidden="1"/>
    <cellStyle name="Hipervínculo visitado" xfId="54007" builtinId="9" hidden="1"/>
    <cellStyle name="Hipervínculo visitado" xfId="54009" builtinId="9" hidden="1"/>
    <cellStyle name="Hipervínculo visitado" xfId="54011" builtinId="9" hidden="1"/>
    <cellStyle name="Hipervínculo visitado" xfId="54013" builtinId="9" hidden="1"/>
    <cellStyle name="Hipervínculo visitado" xfId="54015" builtinId="9" hidden="1"/>
    <cellStyle name="Hipervínculo visitado" xfId="54017" builtinId="9" hidden="1"/>
    <cellStyle name="Hipervínculo visitado" xfId="54019" builtinId="9" hidden="1"/>
    <cellStyle name="Hipervínculo visitado" xfId="54021" builtinId="9" hidden="1"/>
    <cellStyle name="Hipervínculo visitado" xfId="54023" builtinId="9" hidden="1"/>
    <cellStyle name="Hipervínculo visitado" xfId="54025" builtinId="9" hidden="1"/>
    <cellStyle name="Hipervínculo visitado" xfId="54027" builtinId="9" hidden="1"/>
    <cellStyle name="Hipervínculo visitado" xfId="54029" builtinId="9" hidden="1"/>
    <cellStyle name="Hipervínculo visitado" xfId="54031" builtinId="9" hidden="1"/>
    <cellStyle name="Hipervínculo visitado" xfId="54033" builtinId="9" hidden="1"/>
    <cellStyle name="Hipervínculo visitado" xfId="54035" builtinId="9" hidden="1"/>
    <cellStyle name="Hipervínculo visitado" xfId="54037" builtinId="9" hidden="1"/>
    <cellStyle name="Hipervínculo visitado" xfId="54039" builtinId="9" hidden="1"/>
    <cellStyle name="Hipervínculo visitado" xfId="54041" builtinId="9" hidden="1"/>
    <cellStyle name="Hipervínculo visitado" xfId="54043" builtinId="9" hidden="1"/>
    <cellStyle name="Hipervínculo visitado" xfId="54045" builtinId="9" hidden="1"/>
    <cellStyle name="Hipervínculo visitado" xfId="54047" builtinId="9" hidden="1"/>
    <cellStyle name="Hipervínculo visitado" xfId="54049" builtinId="9" hidden="1"/>
    <cellStyle name="Hipervínculo visitado" xfId="54051" builtinId="9" hidden="1"/>
    <cellStyle name="Hipervínculo visitado" xfId="54053" builtinId="9" hidden="1"/>
    <cellStyle name="Hipervínculo visitado" xfId="54055" builtinId="9" hidden="1"/>
    <cellStyle name="Hipervínculo visitado" xfId="54057" builtinId="9" hidden="1"/>
    <cellStyle name="Hipervínculo visitado" xfId="54059" builtinId="9" hidden="1"/>
    <cellStyle name="Hipervínculo visitado" xfId="54061" builtinId="9" hidden="1"/>
    <cellStyle name="Hipervínculo visitado" xfId="54063" builtinId="9" hidden="1"/>
    <cellStyle name="Hipervínculo visitado" xfId="54065" builtinId="9" hidden="1"/>
    <cellStyle name="Hipervínculo visitado" xfId="54067" builtinId="9" hidden="1"/>
    <cellStyle name="Hipervínculo visitado" xfId="54069" builtinId="9" hidden="1"/>
    <cellStyle name="Hipervínculo visitado" xfId="54071" builtinId="9" hidden="1"/>
    <cellStyle name="Hipervínculo visitado" xfId="54073" builtinId="9" hidden="1"/>
    <cellStyle name="Hipervínculo visitado" xfId="54075" builtinId="9" hidden="1"/>
    <cellStyle name="Hipervínculo visitado" xfId="54077" builtinId="9" hidden="1"/>
    <cellStyle name="Hipervínculo visitado" xfId="54079" builtinId="9" hidden="1"/>
    <cellStyle name="Hipervínculo visitado" xfId="54081" builtinId="9" hidden="1"/>
    <cellStyle name="Hipervínculo visitado" xfId="54083" builtinId="9" hidden="1"/>
    <cellStyle name="Hipervínculo visitado" xfId="54085" builtinId="9" hidden="1"/>
    <cellStyle name="Hipervínculo visitado" xfId="54087" builtinId="9" hidden="1"/>
    <cellStyle name="Hipervínculo visitado" xfId="54089" builtinId="9" hidden="1"/>
    <cellStyle name="Hipervínculo visitado" xfId="54091" builtinId="9" hidden="1"/>
    <cellStyle name="Hipervínculo visitado" xfId="54093" builtinId="9" hidden="1"/>
    <cellStyle name="Hipervínculo visitado" xfId="54095" builtinId="9" hidden="1"/>
    <cellStyle name="Hipervínculo visitado" xfId="54097" builtinId="9" hidden="1"/>
    <cellStyle name="Hipervínculo visitado" xfId="54099" builtinId="9" hidden="1"/>
    <cellStyle name="Hipervínculo visitado" xfId="54101" builtinId="9" hidden="1"/>
    <cellStyle name="Hipervínculo visitado" xfId="54103" builtinId="9" hidden="1"/>
    <cellStyle name="Hipervínculo visitado" xfId="54105" builtinId="9" hidden="1"/>
    <cellStyle name="Hipervínculo visitado" xfId="54107" builtinId="9" hidden="1"/>
    <cellStyle name="Hipervínculo visitado" xfId="54109" builtinId="9" hidden="1"/>
    <cellStyle name="Hipervínculo visitado" xfId="54111" builtinId="9" hidden="1"/>
    <cellStyle name="Hipervínculo visitado" xfId="54113" builtinId="9" hidden="1"/>
    <cellStyle name="Hipervínculo visitado" xfId="54115" builtinId="9" hidden="1"/>
    <cellStyle name="Hipervínculo visitado" xfId="54117" builtinId="9" hidden="1"/>
    <cellStyle name="Hipervínculo visitado" xfId="54119" builtinId="9" hidden="1"/>
    <cellStyle name="Hipervínculo visitado" xfId="54121" builtinId="9" hidden="1"/>
    <cellStyle name="Hipervínculo visitado" xfId="54123" builtinId="9" hidden="1"/>
    <cellStyle name="Hipervínculo visitado" xfId="54125" builtinId="9" hidden="1"/>
    <cellStyle name="Hipervínculo visitado" xfId="54127" builtinId="9" hidden="1"/>
    <cellStyle name="Hipervínculo visitado" xfId="54129" builtinId="9" hidden="1"/>
    <cellStyle name="Hipervínculo visitado" xfId="54131" builtinId="9" hidden="1"/>
    <cellStyle name="Hipervínculo visitado" xfId="54133" builtinId="9" hidden="1"/>
    <cellStyle name="Hipervínculo visitado" xfId="54135" builtinId="9" hidden="1"/>
    <cellStyle name="Hipervínculo visitado" xfId="54137" builtinId="9" hidden="1"/>
    <cellStyle name="Hipervínculo visitado" xfId="54139" builtinId="9" hidden="1"/>
    <cellStyle name="Hipervínculo visitado" xfId="54141" builtinId="9" hidden="1"/>
    <cellStyle name="Hipervínculo visitado" xfId="54143" builtinId="9" hidden="1"/>
    <cellStyle name="Hipervínculo visitado" xfId="54145" builtinId="9" hidden="1"/>
    <cellStyle name="Hipervínculo visitado" xfId="54147" builtinId="9" hidden="1"/>
    <cellStyle name="Hipervínculo visitado" xfId="54149" builtinId="9" hidden="1"/>
    <cellStyle name="Hipervínculo visitado" xfId="54151" builtinId="9" hidden="1"/>
    <cellStyle name="Hipervínculo visitado" xfId="54153" builtinId="9" hidden="1"/>
    <cellStyle name="Hipervínculo visitado" xfId="54155" builtinId="9" hidden="1"/>
    <cellStyle name="Hipervínculo visitado" xfId="54157" builtinId="9" hidden="1"/>
    <cellStyle name="Hipervínculo visitado" xfId="54159" builtinId="9" hidden="1"/>
    <cellStyle name="Hipervínculo visitado" xfId="54161" builtinId="9" hidden="1"/>
    <cellStyle name="Hipervínculo visitado" xfId="54163" builtinId="9" hidden="1"/>
    <cellStyle name="Hipervínculo visitado" xfId="54165" builtinId="9" hidden="1"/>
    <cellStyle name="Hipervínculo visitado" xfId="54167" builtinId="9" hidden="1"/>
    <cellStyle name="Hipervínculo visitado" xfId="54169" builtinId="9" hidden="1"/>
    <cellStyle name="Hipervínculo visitado" xfId="54171" builtinId="9" hidden="1"/>
    <cellStyle name="Hipervínculo visitado" xfId="54173" builtinId="9" hidden="1"/>
    <cellStyle name="Hipervínculo visitado" xfId="54175" builtinId="9" hidden="1"/>
    <cellStyle name="Hipervínculo visitado" xfId="54177" builtinId="9" hidden="1"/>
    <cellStyle name="Hipervínculo visitado" xfId="54179" builtinId="9" hidden="1"/>
    <cellStyle name="Hipervínculo visitado" xfId="54181" builtinId="9" hidden="1"/>
    <cellStyle name="Hipervínculo visitado" xfId="54183" builtinId="9" hidden="1"/>
    <cellStyle name="Hipervínculo visitado" xfId="54185" builtinId="9" hidden="1"/>
    <cellStyle name="Hipervínculo visitado" xfId="54187" builtinId="9" hidden="1"/>
    <cellStyle name="Hipervínculo visitado" xfId="54189" builtinId="9" hidden="1"/>
    <cellStyle name="Hipervínculo visitado" xfId="54191" builtinId="9" hidden="1"/>
    <cellStyle name="Hipervínculo visitado" xfId="54193" builtinId="9" hidden="1"/>
    <cellStyle name="Hipervínculo visitado" xfId="54195" builtinId="9" hidden="1"/>
    <cellStyle name="Hipervínculo visitado" xfId="54197" builtinId="9" hidden="1"/>
    <cellStyle name="Hipervínculo visitado" xfId="54199" builtinId="9" hidden="1"/>
    <cellStyle name="Hipervínculo visitado" xfId="54201" builtinId="9" hidden="1"/>
    <cellStyle name="Hipervínculo visitado" xfId="54203" builtinId="9" hidden="1"/>
    <cellStyle name="Hipervínculo visitado" xfId="54205" builtinId="9" hidden="1"/>
    <cellStyle name="Hipervínculo visitado" xfId="54207" builtinId="9" hidden="1"/>
    <cellStyle name="Hipervínculo visitado" xfId="54209" builtinId="9" hidden="1"/>
    <cellStyle name="Hipervínculo visitado" xfId="54211" builtinId="9" hidden="1"/>
    <cellStyle name="Hipervínculo visitado" xfId="54213" builtinId="9" hidden="1"/>
    <cellStyle name="Hipervínculo visitado" xfId="54215" builtinId="9" hidden="1"/>
    <cellStyle name="Hipervínculo visitado" xfId="54217" builtinId="9" hidden="1"/>
    <cellStyle name="Hipervínculo visitado" xfId="54219" builtinId="9" hidden="1"/>
    <cellStyle name="Hipervínculo visitado" xfId="54221" builtinId="9" hidden="1"/>
    <cellStyle name="Hipervínculo visitado" xfId="54223" builtinId="9" hidden="1"/>
    <cellStyle name="Hipervínculo visitado" xfId="54225" builtinId="9" hidden="1"/>
    <cellStyle name="Hipervínculo visitado" xfId="54227" builtinId="9" hidden="1"/>
    <cellStyle name="Hipervínculo visitado" xfId="54229" builtinId="9" hidden="1"/>
    <cellStyle name="Hipervínculo visitado" xfId="54231" builtinId="9" hidden="1"/>
    <cellStyle name="Hipervínculo visitado" xfId="54233" builtinId="9" hidden="1"/>
    <cellStyle name="Hipervínculo visitado" xfId="54235" builtinId="9" hidden="1"/>
    <cellStyle name="Hipervínculo visitado" xfId="54237" builtinId="9" hidden="1"/>
    <cellStyle name="Hipervínculo visitado" xfId="54239" builtinId="9" hidden="1"/>
    <cellStyle name="Hipervínculo visitado" xfId="54241" builtinId="9" hidden="1"/>
    <cellStyle name="Hipervínculo visitado" xfId="54243" builtinId="9" hidden="1"/>
    <cellStyle name="Hipervínculo visitado" xfId="54245" builtinId="9" hidden="1"/>
    <cellStyle name="Hipervínculo visitado" xfId="54247" builtinId="9" hidden="1"/>
    <cellStyle name="Hipervínculo visitado" xfId="54249" builtinId="9" hidden="1"/>
    <cellStyle name="Hipervínculo visitado" xfId="54251" builtinId="9" hidden="1"/>
    <cellStyle name="Hipervínculo visitado" xfId="54253" builtinId="9" hidden="1"/>
    <cellStyle name="Hipervínculo visitado" xfId="54255" builtinId="9" hidden="1"/>
    <cellStyle name="Hipervínculo visitado" xfId="54257" builtinId="9" hidden="1"/>
    <cellStyle name="Hipervínculo visitado" xfId="54259" builtinId="9" hidden="1"/>
    <cellStyle name="Hipervínculo visitado" xfId="54261" builtinId="9" hidden="1"/>
    <cellStyle name="Hipervínculo visitado" xfId="54263" builtinId="9" hidden="1"/>
    <cellStyle name="Hipervínculo visitado" xfId="54265" builtinId="9" hidden="1"/>
    <cellStyle name="Hipervínculo visitado" xfId="54267" builtinId="9" hidden="1"/>
    <cellStyle name="Hipervínculo visitado" xfId="54269" builtinId="9" hidden="1"/>
    <cellStyle name="Hipervínculo visitado" xfId="54271" builtinId="9" hidden="1"/>
    <cellStyle name="Hipervínculo visitado" xfId="54273" builtinId="9" hidden="1"/>
    <cellStyle name="Hipervínculo visitado" xfId="54275" builtinId="9" hidden="1"/>
    <cellStyle name="Hipervínculo visitado" xfId="54277" builtinId="9" hidden="1"/>
    <cellStyle name="Hipervínculo visitado" xfId="54279" builtinId="9" hidden="1"/>
    <cellStyle name="Hipervínculo visitado" xfId="54281" builtinId="9" hidden="1"/>
    <cellStyle name="Hipervínculo visitado" xfId="54283" builtinId="9" hidden="1"/>
    <cellStyle name="Hipervínculo visitado" xfId="54285" builtinId="9" hidden="1"/>
    <cellStyle name="Hipervínculo visitado" xfId="54287" builtinId="9" hidden="1"/>
    <cellStyle name="Hipervínculo visitado" xfId="54289" builtinId="9" hidden="1"/>
    <cellStyle name="Hipervínculo visitado" xfId="54291" builtinId="9" hidden="1"/>
    <cellStyle name="Hipervínculo visitado" xfId="54293" builtinId="9" hidden="1"/>
    <cellStyle name="Hipervínculo visitado" xfId="54295" builtinId="9" hidden="1"/>
    <cellStyle name="Hipervínculo visitado" xfId="54297" builtinId="9" hidden="1"/>
    <cellStyle name="Hipervínculo visitado" xfId="54299" builtinId="9" hidden="1"/>
    <cellStyle name="Hipervínculo visitado" xfId="54301" builtinId="9" hidden="1"/>
    <cellStyle name="Hipervínculo visitado" xfId="54303" builtinId="9" hidden="1"/>
    <cellStyle name="Hipervínculo visitado" xfId="54305" builtinId="9" hidden="1"/>
    <cellStyle name="Hipervínculo visitado" xfId="54307" builtinId="9" hidden="1"/>
    <cellStyle name="Hipervínculo visitado" xfId="54309" builtinId="9" hidden="1"/>
    <cellStyle name="Hipervínculo visitado" xfId="54311" builtinId="9" hidden="1"/>
    <cellStyle name="Hipervínculo visitado" xfId="54313" builtinId="9" hidden="1"/>
    <cellStyle name="Hipervínculo visitado" xfId="54315" builtinId="9" hidden="1"/>
    <cellStyle name="Hipervínculo visitado" xfId="54317" builtinId="9" hidden="1"/>
    <cellStyle name="Hipervínculo visitado" xfId="54319" builtinId="9" hidden="1"/>
    <cellStyle name="Hipervínculo visitado" xfId="54321" builtinId="9" hidden="1"/>
    <cellStyle name="Hipervínculo visitado" xfId="54323" builtinId="9" hidden="1"/>
    <cellStyle name="Hipervínculo visitado" xfId="54325" builtinId="9" hidden="1"/>
    <cellStyle name="Hipervínculo visitado" xfId="54327" builtinId="9" hidden="1"/>
    <cellStyle name="Hipervínculo visitado" xfId="54329" builtinId="9" hidden="1"/>
    <cellStyle name="Hipervínculo visitado" xfId="54331" builtinId="9" hidden="1"/>
    <cellStyle name="Hipervínculo visitado" xfId="54333" builtinId="9" hidden="1"/>
    <cellStyle name="Hipervínculo visitado" xfId="54335" builtinId="9" hidden="1"/>
    <cellStyle name="Hipervínculo visitado" xfId="54337" builtinId="9" hidden="1"/>
    <cellStyle name="Hipervínculo visitado" xfId="54339" builtinId="9" hidden="1"/>
    <cellStyle name="Hipervínculo visitado" xfId="54341" builtinId="9" hidden="1"/>
    <cellStyle name="Hipervínculo visitado" xfId="54343" builtinId="9" hidden="1"/>
    <cellStyle name="Hipervínculo visitado" xfId="54345" builtinId="9" hidden="1"/>
    <cellStyle name="Hipervínculo visitado" xfId="54347" builtinId="9" hidden="1"/>
    <cellStyle name="Hipervínculo visitado" xfId="54349" builtinId="9" hidden="1"/>
    <cellStyle name="Hipervínculo visitado" xfId="54351" builtinId="9" hidden="1"/>
    <cellStyle name="Hipervínculo visitado" xfId="54353" builtinId="9" hidden="1"/>
    <cellStyle name="Hipervínculo visitado" xfId="54355" builtinId="9" hidden="1"/>
    <cellStyle name="Hipervínculo visitado" xfId="54357" builtinId="9" hidden="1"/>
    <cellStyle name="Hipervínculo visitado" xfId="54359" builtinId="9" hidden="1"/>
    <cellStyle name="Hipervínculo visitado" xfId="54361" builtinId="9" hidden="1"/>
    <cellStyle name="Hipervínculo visitado" xfId="54363" builtinId="9" hidden="1"/>
    <cellStyle name="Hipervínculo visitado" xfId="54365" builtinId="9" hidden="1"/>
    <cellStyle name="Hipervínculo visitado" xfId="54367" builtinId="9" hidden="1"/>
    <cellStyle name="Hipervínculo visitado" xfId="54369" builtinId="9" hidden="1"/>
    <cellStyle name="Hipervínculo visitado" xfId="54371" builtinId="9" hidden="1"/>
    <cellStyle name="Hipervínculo visitado" xfId="54373" builtinId="9" hidden="1"/>
    <cellStyle name="Hipervínculo visitado" xfId="54375" builtinId="9" hidden="1"/>
    <cellStyle name="Hipervínculo visitado" xfId="54377" builtinId="9" hidden="1"/>
    <cellStyle name="Hipervínculo visitado" xfId="54379" builtinId="9" hidden="1"/>
    <cellStyle name="Hipervínculo visitado" xfId="54381" builtinId="9" hidden="1"/>
    <cellStyle name="Hipervínculo visitado" xfId="54383" builtinId="9" hidden="1"/>
    <cellStyle name="Hipervínculo visitado" xfId="54385" builtinId="9" hidden="1"/>
    <cellStyle name="Hipervínculo visitado" xfId="54387" builtinId="9" hidden="1"/>
    <cellStyle name="Hipervínculo visitado" xfId="54389" builtinId="9" hidden="1"/>
    <cellStyle name="Hipervínculo visitado" xfId="54391" builtinId="9" hidden="1"/>
    <cellStyle name="Hipervínculo visitado" xfId="54393" builtinId="9" hidden="1"/>
    <cellStyle name="Hipervínculo visitado" xfId="54395" builtinId="9" hidden="1"/>
    <cellStyle name="Hipervínculo visitado" xfId="54397" builtinId="9" hidden="1"/>
    <cellStyle name="Hipervínculo visitado" xfId="54399" builtinId="9" hidden="1"/>
    <cellStyle name="Hipervínculo visitado" xfId="54401" builtinId="9" hidden="1"/>
    <cellStyle name="Hipervínculo visitado" xfId="54403" builtinId="9" hidden="1"/>
    <cellStyle name="Hipervínculo visitado" xfId="54405" builtinId="9" hidden="1"/>
    <cellStyle name="Hipervínculo visitado" xfId="54407" builtinId="9" hidden="1"/>
    <cellStyle name="Hipervínculo visitado" xfId="54409" builtinId="9" hidden="1"/>
    <cellStyle name="Hipervínculo visitado" xfId="54411" builtinId="9" hidden="1"/>
    <cellStyle name="Hipervínculo visitado" xfId="54413" builtinId="9" hidden="1"/>
    <cellStyle name="Hipervínculo visitado" xfId="54415" builtinId="9" hidden="1"/>
    <cellStyle name="Hipervínculo visitado" xfId="54417" builtinId="9" hidden="1"/>
    <cellStyle name="Hipervínculo visitado" xfId="54419" builtinId="9" hidden="1"/>
    <cellStyle name="Hipervínculo visitado" xfId="54421" builtinId="9" hidden="1"/>
    <cellStyle name="Hipervínculo visitado" xfId="54423" builtinId="9" hidden="1"/>
    <cellStyle name="Hipervínculo visitado" xfId="54425" builtinId="9" hidden="1"/>
    <cellStyle name="Hipervínculo visitado" xfId="54427" builtinId="9" hidden="1"/>
    <cellStyle name="Hipervínculo visitado" xfId="54429" builtinId="9" hidden="1"/>
    <cellStyle name="Hipervínculo visitado" xfId="54431" builtinId="9" hidden="1"/>
    <cellStyle name="Hipervínculo visitado" xfId="54433" builtinId="9" hidden="1"/>
    <cellStyle name="Hipervínculo visitado" xfId="54435" builtinId="9" hidden="1"/>
    <cellStyle name="Hipervínculo visitado" xfId="54437" builtinId="9" hidden="1"/>
    <cellStyle name="Hipervínculo visitado" xfId="54439" builtinId="9" hidden="1"/>
    <cellStyle name="Hipervínculo visitado" xfId="54441" builtinId="9" hidden="1"/>
    <cellStyle name="Hipervínculo visitado" xfId="54443" builtinId="9" hidden="1"/>
    <cellStyle name="Hipervínculo visitado" xfId="54445" builtinId="9" hidden="1"/>
    <cellStyle name="Hipervínculo visitado" xfId="54447" builtinId="9" hidden="1"/>
    <cellStyle name="Hipervínculo visitado" xfId="54449" builtinId="9" hidden="1"/>
    <cellStyle name="Hipervínculo visitado" xfId="54451" builtinId="9" hidden="1"/>
    <cellStyle name="Hipervínculo visitado" xfId="54453" builtinId="9" hidden="1"/>
    <cellStyle name="Hipervínculo visitado" xfId="54455" builtinId="9" hidden="1"/>
    <cellStyle name="Hipervínculo visitado" xfId="54457" builtinId="9" hidden="1"/>
    <cellStyle name="Hipervínculo visitado" xfId="54459" builtinId="9" hidden="1"/>
    <cellStyle name="Hipervínculo visitado" xfId="54461" builtinId="9" hidden="1"/>
    <cellStyle name="Hipervínculo visitado" xfId="54463" builtinId="9" hidden="1"/>
    <cellStyle name="Hipervínculo visitado" xfId="54465" builtinId="9" hidden="1"/>
    <cellStyle name="Hipervínculo visitado" xfId="54467" builtinId="9" hidden="1"/>
    <cellStyle name="Hipervínculo visitado" xfId="54469" builtinId="9" hidden="1"/>
    <cellStyle name="Hipervínculo visitado" xfId="54471" builtinId="9" hidden="1"/>
    <cellStyle name="Hipervínculo visitado" xfId="54473" builtinId="9" hidden="1"/>
    <cellStyle name="Hipervínculo visitado" xfId="54475" builtinId="9" hidden="1"/>
    <cellStyle name="Hipervínculo visitado" xfId="54477" builtinId="9" hidden="1"/>
    <cellStyle name="Hipervínculo visitado" xfId="54479" builtinId="9" hidden="1"/>
    <cellStyle name="Hipervínculo visitado" xfId="54481" builtinId="9" hidden="1"/>
    <cellStyle name="Hipervínculo visitado" xfId="54483" builtinId="9" hidden="1"/>
    <cellStyle name="Hipervínculo visitado" xfId="54485" builtinId="9" hidden="1"/>
    <cellStyle name="Hipervínculo visitado" xfId="54487" builtinId="9" hidden="1"/>
    <cellStyle name="Hipervínculo visitado" xfId="54489" builtinId="9" hidden="1"/>
    <cellStyle name="Hipervínculo visitado" xfId="54491" builtinId="9" hidden="1"/>
    <cellStyle name="Hipervínculo visitado" xfId="54493" builtinId="9" hidden="1"/>
    <cellStyle name="Hipervínculo visitado" xfId="54495" builtinId="9" hidden="1"/>
    <cellStyle name="Hipervínculo visitado" xfId="54497" builtinId="9" hidden="1"/>
    <cellStyle name="Hipervínculo visitado" xfId="54499" builtinId="9" hidden="1"/>
    <cellStyle name="Hipervínculo visitado" xfId="54501" builtinId="9" hidden="1"/>
    <cellStyle name="Hipervínculo visitado" xfId="54503" builtinId="9" hidden="1"/>
    <cellStyle name="Hipervínculo visitado" xfId="54505" builtinId="9" hidden="1"/>
    <cellStyle name="Hipervínculo visitado" xfId="54507" builtinId="9" hidden="1"/>
    <cellStyle name="Hipervínculo visitado" xfId="54509" builtinId="9" hidden="1"/>
    <cellStyle name="Hipervínculo visitado" xfId="54511" builtinId="9" hidden="1"/>
    <cellStyle name="Hipervínculo visitado" xfId="54513" builtinId="9" hidden="1"/>
    <cellStyle name="Hipervínculo visitado" xfId="54515" builtinId="9" hidden="1"/>
    <cellStyle name="Hipervínculo visitado" xfId="54517" builtinId="9" hidden="1"/>
    <cellStyle name="Hipervínculo visitado" xfId="54519" builtinId="9" hidden="1"/>
    <cellStyle name="Hipervínculo visitado" xfId="54521" builtinId="9" hidden="1"/>
    <cellStyle name="Hipervínculo visitado" xfId="54523" builtinId="9" hidden="1"/>
    <cellStyle name="Hipervínculo visitado" xfId="54525" builtinId="9" hidden="1"/>
    <cellStyle name="Hipervínculo visitado" xfId="54527" builtinId="9" hidden="1"/>
    <cellStyle name="Hipervínculo visitado" xfId="54529" builtinId="9" hidden="1"/>
    <cellStyle name="Hipervínculo visitado" xfId="54531" builtinId="9" hidden="1"/>
    <cellStyle name="Hipervínculo visitado" xfId="54533" builtinId="9" hidden="1"/>
    <cellStyle name="Hipervínculo visitado" xfId="54535" builtinId="9" hidden="1"/>
    <cellStyle name="Hipervínculo visitado" xfId="54537" builtinId="9" hidden="1"/>
    <cellStyle name="Hipervínculo visitado" xfId="54539" builtinId="9" hidden="1"/>
    <cellStyle name="Hipervínculo visitado" xfId="54541" builtinId="9" hidden="1"/>
    <cellStyle name="Hipervínculo visitado" xfId="54543" builtinId="9" hidden="1"/>
    <cellStyle name="Hipervínculo visitado" xfId="54545" builtinId="9" hidden="1"/>
    <cellStyle name="Hipervínculo visitado" xfId="54547" builtinId="9" hidden="1"/>
    <cellStyle name="Hipervínculo visitado" xfId="54549" builtinId="9" hidden="1"/>
    <cellStyle name="Hipervínculo visitado" xfId="54551" builtinId="9" hidden="1"/>
    <cellStyle name="Hipervínculo visitado" xfId="54553" builtinId="9" hidden="1"/>
    <cellStyle name="Hipervínculo visitado" xfId="54555" builtinId="9" hidden="1"/>
    <cellStyle name="Hipervínculo visitado" xfId="54557" builtinId="9" hidden="1"/>
    <cellStyle name="Hipervínculo visitado" xfId="54559" builtinId="9" hidden="1"/>
    <cellStyle name="Hipervínculo visitado" xfId="54561" builtinId="9" hidden="1"/>
    <cellStyle name="Hipervínculo visitado" xfId="54563" builtinId="9" hidden="1"/>
    <cellStyle name="Hipervínculo visitado" xfId="54565" builtinId="9" hidden="1"/>
    <cellStyle name="Hipervínculo visitado" xfId="54567" builtinId="9" hidden="1"/>
    <cellStyle name="Hipervínculo visitado" xfId="54569" builtinId="9" hidden="1"/>
    <cellStyle name="Hipervínculo visitado" xfId="54571" builtinId="9" hidden="1"/>
    <cellStyle name="Hipervínculo visitado" xfId="54573" builtinId="9" hidden="1"/>
    <cellStyle name="Hipervínculo visitado" xfId="54575" builtinId="9" hidden="1"/>
    <cellStyle name="Hipervínculo visitado" xfId="54577" builtinId="9" hidden="1"/>
    <cellStyle name="Hipervínculo visitado" xfId="54579" builtinId="9" hidden="1"/>
    <cellStyle name="Hipervínculo visitado" xfId="54581" builtinId="9" hidden="1"/>
    <cellStyle name="Hipervínculo visitado" xfId="54583" builtinId="9" hidden="1"/>
    <cellStyle name="Hipervínculo visitado" xfId="54585" builtinId="9" hidden="1"/>
    <cellStyle name="Hipervínculo visitado" xfId="54587" builtinId="9" hidden="1"/>
    <cellStyle name="Hipervínculo visitado" xfId="54589" builtinId="9" hidden="1"/>
    <cellStyle name="Hipervínculo visitado" xfId="54591" builtinId="9" hidden="1"/>
    <cellStyle name="Hipervínculo visitado" xfId="54593" builtinId="9" hidden="1"/>
    <cellStyle name="Hipervínculo visitado" xfId="54595" builtinId="9" hidden="1"/>
    <cellStyle name="Hipervínculo visitado" xfId="54597" builtinId="9" hidden="1"/>
    <cellStyle name="Hipervínculo visitado" xfId="54599" builtinId="9" hidden="1"/>
    <cellStyle name="Hipervínculo visitado" xfId="54601" builtinId="9" hidden="1"/>
    <cellStyle name="Hipervínculo visitado" xfId="54603" builtinId="9" hidden="1"/>
    <cellStyle name="Hipervínculo visitado" xfId="54605" builtinId="9" hidden="1"/>
    <cellStyle name="Hipervínculo visitado" xfId="54607" builtinId="9" hidden="1"/>
    <cellStyle name="Hipervínculo visitado" xfId="54609" builtinId="9" hidden="1"/>
    <cellStyle name="Hipervínculo visitado" xfId="54611" builtinId="9" hidden="1"/>
    <cellStyle name="Hipervínculo visitado" xfId="54613" builtinId="9" hidden="1"/>
    <cellStyle name="Hipervínculo visitado" xfId="54615" builtinId="9" hidden="1"/>
    <cellStyle name="Hipervínculo visitado" xfId="54617" builtinId="9" hidden="1"/>
    <cellStyle name="Hipervínculo visitado" xfId="54619" builtinId="9" hidden="1"/>
    <cellStyle name="Hipervínculo visitado" xfId="54621" builtinId="9" hidden="1"/>
    <cellStyle name="Hipervínculo visitado" xfId="54623" builtinId="9" hidden="1"/>
    <cellStyle name="Hipervínculo visitado" xfId="54625" builtinId="9" hidden="1"/>
    <cellStyle name="Hipervínculo visitado" xfId="54627" builtinId="9" hidden="1"/>
    <cellStyle name="Hipervínculo visitado" xfId="54629" builtinId="9" hidden="1"/>
    <cellStyle name="Hipervínculo visitado" xfId="54631" builtinId="9" hidden="1"/>
    <cellStyle name="Hipervínculo visitado" xfId="54633" builtinId="9" hidden="1"/>
    <cellStyle name="Hipervínculo visitado" xfId="54635" builtinId="9" hidden="1"/>
    <cellStyle name="Hipervínculo visitado" xfId="54637" builtinId="9" hidden="1"/>
    <cellStyle name="Hipervínculo visitado" xfId="54639" builtinId="9" hidden="1"/>
    <cellStyle name="Hipervínculo visitado" xfId="54641" builtinId="9" hidden="1"/>
    <cellStyle name="Hipervínculo visitado" xfId="54643" builtinId="9" hidden="1"/>
    <cellStyle name="Hipervínculo visitado" xfId="54645" builtinId="9" hidden="1"/>
    <cellStyle name="Hipervínculo visitado" xfId="54647" builtinId="9" hidden="1"/>
    <cellStyle name="Hipervínculo visitado" xfId="54649" builtinId="9" hidden="1"/>
    <cellStyle name="Hipervínculo visitado" xfId="54651" builtinId="9" hidden="1"/>
    <cellStyle name="Hipervínculo visitado" xfId="54653" builtinId="9" hidden="1"/>
    <cellStyle name="Hipervínculo visitado" xfId="54655" builtinId="9" hidden="1"/>
    <cellStyle name="Hipervínculo visitado" xfId="54657" builtinId="9" hidden="1"/>
    <cellStyle name="Hipervínculo visitado" xfId="54659" builtinId="9" hidden="1"/>
    <cellStyle name="Hipervínculo visitado" xfId="54661" builtinId="9" hidden="1"/>
    <cellStyle name="Hipervínculo visitado" xfId="54663" builtinId="9" hidden="1"/>
    <cellStyle name="Hipervínculo visitado" xfId="54665" builtinId="9" hidden="1"/>
    <cellStyle name="Hipervínculo visitado" xfId="54667" builtinId="9" hidden="1"/>
    <cellStyle name="Hipervínculo visitado" xfId="54669" builtinId="9" hidden="1"/>
    <cellStyle name="Hipervínculo visitado" xfId="54671" builtinId="9" hidden="1"/>
    <cellStyle name="Hipervínculo visitado" xfId="54673" builtinId="9" hidden="1"/>
    <cellStyle name="Hipervínculo visitado" xfId="54675" builtinId="9" hidden="1"/>
    <cellStyle name="Hipervínculo visitado" xfId="54677" builtinId="9" hidden="1"/>
    <cellStyle name="Hipervínculo visitado" xfId="54679" builtinId="9" hidden="1"/>
    <cellStyle name="Hipervínculo visitado" xfId="54681" builtinId="9" hidden="1"/>
    <cellStyle name="Hipervínculo visitado" xfId="54683" builtinId="9" hidden="1"/>
    <cellStyle name="Hipervínculo visitado" xfId="54685" builtinId="9" hidden="1"/>
    <cellStyle name="Hipervínculo visitado" xfId="54687" builtinId="9" hidden="1"/>
    <cellStyle name="Hipervínculo visitado" xfId="54689" builtinId="9" hidden="1"/>
    <cellStyle name="Hipervínculo visitado" xfId="54691" builtinId="9" hidden="1"/>
    <cellStyle name="Hipervínculo visitado" xfId="54693" builtinId="9" hidden="1"/>
    <cellStyle name="Hipervínculo visitado" xfId="54695" builtinId="9" hidden="1"/>
    <cellStyle name="Hipervínculo visitado" xfId="54697" builtinId="9" hidden="1"/>
    <cellStyle name="Hipervínculo visitado" xfId="54699" builtinId="9" hidden="1"/>
    <cellStyle name="Hipervínculo visitado" xfId="54701" builtinId="9" hidden="1"/>
    <cellStyle name="Hipervínculo visitado" xfId="54703" builtinId="9" hidden="1"/>
    <cellStyle name="Hipervínculo visitado" xfId="54705" builtinId="9" hidden="1"/>
    <cellStyle name="Hipervínculo visitado" xfId="54707" builtinId="9" hidden="1"/>
    <cellStyle name="Hipervínculo visitado" xfId="54709" builtinId="9" hidden="1"/>
    <cellStyle name="Hipervínculo visitado" xfId="54711" builtinId="9" hidden="1"/>
    <cellStyle name="Hipervínculo visitado" xfId="54713" builtinId="9" hidden="1"/>
    <cellStyle name="Hipervínculo visitado" xfId="54715" builtinId="9" hidden="1"/>
    <cellStyle name="Hipervínculo visitado" xfId="54717" builtinId="9" hidden="1"/>
    <cellStyle name="Hipervínculo visitado" xfId="54719" builtinId="9" hidden="1"/>
    <cellStyle name="Hipervínculo visitado" xfId="54721" builtinId="9" hidden="1"/>
    <cellStyle name="Hipervínculo visitado" xfId="54723" builtinId="9" hidden="1"/>
    <cellStyle name="Hipervínculo visitado" xfId="54725" builtinId="9" hidden="1"/>
    <cellStyle name="Hipervínculo visitado" xfId="54727" builtinId="9" hidden="1"/>
    <cellStyle name="Hipervínculo visitado" xfId="54729" builtinId="9" hidden="1"/>
    <cellStyle name="Hipervínculo visitado" xfId="54731" builtinId="9" hidden="1"/>
    <cellStyle name="Hipervínculo visitado" xfId="54733" builtinId="9" hidden="1"/>
    <cellStyle name="Hipervínculo visitado" xfId="54735" builtinId="9" hidden="1"/>
    <cellStyle name="Hipervínculo visitado" xfId="54737" builtinId="9" hidden="1"/>
    <cellStyle name="Hipervínculo visitado" xfId="54739" builtinId="9" hidden="1"/>
    <cellStyle name="Hipervínculo visitado" xfId="54741" builtinId="9" hidden="1"/>
    <cellStyle name="Hipervínculo visitado" xfId="54743" builtinId="9" hidden="1"/>
    <cellStyle name="Hipervínculo visitado" xfId="54745" builtinId="9" hidden="1"/>
    <cellStyle name="Hipervínculo visitado" xfId="54747" builtinId="9" hidden="1"/>
    <cellStyle name="Hipervínculo visitado" xfId="54749" builtinId="9" hidden="1"/>
    <cellStyle name="Hipervínculo visitado" xfId="54751" builtinId="9" hidden="1"/>
    <cellStyle name="Hipervínculo visitado" xfId="54753" builtinId="9" hidden="1"/>
    <cellStyle name="Hipervínculo visitado" xfId="54755" builtinId="9" hidden="1"/>
    <cellStyle name="Hipervínculo visitado" xfId="54757" builtinId="9" hidden="1"/>
    <cellStyle name="Hipervínculo visitado" xfId="54759" builtinId="9" hidden="1"/>
    <cellStyle name="Hipervínculo visitado" xfId="54761" builtinId="9" hidden="1"/>
    <cellStyle name="Hipervínculo visitado" xfId="54763" builtinId="9" hidden="1"/>
    <cellStyle name="Hipervínculo visitado" xfId="54765" builtinId="9" hidden="1"/>
    <cellStyle name="Hipervínculo visitado" xfId="54767" builtinId="9" hidden="1"/>
    <cellStyle name="Hipervínculo visitado" xfId="54769" builtinId="9" hidden="1"/>
    <cellStyle name="Hipervínculo visitado" xfId="54771" builtinId="9" hidden="1"/>
    <cellStyle name="Hipervínculo visitado" xfId="54773" builtinId="9" hidden="1"/>
    <cellStyle name="Hipervínculo visitado" xfId="54775" builtinId="9" hidden="1"/>
    <cellStyle name="Hipervínculo visitado" xfId="54777" builtinId="9" hidden="1"/>
    <cellStyle name="Hipervínculo visitado" xfId="54779" builtinId="9" hidden="1"/>
    <cellStyle name="Hipervínculo visitado" xfId="54781" builtinId="9" hidden="1"/>
    <cellStyle name="Hipervínculo visitado" xfId="54783" builtinId="9" hidden="1"/>
    <cellStyle name="Hipervínculo visitado" xfId="54785" builtinId="9" hidden="1"/>
    <cellStyle name="Hipervínculo visitado" xfId="54787" builtinId="9" hidden="1"/>
    <cellStyle name="Hipervínculo visitado" xfId="54789" builtinId="9" hidden="1"/>
    <cellStyle name="Hipervínculo visitado" xfId="54791" builtinId="9" hidden="1"/>
    <cellStyle name="Hipervínculo visitado" xfId="54793" builtinId="9" hidden="1"/>
    <cellStyle name="Hipervínculo visitado" xfId="54795" builtinId="9" hidden="1"/>
    <cellStyle name="Hipervínculo visitado" xfId="54797" builtinId="9" hidden="1"/>
    <cellStyle name="Hipervínculo visitado" xfId="54799" builtinId="9" hidden="1"/>
    <cellStyle name="Hipervínculo visitado" xfId="54801" builtinId="9" hidden="1"/>
    <cellStyle name="Hipervínculo visitado" xfId="54803" builtinId="9" hidden="1"/>
    <cellStyle name="Hipervínculo visitado" xfId="54805" builtinId="9" hidden="1"/>
    <cellStyle name="Hipervínculo visitado" xfId="54807" builtinId="9" hidden="1"/>
    <cellStyle name="Hipervínculo visitado" xfId="54809" builtinId="9" hidden="1"/>
    <cellStyle name="Hipervínculo visitado" xfId="54811" builtinId="9" hidden="1"/>
    <cellStyle name="Hipervínculo visitado" xfId="54813" builtinId="9" hidden="1"/>
    <cellStyle name="Hipervínculo visitado" xfId="54815" builtinId="9" hidden="1"/>
    <cellStyle name="Hipervínculo visitado" xfId="54817" builtinId="9" hidden="1"/>
    <cellStyle name="Hipervínculo visitado" xfId="54819" builtinId="9" hidden="1"/>
    <cellStyle name="Hipervínculo visitado" xfId="54821" builtinId="9" hidden="1"/>
    <cellStyle name="Hipervínculo visitado" xfId="54823" builtinId="9" hidden="1"/>
    <cellStyle name="Hipervínculo visitado" xfId="54825" builtinId="9" hidden="1"/>
    <cellStyle name="Hipervínculo visitado" xfId="54827" builtinId="9" hidden="1"/>
    <cellStyle name="Hipervínculo visitado" xfId="54829" builtinId="9" hidden="1"/>
    <cellStyle name="Hipervínculo visitado" xfId="54831" builtinId="9" hidden="1"/>
    <cellStyle name="Hipervínculo visitado" xfId="54833" builtinId="9" hidden="1"/>
    <cellStyle name="Hipervínculo visitado" xfId="54835" builtinId="9" hidden="1"/>
    <cellStyle name="Hipervínculo visitado" xfId="54837" builtinId="9" hidden="1"/>
    <cellStyle name="Hipervínculo visitado" xfId="54839" builtinId="9" hidden="1"/>
    <cellStyle name="Hipervínculo visitado" xfId="54841" builtinId="9" hidden="1"/>
    <cellStyle name="Hipervínculo visitado" xfId="54843" builtinId="9" hidden="1"/>
    <cellStyle name="Hipervínculo visitado" xfId="54845" builtinId="9" hidden="1"/>
    <cellStyle name="Hipervínculo visitado" xfId="54847" builtinId="9" hidden="1"/>
    <cellStyle name="Hipervínculo visitado" xfId="54849" builtinId="9" hidden="1"/>
    <cellStyle name="Hipervínculo visitado" xfId="54851" builtinId="9" hidden="1"/>
    <cellStyle name="Hipervínculo visitado" xfId="54853" builtinId="9" hidden="1"/>
    <cellStyle name="Hipervínculo visitado" xfId="54855" builtinId="9" hidden="1"/>
    <cellStyle name="Hipervínculo visitado" xfId="54857" builtinId="9" hidden="1"/>
    <cellStyle name="Hipervínculo visitado" xfId="54859" builtinId="9" hidden="1"/>
    <cellStyle name="Hipervínculo visitado" xfId="54861" builtinId="9" hidden="1"/>
    <cellStyle name="Hipervínculo visitado" xfId="54863" builtinId="9" hidden="1"/>
    <cellStyle name="Hipervínculo visitado" xfId="54865" builtinId="9" hidden="1"/>
    <cellStyle name="Hipervínculo visitado" xfId="54867" builtinId="9" hidden="1"/>
    <cellStyle name="Hipervínculo visitado" xfId="54869" builtinId="9" hidden="1"/>
    <cellStyle name="Hipervínculo visitado" xfId="54871" builtinId="9" hidden="1"/>
    <cellStyle name="Hipervínculo visitado" xfId="54873" builtinId="9" hidden="1"/>
    <cellStyle name="Hipervínculo visitado" xfId="54875" builtinId="9" hidden="1"/>
    <cellStyle name="Hipervínculo visitado" xfId="54877" builtinId="9" hidden="1"/>
    <cellStyle name="Hipervínculo visitado" xfId="54879" builtinId="9" hidden="1"/>
    <cellStyle name="Hipervínculo visitado" xfId="54881" builtinId="9" hidden="1"/>
    <cellStyle name="Hipervínculo visitado" xfId="54883" builtinId="9" hidden="1"/>
    <cellStyle name="Hipervínculo visitado" xfId="54885" builtinId="9" hidden="1"/>
    <cellStyle name="Hipervínculo visitado" xfId="54887" builtinId="9" hidden="1"/>
    <cellStyle name="Hipervínculo visitado" xfId="54889" builtinId="9" hidden="1"/>
    <cellStyle name="Hipervínculo visitado" xfId="54891" builtinId="9" hidden="1"/>
    <cellStyle name="Hipervínculo visitado" xfId="54893" builtinId="9" hidden="1"/>
    <cellStyle name="Hipervínculo visitado" xfId="54895" builtinId="9" hidden="1"/>
    <cellStyle name="Hipervínculo visitado" xfId="54897" builtinId="9" hidden="1"/>
    <cellStyle name="Hipervínculo visitado" xfId="54899" builtinId="9" hidden="1"/>
    <cellStyle name="Hipervínculo visitado" xfId="54901" builtinId="9" hidden="1"/>
    <cellStyle name="Hipervínculo visitado" xfId="54903" builtinId="9" hidden="1"/>
    <cellStyle name="Hipervínculo visitado" xfId="54905" builtinId="9" hidden="1"/>
    <cellStyle name="Hipervínculo visitado" xfId="54907" builtinId="9" hidden="1"/>
    <cellStyle name="Hipervínculo visitado" xfId="54909" builtinId="9" hidden="1"/>
    <cellStyle name="Hipervínculo visitado" xfId="54911" builtinId="9" hidden="1"/>
    <cellStyle name="Hipervínculo visitado" xfId="54913" builtinId="9" hidden="1"/>
    <cellStyle name="Hipervínculo visitado" xfId="54915" builtinId="9" hidden="1"/>
    <cellStyle name="Hipervínculo visitado" xfId="54917" builtinId="9" hidden="1"/>
    <cellStyle name="Hipervínculo visitado" xfId="54919" builtinId="9" hidden="1"/>
    <cellStyle name="Hipervínculo visitado" xfId="54921" builtinId="9" hidden="1"/>
    <cellStyle name="Hipervínculo visitado" xfId="54923" builtinId="9" hidden="1"/>
    <cellStyle name="Hipervínculo visitado" xfId="54925" builtinId="9" hidden="1"/>
    <cellStyle name="Hipervínculo visitado" xfId="54927" builtinId="9" hidden="1"/>
    <cellStyle name="Hipervínculo visitado" xfId="54929" builtinId="9" hidden="1"/>
    <cellStyle name="Hipervínculo visitado" xfId="54931" builtinId="9" hidden="1"/>
    <cellStyle name="Hipervínculo visitado" xfId="54933" builtinId="9" hidden="1"/>
    <cellStyle name="Hipervínculo visitado" xfId="54935" builtinId="9" hidden="1"/>
    <cellStyle name="Hipervínculo visitado" xfId="54937" builtinId="9" hidden="1"/>
    <cellStyle name="Hipervínculo visitado" xfId="54939" builtinId="9" hidden="1"/>
    <cellStyle name="Hipervínculo visitado" xfId="54941" builtinId="9" hidden="1"/>
    <cellStyle name="Hipervínculo visitado" xfId="54943" builtinId="9" hidden="1"/>
    <cellStyle name="Hipervínculo visitado" xfId="54945" builtinId="9" hidden="1"/>
    <cellStyle name="Hipervínculo visitado" xfId="54947" builtinId="9" hidden="1"/>
    <cellStyle name="Hipervínculo visitado" xfId="54949" builtinId="9" hidden="1"/>
    <cellStyle name="Hipervínculo visitado" xfId="54951" builtinId="9" hidden="1"/>
    <cellStyle name="Hipervínculo visitado" xfId="54953" builtinId="9" hidden="1"/>
    <cellStyle name="Hipervínculo visitado" xfId="54955" builtinId="9" hidden="1"/>
    <cellStyle name="Hipervínculo visitado" xfId="54957" builtinId="9" hidden="1"/>
    <cellStyle name="Hipervínculo visitado" xfId="54959" builtinId="9" hidden="1"/>
    <cellStyle name="Hipervínculo visitado" xfId="54961" builtinId="9" hidden="1"/>
    <cellStyle name="Hipervínculo visitado" xfId="54963" builtinId="9" hidden="1"/>
    <cellStyle name="Hipervínculo visitado" xfId="54965" builtinId="9" hidden="1"/>
    <cellStyle name="Hipervínculo visitado" xfId="54967" builtinId="9" hidden="1"/>
    <cellStyle name="Hipervínculo visitado" xfId="54969" builtinId="9" hidden="1"/>
    <cellStyle name="Hipervínculo visitado" xfId="54971" builtinId="9" hidden="1"/>
    <cellStyle name="Hipervínculo visitado" xfId="54973" builtinId="9" hidden="1"/>
    <cellStyle name="Hipervínculo visitado" xfId="54975" builtinId="9" hidden="1"/>
    <cellStyle name="Hipervínculo visitado" xfId="54977" builtinId="9" hidden="1"/>
    <cellStyle name="Hipervínculo visitado" xfId="54979" builtinId="9" hidden="1"/>
    <cellStyle name="Hipervínculo visitado" xfId="54981" builtinId="9" hidden="1"/>
    <cellStyle name="Hipervínculo visitado" xfId="54983" builtinId="9" hidden="1"/>
    <cellStyle name="Hipervínculo visitado" xfId="54985" builtinId="9" hidden="1"/>
    <cellStyle name="Hipervínculo visitado" xfId="54987" builtinId="9" hidden="1"/>
    <cellStyle name="Hipervínculo visitado" xfId="54989" builtinId="9" hidden="1"/>
    <cellStyle name="Hipervínculo visitado" xfId="54991" builtinId="9" hidden="1"/>
    <cellStyle name="Hipervínculo visitado" xfId="54993" builtinId="9" hidden="1"/>
    <cellStyle name="Hipervínculo visitado" xfId="54995" builtinId="9" hidden="1"/>
    <cellStyle name="Hipervínculo visitado" xfId="54997" builtinId="9" hidden="1"/>
    <cellStyle name="Hipervínculo visitado" xfId="54999" builtinId="9" hidden="1"/>
    <cellStyle name="Hipervínculo visitado" xfId="55001" builtinId="9" hidden="1"/>
    <cellStyle name="Hipervínculo visitado" xfId="55003" builtinId="9" hidden="1"/>
    <cellStyle name="Hipervínculo visitado" xfId="55005" builtinId="9" hidden="1"/>
    <cellStyle name="Hipervínculo visitado" xfId="55007" builtinId="9" hidden="1"/>
    <cellStyle name="Hipervínculo visitado" xfId="55009" builtinId="9" hidden="1"/>
    <cellStyle name="Hipervínculo visitado" xfId="55011" builtinId="9" hidden="1"/>
    <cellStyle name="Hipervínculo visitado" xfId="55013" builtinId="9" hidden="1"/>
    <cellStyle name="Hipervínculo visitado" xfId="55015" builtinId="9" hidden="1"/>
    <cellStyle name="Hipervínculo visitado" xfId="55017" builtinId="9" hidden="1"/>
    <cellStyle name="Hipervínculo visitado" xfId="55019" builtinId="9" hidden="1"/>
    <cellStyle name="Hipervínculo visitado" xfId="55021" builtinId="9" hidden="1"/>
    <cellStyle name="Hipervínculo visitado" xfId="55023" builtinId="9" hidden="1"/>
    <cellStyle name="Hipervínculo visitado" xfId="55025" builtinId="9" hidden="1"/>
    <cellStyle name="Hipervínculo visitado" xfId="55027" builtinId="9" hidden="1"/>
    <cellStyle name="Hipervínculo visitado" xfId="55029" builtinId="9" hidden="1"/>
    <cellStyle name="Hipervínculo visitado" xfId="55031" builtinId="9" hidden="1"/>
    <cellStyle name="Hipervínculo visitado" xfId="55033" builtinId="9" hidden="1"/>
    <cellStyle name="Hipervínculo visitado" xfId="55035" builtinId="9" hidden="1"/>
    <cellStyle name="Hipervínculo visitado" xfId="55037" builtinId="9" hidden="1"/>
    <cellStyle name="Hipervínculo visitado" xfId="55039" builtinId="9" hidden="1"/>
    <cellStyle name="Hipervínculo visitado" xfId="55041" builtinId="9" hidden="1"/>
    <cellStyle name="Hipervínculo visitado" xfId="55043" builtinId="9" hidden="1"/>
    <cellStyle name="Hipervínculo visitado" xfId="55045" builtinId="9" hidden="1"/>
    <cellStyle name="Hipervínculo visitado" xfId="55047" builtinId="9" hidden="1"/>
    <cellStyle name="Hipervínculo visitado" xfId="55049" builtinId="9" hidden="1"/>
    <cellStyle name="Hipervínculo visitado" xfId="55051" builtinId="9" hidden="1"/>
    <cellStyle name="Hipervínculo visitado" xfId="55053" builtinId="9" hidden="1"/>
    <cellStyle name="Hipervínculo visitado" xfId="55055" builtinId="9" hidden="1"/>
    <cellStyle name="Hipervínculo visitado" xfId="55057" builtinId="9" hidden="1"/>
    <cellStyle name="Hipervínculo visitado" xfId="55059" builtinId="9" hidden="1"/>
    <cellStyle name="Hipervínculo visitado" xfId="55061" builtinId="9" hidden="1"/>
    <cellStyle name="Hipervínculo visitado" xfId="55063" builtinId="9" hidden="1"/>
    <cellStyle name="Hipervínculo visitado" xfId="55065" builtinId="9" hidden="1"/>
    <cellStyle name="Hipervínculo visitado" xfId="55067" builtinId="9" hidden="1"/>
    <cellStyle name="Hipervínculo visitado" xfId="55069" builtinId="9" hidden="1"/>
    <cellStyle name="Hipervínculo visitado" xfId="55071" builtinId="9" hidden="1"/>
    <cellStyle name="Hipervínculo visitado" xfId="55073" builtinId="9" hidden="1"/>
    <cellStyle name="Hipervínculo visitado" xfId="55075" builtinId="9" hidden="1"/>
    <cellStyle name="Hipervínculo visitado" xfId="55077" builtinId="9" hidden="1"/>
    <cellStyle name="Hipervínculo visitado" xfId="55079" builtinId="9" hidden="1"/>
    <cellStyle name="Hipervínculo visitado" xfId="55081" builtinId="9" hidden="1"/>
    <cellStyle name="Hipervínculo visitado" xfId="55083" builtinId="9" hidden="1"/>
    <cellStyle name="Hipervínculo visitado" xfId="55085" builtinId="9" hidden="1"/>
    <cellStyle name="Hipervínculo visitado" xfId="55087" builtinId="9" hidden="1"/>
    <cellStyle name="Hipervínculo visitado" xfId="55089" builtinId="9" hidden="1"/>
    <cellStyle name="Hipervínculo visitado" xfId="55091" builtinId="9" hidden="1"/>
    <cellStyle name="Hipervínculo visitado" xfId="55093" builtinId="9" hidden="1"/>
    <cellStyle name="Hipervínculo visitado" xfId="55095" builtinId="9" hidden="1"/>
    <cellStyle name="Hipervínculo visitado" xfId="55097" builtinId="9" hidden="1"/>
    <cellStyle name="Hipervínculo visitado" xfId="55099" builtinId="9" hidden="1"/>
    <cellStyle name="Hipervínculo visitado" xfId="55101" builtinId="9" hidden="1"/>
    <cellStyle name="Hipervínculo visitado" xfId="55103" builtinId="9" hidden="1"/>
    <cellStyle name="Hipervínculo visitado" xfId="55105" builtinId="9" hidden="1"/>
    <cellStyle name="Hipervínculo visitado" xfId="55107" builtinId="9" hidden="1"/>
    <cellStyle name="Hipervínculo visitado" xfId="55109" builtinId="9" hidden="1"/>
    <cellStyle name="Hipervínculo visitado" xfId="55111" builtinId="9" hidden="1"/>
    <cellStyle name="Hipervínculo visitado" xfId="55113" builtinId="9" hidden="1"/>
    <cellStyle name="Hipervínculo visitado" xfId="55115" builtinId="9" hidden="1"/>
    <cellStyle name="Hipervínculo visitado" xfId="55117" builtinId="9" hidden="1"/>
    <cellStyle name="Hipervínculo visitado" xfId="55119" builtinId="9" hidden="1"/>
    <cellStyle name="Hipervínculo visitado" xfId="55121" builtinId="9" hidden="1"/>
    <cellStyle name="Hipervínculo visitado" xfId="55123" builtinId="9" hidden="1"/>
    <cellStyle name="Hipervínculo visitado" xfId="55125" builtinId="9" hidden="1"/>
    <cellStyle name="Hipervínculo visitado" xfId="55127" builtinId="9" hidden="1"/>
    <cellStyle name="Hipervínculo visitado" xfId="55129" builtinId="9" hidden="1"/>
    <cellStyle name="Hipervínculo visitado" xfId="55131" builtinId="9" hidden="1"/>
    <cellStyle name="Hipervínculo visitado" xfId="55133" builtinId="9" hidden="1"/>
    <cellStyle name="Hipervínculo visitado" xfId="55135" builtinId="9" hidden="1"/>
    <cellStyle name="Hipervínculo visitado" xfId="55137" builtinId="9" hidden="1"/>
    <cellStyle name="Hipervínculo visitado" xfId="55139" builtinId="9" hidden="1"/>
    <cellStyle name="Hipervínculo visitado" xfId="55141" builtinId="9" hidden="1"/>
    <cellStyle name="Hipervínculo visitado" xfId="55143" builtinId="9" hidden="1"/>
    <cellStyle name="Hipervínculo visitado" xfId="55145" builtinId="9" hidden="1"/>
    <cellStyle name="Hipervínculo visitado" xfId="55147" builtinId="9" hidden="1"/>
    <cellStyle name="Hipervínculo visitado" xfId="55149" builtinId="9" hidden="1"/>
    <cellStyle name="Hipervínculo visitado" xfId="55151" builtinId="9" hidden="1"/>
    <cellStyle name="Hipervínculo visitado" xfId="55153" builtinId="9" hidden="1"/>
    <cellStyle name="Hipervínculo visitado" xfId="55155" builtinId="9" hidden="1"/>
    <cellStyle name="Hipervínculo visitado" xfId="55157" builtinId="9" hidden="1"/>
    <cellStyle name="Hipervínculo visitado" xfId="55159" builtinId="9" hidden="1"/>
    <cellStyle name="Hipervínculo visitado" xfId="55161" builtinId="9" hidden="1"/>
    <cellStyle name="Hipervínculo visitado" xfId="55163" builtinId="9" hidden="1"/>
    <cellStyle name="Hipervínculo visitado" xfId="55165" builtinId="9" hidden="1"/>
    <cellStyle name="Hipervínculo visitado" xfId="55167" builtinId="9" hidden="1"/>
    <cellStyle name="Hipervínculo visitado" xfId="55169" builtinId="9" hidden="1"/>
    <cellStyle name="Hipervínculo visitado" xfId="55171" builtinId="9" hidden="1"/>
    <cellStyle name="Hipervínculo visitado" xfId="55173" builtinId="9" hidden="1"/>
    <cellStyle name="Hipervínculo visitado" xfId="55175" builtinId="9" hidden="1"/>
    <cellStyle name="Hipervínculo visitado" xfId="55177" builtinId="9" hidden="1"/>
    <cellStyle name="Hipervínculo visitado" xfId="55179" builtinId="9" hidden="1"/>
    <cellStyle name="Hipervínculo visitado" xfId="55181" builtinId="9" hidden="1"/>
    <cellStyle name="Hipervínculo visitado" xfId="55183" builtinId="9" hidden="1"/>
    <cellStyle name="Hipervínculo visitado" xfId="55185" builtinId="9" hidden="1"/>
    <cellStyle name="Hipervínculo visitado" xfId="55187" builtinId="9" hidden="1"/>
    <cellStyle name="Hipervínculo visitado" xfId="55189" builtinId="9" hidden="1"/>
    <cellStyle name="Hipervínculo visitado" xfId="55191" builtinId="9" hidden="1"/>
    <cellStyle name="Hipervínculo visitado" xfId="55193" builtinId="9" hidden="1"/>
    <cellStyle name="Hipervínculo visitado" xfId="55195" builtinId="9" hidden="1"/>
    <cellStyle name="Hipervínculo visitado" xfId="55197" builtinId="9" hidden="1"/>
    <cellStyle name="Hipervínculo visitado" xfId="55199" builtinId="9" hidden="1"/>
    <cellStyle name="Hipervínculo visitado" xfId="55201" builtinId="9" hidden="1"/>
    <cellStyle name="Hipervínculo visitado" xfId="55203" builtinId="9" hidden="1"/>
    <cellStyle name="Hipervínculo visitado" xfId="55205" builtinId="9" hidden="1"/>
    <cellStyle name="Hipervínculo visitado" xfId="55207" builtinId="9" hidden="1"/>
    <cellStyle name="Hipervínculo visitado" xfId="55209" builtinId="9" hidden="1"/>
    <cellStyle name="Hipervínculo visitado" xfId="55211" builtinId="9" hidden="1"/>
    <cellStyle name="Hipervínculo visitado" xfId="55213" builtinId="9" hidden="1"/>
    <cellStyle name="Hipervínculo visitado" xfId="55215" builtinId="9" hidden="1"/>
    <cellStyle name="Hipervínculo visitado" xfId="55217" builtinId="9" hidden="1"/>
    <cellStyle name="Hipervínculo visitado" xfId="55219" builtinId="9" hidden="1"/>
    <cellStyle name="Hipervínculo visitado" xfId="55221" builtinId="9" hidden="1"/>
    <cellStyle name="Hipervínculo visitado" xfId="55223" builtinId="9" hidden="1"/>
    <cellStyle name="Hipervínculo visitado" xfId="55225" builtinId="9" hidden="1"/>
    <cellStyle name="Hipervínculo visitado" xfId="55227" builtinId="9" hidden="1"/>
    <cellStyle name="Hipervínculo visitado" xfId="55229" builtinId="9" hidden="1"/>
    <cellStyle name="Hipervínculo visitado" xfId="55231" builtinId="9" hidden="1"/>
    <cellStyle name="Hipervínculo visitado" xfId="55233" builtinId="9" hidden="1"/>
    <cellStyle name="Hipervínculo visitado" xfId="55235" builtinId="9" hidden="1"/>
    <cellStyle name="Hipervínculo visitado" xfId="55237" builtinId="9" hidden="1"/>
    <cellStyle name="Hipervínculo visitado" xfId="55239" builtinId="9" hidden="1"/>
    <cellStyle name="Hipervínculo visitado" xfId="55241" builtinId="9" hidden="1"/>
    <cellStyle name="Hipervínculo visitado" xfId="55243" builtinId="9" hidden="1"/>
    <cellStyle name="Hipervínculo visitado" xfId="55245" builtinId="9" hidden="1"/>
    <cellStyle name="Hipervínculo visitado" xfId="55247" builtinId="9" hidden="1"/>
    <cellStyle name="Hipervínculo visitado" xfId="55249" builtinId="9" hidden="1"/>
    <cellStyle name="Hipervínculo visitado" xfId="55251" builtinId="9" hidden="1"/>
    <cellStyle name="Hipervínculo visitado" xfId="55253" builtinId="9" hidden="1"/>
    <cellStyle name="Hipervínculo visitado" xfId="55255" builtinId="9" hidden="1"/>
    <cellStyle name="Hipervínculo visitado" xfId="55257" builtinId="9" hidden="1"/>
    <cellStyle name="Hipervínculo visitado" xfId="55259" builtinId="9" hidden="1"/>
    <cellStyle name="Hipervínculo visitado" xfId="55261" builtinId="9" hidden="1"/>
    <cellStyle name="Hipervínculo visitado" xfId="55263" builtinId="9" hidden="1"/>
    <cellStyle name="Hipervínculo visitado" xfId="55265" builtinId="9" hidden="1"/>
    <cellStyle name="Hipervínculo visitado" xfId="55267" builtinId="9" hidden="1"/>
    <cellStyle name="Hipervínculo visitado" xfId="55269" builtinId="9" hidden="1"/>
    <cellStyle name="Hipervínculo visitado" xfId="55271" builtinId="9" hidden="1"/>
    <cellStyle name="Hipervínculo visitado" xfId="55273" builtinId="9" hidden="1"/>
    <cellStyle name="Hipervínculo visitado" xfId="55275" builtinId="9" hidden="1"/>
    <cellStyle name="Hipervínculo visitado" xfId="55277" builtinId="9" hidden="1"/>
    <cellStyle name="Hipervínculo visitado" xfId="55279" builtinId="9" hidden="1"/>
    <cellStyle name="Hipervínculo visitado" xfId="55281" builtinId="9" hidden="1"/>
    <cellStyle name="Hipervínculo visitado" xfId="55283" builtinId="9" hidden="1"/>
    <cellStyle name="Hipervínculo visitado" xfId="55285" builtinId="9" hidden="1"/>
    <cellStyle name="Hipervínculo visitado" xfId="55287" builtinId="9" hidden="1"/>
    <cellStyle name="Hipervínculo visitado" xfId="55289" builtinId="9" hidden="1"/>
    <cellStyle name="Hipervínculo visitado" xfId="55291" builtinId="9" hidden="1"/>
    <cellStyle name="Hipervínculo visitado" xfId="55293" builtinId="9" hidden="1"/>
    <cellStyle name="Hipervínculo visitado" xfId="55295" builtinId="9" hidden="1"/>
    <cellStyle name="Hipervínculo visitado" xfId="55297" builtinId="9" hidden="1"/>
    <cellStyle name="Hipervínculo visitado" xfId="55299" builtinId="9" hidden="1"/>
    <cellStyle name="Hipervínculo visitado" xfId="55301" builtinId="9" hidden="1"/>
    <cellStyle name="Hipervínculo visitado" xfId="55303" builtinId="9" hidden="1"/>
    <cellStyle name="Hipervínculo visitado" xfId="55305" builtinId="9" hidden="1"/>
    <cellStyle name="Hipervínculo visitado" xfId="55307" builtinId="9" hidden="1"/>
    <cellStyle name="Hipervínculo visitado" xfId="55309" builtinId="9" hidden="1"/>
    <cellStyle name="Hipervínculo visitado" xfId="55311" builtinId="9" hidden="1"/>
    <cellStyle name="Hipervínculo visitado" xfId="55313" builtinId="9" hidden="1"/>
    <cellStyle name="Hipervínculo visitado" xfId="55315" builtinId="9" hidden="1"/>
    <cellStyle name="Hipervínculo visitado" xfId="55317" builtinId="9" hidden="1"/>
    <cellStyle name="Hipervínculo visitado" xfId="55319" builtinId="9" hidden="1"/>
    <cellStyle name="Hipervínculo visitado" xfId="55321" builtinId="9" hidden="1"/>
    <cellStyle name="Hipervínculo visitado" xfId="55323" builtinId="9" hidden="1"/>
    <cellStyle name="Hipervínculo visitado" xfId="55325" builtinId="9" hidden="1"/>
    <cellStyle name="Hipervínculo visitado" xfId="55327" builtinId="9" hidden="1"/>
    <cellStyle name="Hipervínculo visitado" xfId="55329" builtinId="9" hidden="1"/>
    <cellStyle name="Hipervínculo visitado" xfId="55331" builtinId="9" hidden="1"/>
    <cellStyle name="Hipervínculo visitado" xfId="55333" builtinId="9" hidden="1"/>
    <cellStyle name="Hipervínculo visitado" xfId="55335" builtinId="9" hidden="1"/>
    <cellStyle name="Hipervínculo visitado" xfId="55337" builtinId="9" hidden="1"/>
    <cellStyle name="Hipervínculo visitado" xfId="55339" builtinId="9" hidden="1"/>
    <cellStyle name="Hipervínculo visitado" xfId="55341" builtinId="9" hidden="1"/>
    <cellStyle name="Hipervínculo visitado" xfId="55343" builtinId="9" hidden="1"/>
    <cellStyle name="Hipervínculo visitado" xfId="55345" builtinId="9" hidden="1"/>
    <cellStyle name="Hipervínculo visitado" xfId="55347" builtinId="9" hidden="1"/>
    <cellStyle name="Hipervínculo visitado" xfId="55349" builtinId="9" hidden="1"/>
    <cellStyle name="Hipervínculo visitado" xfId="55351" builtinId="9" hidden="1"/>
    <cellStyle name="Hipervínculo visitado" xfId="55353" builtinId="9" hidden="1"/>
    <cellStyle name="Hipervínculo visitado" xfId="55355" builtinId="9" hidden="1"/>
    <cellStyle name="Hipervínculo visitado" xfId="55357" builtinId="9" hidden="1"/>
    <cellStyle name="Hipervínculo visitado" xfId="55359" builtinId="9" hidden="1"/>
    <cellStyle name="Hipervínculo visitado" xfId="55361" builtinId="9" hidden="1"/>
    <cellStyle name="Hipervínculo visitado" xfId="55363" builtinId="9" hidden="1"/>
    <cellStyle name="Hipervínculo visitado" xfId="55365" builtinId="9" hidden="1"/>
    <cellStyle name="Hipervínculo visitado" xfId="55367" builtinId="9" hidden="1"/>
    <cellStyle name="Hipervínculo visitado" xfId="55369" builtinId="9" hidden="1"/>
    <cellStyle name="Hipervínculo visitado" xfId="55371" builtinId="9" hidden="1"/>
    <cellStyle name="Hipervínculo visitado" xfId="55373" builtinId="9" hidden="1"/>
    <cellStyle name="Hipervínculo visitado" xfId="55375" builtinId="9" hidden="1"/>
    <cellStyle name="Hipervínculo visitado" xfId="55377" builtinId="9" hidden="1"/>
    <cellStyle name="Hipervínculo visitado" xfId="55379" builtinId="9" hidden="1"/>
    <cellStyle name="Hipervínculo visitado" xfId="55381" builtinId="9" hidden="1"/>
    <cellStyle name="Hipervínculo visitado" xfId="55383" builtinId="9" hidden="1"/>
    <cellStyle name="Hipervínculo visitado" xfId="55385" builtinId="9" hidden="1"/>
    <cellStyle name="Hipervínculo visitado" xfId="55387" builtinId="9" hidden="1"/>
    <cellStyle name="Hipervínculo visitado" xfId="55389" builtinId="9" hidden="1"/>
    <cellStyle name="Hipervínculo visitado" xfId="55391" builtinId="9" hidden="1"/>
    <cellStyle name="Hipervínculo visitado" xfId="55393" builtinId="9" hidden="1"/>
    <cellStyle name="Hipervínculo visitado" xfId="55395" builtinId="9" hidden="1"/>
    <cellStyle name="Hipervínculo visitado" xfId="55397" builtinId="9" hidden="1"/>
    <cellStyle name="Hipervínculo visitado" xfId="55399" builtinId="9" hidden="1"/>
    <cellStyle name="Hipervínculo visitado" xfId="55401" builtinId="9" hidden="1"/>
    <cellStyle name="Hipervínculo visitado" xfId="55403" builtinId="9" hidden="1"/>
    <cellStyle name="Hipervínculo visitado" xfId="55405" builtinId="9" hidden="1"/>
    <cellStyle name="Hipervínculo visitado" xfId="55407" builtinId="9" hidden="1"/>
    <cellStyle name="Hipervínculo visitado" xfId="55409" builtinId="9" hidden="1"/>
    <cellStyle name="Hipervínculo visitado" xfId="55411" builtinId="9" hidden="1"/>
    <cellStyle name="Hipervínculo visitado" xfId="55413" builtinId="9" hidden="1"/>
    <cellStyle name="Hipervínculo visitado" xfId="55415" builtinId="9" hidden="1"/>
    <cellStyle name="Hipervínculo visitado" xfId="55417" builtinId="9" hidden="1"/>
    <cellStyle name="Hipervínculo visitado" xfId="55419" builtinId="9" hidden="1"/>
    <cellStyle name="Hipervínculo visitado" xfId="55421" builtinId="9" hidden="1"/>
    <cellStyle name="Hipervínculo visitado" xfId="55423" builtinId="9" hidden="1"/>
    <cellStyle name="Hipervínculo visitado" xfId="55425" builtinId="9" hidden="1"/>
    <cellStyle name="Hipervínculo visitado" xfId="55427" builtinId="9" hidden="1"/>
    <cellStyle name="Hipervínculo visitado" xfId="55429" builtinId="9" hidden="1"/>
    <cellStyle name="Hipervínculo visitado" xfId="55431" builtinId="9" hidden="1"/>
    <cellStyle name="Hipervínculo visitado" xfId="55433" builtinId="9" hidden="1"/>
    <cellStyle name="Hipervínculo visitado" xfId="55435" builtinId="9" hidden="1"/>
    <cellStyle name="Hipervínculo visitado" xfId="55437" builtinId="9" hidden="1"/>
    <cellStyle name="Hipervínculo visitado" xfId="55439" builtinId="9" hidden="1"/>
    <cellStyle name="Hipervínculo visitado" xfId="55441" builtinId="9" hidden="1"/>
    <cellStyle name="Hipervínculo visitado" xfId="55443" builtinId="9" hidden="1"/>
    <cellStyle name="Hipervínculo visitado" xfId="55445" builtinId="9" hidden="1"/>
    <cellStyle name="Hipervínculo visitado" xfId="55447" builtinId="9" hidden="1"/>
    <cellStyle name="Hipervínculo visitado" xfId="55449" builtinId="9" hidden="1"/>
    <cellStyle name="Hipervínculo visitado" xfId="55451" builtinId="9" hidden="1"/>
    <cellStyle name="Hipervínculo visitado" xfId="55453" builtinId="9" hidden="1"/>
    <cellStyle name="Hipervínculo visitado" xfId="55455" builtinId="9" hidden="1"/>
    <cellStyle name="Hipervínculo visitado" xfId="55457" builtinId="9" hidden="1"/>
    <cellStyle name="Hipervínculo visitado" xfId="55459" builtinId="9" hidden="1"/>
    <cellStyle name="Hipervínculo visitado" xfId="55461" builtinId="9" hidden="1"/>
    <cellStyle name="Hipervínculo visitado" xfId="55463" builtinId="9" hidden="1"/>
    <cellStyle name="Hipervínculo visitado" xfId="55465" builtinId="9" hidden="1"/>
    <cellStyle name="Hipervínculo visitado" xfId="55467" builtinId="9" hidden="1"/>
    <cellStyle name="Hipervínculo visitado" xfId="55469" builtinId="9" hidden="1"/>
    <cellStyle name="Hipervínculo visitado" xfId="55471" builtinId="9" hidden="1"/>
    <cellStyle name="Hipervínculo visitado" xfId="55473" builtinId="9" hidden="1"/>
    <cellStyle name="Hipervínculo visitado" xfId="55475" builtinId="9" hidden="1"/>
    <cellStyle name="Hipervínculo visitado" xfId="55477" builtinId="9" hidden="1"/>
    <cellStyle name="Hipervínculo visitado" xfId="55479" builtinId="9" hidden="1"/>
    <cellStyle name="Hipervínculo visitado" xfId="55481" builtinId="9" hidden="1"/>
    <cellStyle name="Hipervínculo visitado" xfId="55483" builtinId="9" hidden="1"/>
    <cellStyle name="Hipervínculo visitado" xfId="55485" builtinId="9" hidden="1"/>
    <cellStyle name="Hipervínculo visitado" xfId="55487" builtinId="9" hidden="1"/>
    <cellStyle name="Hipervínculo visitado" xfId="55489" builtinId="9" hidden="1"/>
    <cellStyle name="Hipervínculo visitado" xfId="55491" builtinId="9" hidden="1"/>
    <cellStyle name="Hipervínculo visitado" xfId="55493" builtinId="9" hidden="1"/>
    <cellStyle name="Hipervínculo visitado" xfId="55495" builtinId="9" hidden="1"/>
    <cellStyle name="Hipervínculo visitado" xfId="55497" builtinId="9" hidden="1"/>
    <cellStyle name="Hipervínculo visitado" xfId="55499" builtinId="9" hidden="1"/>
    <cellStyle name="Hipervínculo visitado" xfId="55501" builtinId="9" hidden="1"/>
    <cellStyle name="Hipervínculo visitado" xfId="55503" builtinId="9" hidden="1"/>
    <cellStyle name="Hipervínculo visitado" xfId="55505" builtinId="9" hidden="1"/>
    <cellStyle name="Hipervínculo visitado" xfId="55507" builtinId="9" hidden="1"/>
    <cellStyle name="Hipervínculo visitado" xfId="55509" builtinId="9" hidden="1"/>
    <cellStyle name="Hipervínculo visitado" xfId="55511" builtinId="9" hidden="1"/>
    <cellStyle name="Hipervínculo visitado" xfId="55513" builtinId="9" hidden="1"/>
    <cellStyle name="Hipervínculo visitado" xfId="55515" builtinId="9" hidden="1"/>
    <cellStyle name="Hipervínculo visitado" xfId="55517" builtinId="9" hidden="1"/>
    <cellStyle name="Hipervínculo visitado" xfId="55519" builtinId="9" hidden="1"/>
    <cellStyle name="Hipervínculo visitado" xfId="55521" builtinId="9" hidden="1"/>
    <cellStyle name="Hipervínculo visitado" xfId="55523" builtinId="9" hidden="1"/>
    <cellStyle name="Hipervínculo visitado" xfId="55525" builtinId="9" hidden="1"/>
    <cellStyle name="Hipervínculo visitado" xfId="55527" builtinId="9" hidden="1"/>
    <cellStyle name="Hipervínculo visitado" xfId="55529" builtinId="9" hidden="1"/>
    <cellStyle name="Hipervínculo visitado" xfId="55531" builtinId="9" hidden="1"/>
    <cellStyle name="Hipervínculo visitado" xfId="55533" builtinId="9" hidden="1"/>
    <cellStyle name="Hipervínculo visitado" xfId="55535" builtinId="9" hidden="1"/>
    <cellStyle name="Hipervínculo visitado" xfId="55537" builtinId="9" hidden="1"/>
    <cellStyle name="Hipervínculo visitado" xfId="55539" builtinId="9" hidden="1"/>
    <cellStyle name="Hipervínculo visitado" xfId="55541" builtinId="9" hidden="1"/>
    <cellStyle name="Hipervínculo visitado" xfId="55543" builtinId="9" hidden="1"/>
    <cellStyle name="Hipervínculo visitado" xfId="55545" builtinId="9" hidden="1"/>
    <cellStyle name="Hipervínculo visitado" xfId="55547" builtinId="9" hidden="1"/>
    <cellStyle name="Hipervínculo visitado" xfId="55549" builtinId="9" hidden="1"/>
    <cellStyle name="Hipervínculo visitado" xfId="55551" builtinId="9" hidden="1"/>
    <cellStyle name="Hipervínculo visitado" xfId="55553" builtinId="9" hidden="1"/>
    <cellStyle name="Hipervínculo visitado" xfId="55555" builtinId="9" hidden="1"/>
    <cellStyle name="Hipervínculo visitado" xfId="55557" builtinId="9" hidden="1"/>
    <cellStyle name="Hipervínculo visitado" xfId="55559" builtinId="9" hidden="1"/>
    <cellStyle name="Hipervínculo visitado" xfId="55561" builtinId="9" hidden="1"/>
    <cellStyle name="Hipervínculo visitado" xfId="55563" builtinId="9" hidden="1"/>
    <cellStyle name="Hipervínculo visitado" xfId="55565" builtinId="9" hidden="1"/>
    <cellStyle name="Hipervínculo visitado" xfId="55567" builtinId="9" hidden="1"/>
    <cellStyle name="Hipervínculo visitado" xfId="55569" builtinId="9" hidden="1"/>
    <cellStyle name="Hipervínculo visitado" xfId="55571" builtinId="9" hidden="1"/>
    <cellStyle name="Hipervínculo visitado" xfId="55573" builtinId="9" hidden="1"/>
    <cellStyle name="Hipervínculo visitado" xfId="55575" builtinId="9" hidden="1"/>
    <cellStyle name="Hipervínculo visitado" xfId="55577" builtinId="9" hidden="1"/>
    <cellStyle name="Hipervínculo visitado" xfId="55579" builtinId="9" hidden="1"/>
    <cellStyle name="Hipervínculo visitado" xfId="55581" builtinId="9" hidden="1"/>
    <cellStyle name="Hipervínculo visitado" xfId="55583" builtinId="9" hidden="1"/>
    <cellStyle name="Hipervínculo visitado" xfId="55585" builtinId="9" hidden="1"/>
    <cellStyle name="Hipervínculo visitado" xfId="55587" builtinId="9" hidden="1"/>
    <cellStyle name="Hipervínculo visitado" xfId="55589" builtinId="9" hidden="1"/>
    <cellStyle name="Hipervínculo visitado" xfId="55591" builtinId="9" hidden="1"/>
    <cellStyle name="Hipervínculo visitado" xfId="55593" builtinId="9" hidden="1"/>
    <cellStyle name="Hipervínculo visitado" xfId="55595" builtinId="9" hidden="1"/>
    <cellStyle name="Hipervínculo visitado" xfId="55597" builtinId="9" hidden="1"/>
    <cellStyle name="Hipervínculo visitado" xfId="55599" builtinId="9" hidden="1"/>
    <cellStyle name="Hipervínculo visitado" xfId="55601" builtinId="9" hidden="1"/>
    <cellStyle name="Hipervínculo visitado" xfId="55603" builtinId="9" hidden="1"/>
    <cellStyle name="Hipervínculo visitado" xfId="55605" builtinId="9" hidden="1"/>
    <cellStyle name="Hipervínculo visitado" xfId="55607" builtinId="9" hidden="1"/>
    <cellStyle name="Hipervínculo visitado" xfId="55609" builtinId="9" hidden="1"/>
    <cellStyle name="Hipervínculo visitado" xfId="55611" builtinId="9" hidden="1"/>
    <cellStyle name="Hipervínculo visitado" xfId="55613" builtinId="9" hidden="1"/>
    <cellStyle name="Hipervínculo visitado" xfId="55615" builtinId="9" hidden="1"/>
    <cellStyle name="Hipervínculo visitado" xfId="55617" builtinId="9" hidden="1"/>
    <cellStyle name="Hipervínculo visitado" xfId="55619" builtinId="9" hidden="1"/>
    <cellStyle name="Hipervínculo visitado" xfId="55621" builtinId="9" hidden="1"/>
    <cellStyle name="Hipervínculo visitado" xfId="55623" builtinId="9" hidden="1"/>
    <cellStyle name="Hipervínculo visitado" xfId="55625" builtinId="9" hidden="1"/>
    <cellStyle name="Hipervínculo visitado" xfId="55627" builtinId="9" hidden="1"/>
    <cellStyle name="Hipervínculo visitado" xfId="55629" builtinId="9" hidden="1"/>
    <cellStyle name="Hipervínculo visitado" xfId="55631" builtinId="9" hidden="1"/>
    <cellStyle name="Hipervínculo visitado" xfId="55633" builtinId="9" hidden="1"/>
    <cellStyle name="Hipervínculo visitado" xfId="55635" builtinId="9" hidden="1"/>
    <cellStyle name="Hipervínculo visitado" xfId="55637" builtinId="9" hidden="1"/>
    <cellStyle name="Hipervínculo visitado" xfId="55639" builtinId="9" hidden="1"/>
    <cellStyle name="Hipervínculo visitado" xfId="55641" builtinId="9" hidden="1"/>
    <cellStyle name="Hipervínculo visitado" xfId="55643" builtinId="9" hidden="1"/>
    <cellStyle name="Hipervínculo visitado" xfId="55645" builtinId="9" hidden="1"/>
    <cellStyle name="Hipervínculo visitado" xfId="55647" builtinId="9" hidden="1"/>
    <cellStyle name="Hipervínculo visitado" xfId="55649" builtinId="9" hidden="1"/>
    <cellStyle name="Hipervínculo visitado" xfId="55651" builtinId="9" hidden="1"/>
    <cellStyle name="Hipervínculo visitado" xfId="55653" builtinId="9" hidden="1"/>
    <cellStyle name="Hipervínculo visitado" xfId="55655" builtinId="9" hidden="1"/>
    <cellStyle name="Hipervínculo visitado" xfId="55657" builtinId="9" hidden="1"/>
    <cellStyle name="Hipervínculo visitado" xfId="55659" builtinId="9" hidden="1"/>
    <cellStyle name="Hipervínculo visitado" xfId="55661" builtinId="9" hidden="1"/>
    <cellStyle name="Hipervínculo visitado" xfId="55663" builtinId="9" hidden="1"/>
    <cellStyle name="Hipervínculo visitado" xfId="55665" builtinId="9" hidden="1"/>
    <cellStyle name="Hipervínculo visitado" xfId="55667" builtinId="9" hidden="1"/>
    <cellStyle name="Hipervínculo visitado" xfId="55669" builtinId="9" hidden="1"/>
    <cellStyle name="Hipervínculo visitado" xfId="55671" builtinId="9" hidden="1"/>
    <cellStyle name="Hipervínculo visitado" xfId="55673" builtinId="9" hidden="1"/>
    <cellStyle name="Hipervínculo visitado" xfId="55675" builtinId="9" hidden="1"/>
    <cellStyle name="Hipervínculo visitado" xfId="55677" builtinId="9" hidden="1"/>
    <cellStyle name="Hipervínculo visitado" xfId="55679" builtinId="9" hidden="1"/>
    <cellStyle name="Hipervínculo visitado" xfId="55681" builtinId="9" hidden="1"/>
    <cellStyle name="Hipervínculo visitado" xfId="55683" builtinId="9" hidden="1"/>
    <cellStyle name="Hipervínculo visitado" xfId="55685" builtinId="9" hidden="1"/>
    <cellStyle name="Hipervínculo visitado" xfId="55687" builtinId="9" hidden="1"/>
    <cellStyle name="Hipervínculo visitado" xfId="55689" builtinId="9" hidden="1"/>
    <cellStyle name="Hipervínculo visitado" xfId="55691" builtinId="9" hidden="1"/>
    <cellStyle name="Hipervínculo visitado" xfId="55693" builtinId="9" hidden="1"/>
    <cellStyle name="Hipervínculo visitado" xfId="55695" builtinId="9" hidden="1"/>
    <cellStyle name="Hipervínculo visitado" xfId="55697" builtinId="9" hidden="1"/>
    <cellStyle name="Hipervínculo visitado" xfId="55699" builtinId="9" hidden="1"/>
    <cellStyle name="Hipervínculo visitado" xfId="55701" builtinId="9" hidden="1"/>
    <cellStyle name="Hipervínculo visitado" xfId="55703" builtinId="9" hidden="1"/>
    <cellStyle name="Hipervínculo visitado" xfId="55705" builtinId="9" hidden="1"/>
    <cellStyle name="Hipervínculo visitado" xfId="55707" builtinId="9" hidden="1"/>
    <cellStyle name="Hipervínculo visitado" xfId="55709" builtinId="9" hidden="1"/>
    <cellStyle name="Hipervínculo visitado" xfId="55711" builtinId="9" hidden="1"/>
    <cellStyle name="Hipervínculo visitado" xfId="55713" builtinId="9" hidden="1"/>
    <cellStyle name="Hipervínculo visitado" xfId="55715" builtinId="9" hidden="1"/>
    <cellStyle name="Hipervínculo visitado" xfId="55717" builtinId="9" hidden="1"/>
    <cellStyle name="Hipervínculo visitado" xfId="55719" builtinId="9" hidden="1"/>
    <cellStyle name="Hipervínculo visitado" xfId="55721" builtinId="9" hidden="1"/>
    <cellStyle name="Hipervínculo visitado" xfId="55723" builtinId="9" hidden="1"/>
    <cellStyle name="Hipervínculo visitado" xfId="55725" builtinId="9" hidden="1"/>
    <cellStyle name="Hipervínculo visitado" xfId="55727" builtinId="9" hidden="1"/>
    <cellStyle name="Hipervínculo visitado" xfId="55729" builtinId="9" hidden="1"/>
    <cellStyle name="Hipervínculo visitado" xfId="55731" builtinId="9" hidden="1"/>
    <cellStyle name="Hipervínculo visitado" xfId="55733" builtinId="9" hidden="1"/>
    <cellStyle name="Hipervínculo visitado" xfId="55735" builtinId="9" hidden="1"/>
    <cellStyle name="Hipervínculo visitado" xfId="55737" builtinId="9" hidden="1"/>
    <cellStyle name="Hipervínculo visitado" xfId="55739" builtinId="9" hidden="1"/>
    <cellStyle name="Hipervínculo visitado" xfId="55741" builtinId="9" hidden="1"/>
    <cellStyle name="Hipervínculo visitado" xfId="55743" builtinId="9" hidden="1"/>
    <cellStyle name="Hipervínculo visitado" xfId="55745" builtinId="9" hidden="1"/>
    <cellStyle name="Hipervínculo visitado" xfId="55747" builtinId="9" hidden="1"/>
    <cellStyle name="Hipervínculo visitado" xfId="55749" builtinId="9" hidden="1"/>
    <cellStyle name="Hipervínculo visitado" xfId="55751" builtinId="9" hidden="1"/>
    <cellStyle name="Hipervínculo visitado" xfId="55753" builtinId="9" hidden="1"/>
    <cellStyle name="Hipervínculo visitado" xfId="55755" builtinId="9" hidden="1"/>
    <cellStyle name="Hipervínculo visitado" xfId="55757" builtinId="9" hidden="1"/>
    <cellStyle name="Hipervínculo visitado" xfId="55759" builtinId="9" hidden="1"/>
    <cellStyle name="Hipervínculo visitado" xfId="55761" builtinId="9" hidden="1"/>
    <cellStyle name="Hipervínculo visitado" xfId="55763" builtinId="9" hidden="1"/>
    <cellStyle name="Hipervínculo visitado" xfId="55765" builtinId="9" hidden="1"/>
    <cellStyle name="Hipervínculo visitado" xfId="55767" builtinId="9" hidden="1"/>
    <cellStyle name="Hipervínculo visitado" xfId="55769" builtinId="9" hidden="1"/>
    <cellStyle name="Hipervínculo visitado" xfId="55771" builtinId="9" hidden="1"/>
    <cellStyle name="Hipervínculo visitado" xfId="55773" builtinId="9" hidden="1"/>
    <cellStyle name="Hipervínculo visitado" xfId="55775" builtinId="9" hidden="1"/>
    <cellStyle name="Hipervínculo visitado" xfId="55777" builtinId="9" hidden="1"/>
    <cellStyle name="Hipervínculo visitado" xfId="55779" builtinId="9" hidden="1"/>
    <cellStyle name="Hipervínculo visitado" xfId="55781" builtinId="9" hidden="1"/>
    <cellStyle name="Hipervínculo visitado" xfId="55783" builtinId="9" hidden="1"/>
    <cellStyle name="Hipervínculo visitado" xfId="55785" builtinId="9" hidden="1"/>
    <cellStyle name="Hipervínculo visitado" xfId="55787" builtinId="9" hidden="1"/>
    <cellStyle name="Hipervínculo visitado" xfId="55789" builtinId="9" hidden="1"/>
    <cellStyle name="Hipervínculo visitado" xfId="55791" builtinId="9" hidden="1"/>
    <cellStyle name="Hipervínculo visitado" xfId="55793" builtinId="9" hidden="1"/>
    <cellStyle name="Hipervínculo visitado" xfId="55795" builtinId="9" hidden="1"/>
    <cellStyle name="Hipervínculo visitado" xfId="55797" builtinId="9" hidden="1"/>
    <cellStyle name="Hipervínculo visitado" xfId="55799" builtinId="9" hidden="1"/>
    <cellStyle name="Hipervínculo visitado" xfId="55801" builtinId="9" hidden="1"/>
    <cellStyle name="Hipervínculo visitado" xfId="55803" builtinId="9" hidden="1"/>
    <cellStyle name="Hipervínculo visitado" xfId="55805" builtinId="9" hidden="1"/>
    <cellStyle name="Hipervínculo visitado" xfId="55807" builtinId="9" hidden="1"/>
    <cellStyle name="Hipervínculo visitado" xfId="55809" builtinId="9" hidden="1"/>
    <cellStyle name="Hipervínculo visitado" xfId="55811" builtinId="9" hidden="1"/>
    <cellStyle name="Hipervínculo visitado" xfId="55813" builtinId="9" hidden="1"/>
    <cellStyle name="Hipervínculo visitado" xfId="55815" builtinId="9" hidden="1"/>
    <cellStyle name="Hipervínculo visitado" xfId="55817" builtinId="9" hidden="1"/>
    <cellStyle name="Hipervínculo visitado" xfId="55819" builtinId="9" hidden="1"/>
    <cellStyle name="Hipervínculo visitado" xfId="55821" builtinId="9" hidden="1"/>
    <cellStyle name="Hipervínculo visitado" xfId="55823" builtinId="9" hidden="1"/>
    <cellStyle name="Hipervínculo visitado" xfId="55825" builtinId="9" hidden="1"/>
    <cellStyle name="Hipervínculo visitado" xfId="55827" builtinId="9" hidden="1"/>
    <cellStyle name="Hipervínculo visitado" xfId="55829" builtinId="9" hidden="1"/>
    <cellStyle name="Hipervínculo visitado" xfId="55831" builtinId="9" hidden="1"/>
    <cellStyle name="Hipervínculo visitado" xfId="55833" builtinId="9" hidden="1"/>
    <cellStyle name="Hipervínculo visitado" xfId="55835" builtinId="9" hidden="1"/>
    <cellStyle name="Hipervínculo visitado" xfId="55837" builtinId="9" hidden="1"/>
    <cellStyle name="Hipervínculo visitado" xfId="55839" builtinId="9" hidden="1"/>
    <cellStyle name="Hipervínculo visitado" xfId="55841" builtinId="9" hidden="1"/>
    <cellStyle name="Hipervínculo visitado" xfId="55843" builtinId="9" hidden="1"/>
    <cellStyle name="Hipervínculo visitado" xfId="55845" builtinId="9" hidden="1"/>
    <cellStyle name="Hipervínculo visitado" xfId="55847" builtinId="9" hidden="1"/>
    <cellStyle name="Hipervínculo visitado" xfId="55849" builtinId="9" hidden="1"/>
    <cellStyle name="Hipervínculo visitado" xfId="55851" builtinId="9" hidden="1"/>
    <cellStyle name="Hipervínculo visitado" xfId="55853" builtinId="9" hidden="1"/>
    <cellStyle name="Hipervínculo visitado" xfId="55855" builtinId="9" hidden="1"/>
    <cellStyle name="Hipervínculo visitado" xfId="55857" builtinId="9" hidden="1"/>
    <cellStyle name="Hipervínculo visitado" xfId="55859" builtinId="9" hidden="1"/>
    <cellStyle name="Hipervínculo visitado" xfId="55861" builtinId="9" hidden="1"/>
    <cellStyle name="Hipervínculo visitado" xfId="55863" builtinId="9" hidden="1"/>
    <cellStyle name="Hipervínculo visitado" xfId="55865" builtinId="9" hidden="1"/>
    <cellStyle name="Hipervínculo visitado" xfId="55867" builtinId="9" hidden="1"/>
    <cellStyle name="Hipervínculo visitado" xfId="55869" builtinId="9" hidden="1"/>
    <cellStyle name="Hipervínculo visitado" xfId="55871" builtinId="9" hidden="1"/>
    <cellStyle name="Hipervínculo visitado" xfId="55873" builtinId="9" hidden="1"/>
    <cellStyle name="Hipervínculo visitado" xfId="55875" builtinId="9" hidden="1"/>
    <cellStyle name="Hipervínculo visitado" xfId="55877" builtinId="9" hidden="1"/>
    <cellStyle name="Hipervínculo visitado" xfId="55879" builtinId="9" hidden="1"/>
    <cellStyle name="Hipervínculo visitado" xfId="55881" builtinId="9" hidden="1"/>
    <cellStyle name="Hipervínculo visitado" xfId="55883" builtinId="9" hidden="1"/>
    <cellStyle name="Hipervínculo visitado" xfId="55885" builtinId="9" hidden="1"/>
    <cellStyle name="Hipervínculo visitado" xfId="55887" builtinId="9" hidden="1"/>
    <cellStyle name="Hipervínculo visitado" xfId="55889" builtinId="9" hidden="1"/>
    <cellStyle name="Hipervínculo visitado" xfId="55891" builtinId="9" hidden="1"/>
    <cellStyle name="Hipervínculo visitado" xfId="55893" builtinId="9" hidden="1"/>
    <cellStyle name="Hipervínculo visitado" xfId="55895" builtinId="9" hidden="1"/>
    <cellStyle name="Hipervínculo visitado" xfId="55897" builtinId="9" hidden="1"/>
    <cellStyle name="Hipervínculo visitado" xfId="55899" builtinId="9" hidden="1"/>
    <cellStyle name="Hipervínculo visitado" xfId="55901" builtinId="9" hidden="1"/>
    <cellStyle name="Hipervínculo visitado" xfId="55903" builtinId="9" hidden="1"/>
    <cellStyle name="Hipervínculo visitado" xfId="55905" builtinId="9" hidden="1"/>
    <cellStyle name="Hipervínculo visitado" xfId="55907" builtinId="9" hidden="1"/>
    <cellStyle name="Hipervínculo visitado" xfId="55909" builtinId="9" hidden="1"/>
    <cellStyle name="Hipervínculo visitado" xfId="55911" builtinId="9" hidden="1"/>
    <cellStyle name="Hipervínculo visitado" xfId="55913" builtinId="9" hidden="1"/>
    <cellStyle name="Hipervínculo visitado" xfId="55915" builtinId="9" hidden="1"/>
    <cellStyle name="Hipervínculo visitado" xfId="55917" builtinId="9" hidden="1"/>
    <cellStyle name="Hipervínculo visitado" xfId="55919" builtinId="9" hidden="1"/>
    <cellStyle name="Hipervínculo visitado" xfId="55921" builtinId="9" hidden="1"/>
    <cellStyle name="Hipervínculo visitado" xfId="55923" builtinId="9" hidden="1"/>
    <cellStyle name="Hipervínculo visitado" xfId="55925" builtinId="9" hidden="1"/>
    <cellStyle name="Hipervínculo visitado" xfId="55927" builtinId="9" hidden="1"/>
    <cellStyle name="Hipervínculo visitado" xfId="55929" builtinId="9" hidden="1"/>
    <cellStyle name="Hipervínculo visitado" xfId="55931" builtinId="9" hidden="1"/>
    <cellStyle name="Hipervínculo visitado" xfId="55933" builtinId="9" hidden="1"/>
    <cellStyle name="Hipervínculo visitado" xfId="55935" builtinId="9" hidden="1"/>
    <cellStyle name="Hipervínculo visitado" xfId="55937" builtinId="9" hidden="1"/>
    <cellStyle name="Hipervínculo visitado" xfId="55939" builtinId="9" hidden="1"/>
    <cellStyle name="Hipervínculo visitado" xfId="55941" builtinId="9" hidden="1"/>
    <cellStyle name="Hipervínculo visitado" xfId="55943" builtinId="9" hidden="1"/>
    <cellStyle name="Hipervínculo visitado" xfId="55945" builtinId="9" hidden="1"/>
    <cellStyle name="Hipervínculo visitado" xfId="55947" builtinId="9" hidden="1"/>
    <cellStyle name="Hipervínculo visitado" xfId="55949" builtinId="9" hidden="1"/>
    <cellStyle name="Hipervínculo visitado" xfId="55951" builtinId="9" hidden="1"/>
    <cellStyle name="Hipervínculo visitado" xfId="55953" builtinId="9" hidden="1"/>
    <cellStyle name="Hipervínculo visitado" xfId="55955" builtinId="9" hidden="1"/>
    <cellStyle name="Hipervínculo visitado" xfId="55957" builtinId="9" hidden="1"/>
    <cellStyle name="Hipervínculo visitado" xfId="55959" builtinId="9" hidden="1"/>
    <cellStyle name="Hipervínculo visitado" xfId="55961" builtinId="9" hidden="1"/>
    <cellStyle name="Hipervínculo visitado" xfId="55963" builtinId="9" hidden="1"/>
    <cellStyle name="Hipervínculo visitado" xfId="55965" builtinId="9" hidden="1"/>
    <cellStyle name="Hipervínculo visitado" xfId="55967" builtinId="9" hidden="1"/>
    <cellStyle name="Hipervínculo visitado" xfId="55969" builtinId="9" hidden="1"/>
    <cellStyle name="Hipervínculo visitado" xfId="55971" builtinId="9" hidden="1"/>
    <cellStyle name="Hipervínculo visitado" xfId="55973" builtinId="9" hidden="1"/>
    <cellStyle name="Hipervínculo visitado" xfId="55975" builtinId="9" hidden="1"/>
    <cellStyle name="Hipervínculo visitado" xfId="55977" builtinId="9" hidden="1"/>
    <cellStyle name="Hipervínculo visitado" xfId="55979" builtinId="9" hidden="1"/>
    <cellStyle name="Hipervínculo visitado" xfId="55981" builtinId="9" hidden="1"/>
    <cellStyle name="Hipervínculo visitado" xfId="55983" builtinId="9" hidden="1"/>
    <cellStyle name="Hipervínculo visitado" xfId="55985" builtinId="9" hidden="1"/>
    <cellStyle name="Hipervínculo visitado" xfId="55987" builtinId="9" hidden="1"/>
    <cellStyle name="Hipervínculo visitado" xfId="55989" builtinId="9" hidden="1"/>
    <cellStyle name="Hipervínculo visitado" xfId="55991" builtinId="9" hidden="1"/>
    <cellStyle name="Hipervínculo visitado" xfId="55993" builtinId="9" hidden="1"/>
    <cellStyle name="Hipervínculo visitado" xfId="55995" builtinId="9" hidden="1"/>
    <cellStyle name="Hipervínculo visitado" xfId="55997" builtinId="9" hidden="1"/>
    <cellStyle name="Hipervínculo visitado" xfId="55999" builtinId="9" hidden="1"/>
    <cellStyle name="Hipervínculo visitado" xfId="56001" builtinId="9" hidden="1"/>
    <cellStyle name="Hipervínculo visitado" xfId="56003" builtinId="9" hidden="1"/>
    <cellStyle name="Hipervínculo visitado" xfId="56005" builtinId="9" hidden="1"/>
    <cellStyle name="Hipervínculo visitado" xfId="56007" builtinId="9" hidden="1"/>
    <cellStyle name="Hipervínculo visitado" xfId="56009" builtinId="9" hidden="1"/>
    <cellStyle name="Hipervínculo visitado" xfId="56011" builtinId="9" hidden="1"/>
    <cellStyle name="Hipervínculo visitado" xfId="56013" builtinId="9" hidden="1"/>
    <cellStyle name="Hipervínculo visitado" xfId="56015" builtinId="9" hidden="1"/>
    <cellStyle name="Hipervínculo visitado" xfId="56017" builtinId="9" hidden="1"/>
    <cellStyle name="Hipervínculo visitado" xfId="56019" builtinId="9" hidden="1"/>
    <cellStyle name="Hipervínculo visitado" xfId="56021" builtinId="9" hidden="1"/>
    <cellStyle name="Hipervínculo visitado" xfId="56023" builtinId="9" hidden="1"/>
    <cellStyle name="Hipervínculo visitado" xfId="56025" builtinId="9" hidden="1"/>
    <cellStyle name="Hipervínculo visitado" xfId="56027" builtinId="9" hidden="1"/>
    <cellStyle name="Hipervínculo visitado" xfId="56029" builtinId="9" hidden="1"/>
    <cellStyle name="Hipervínculo visitado" xfId="56031" builtinId="9" hidden="1"/>
    <cellStyle name="Hipervínculo visitado" xfId="56033" builtinId="9" hidden="1"/>
    <cellStyle name="Hipervínculo visitado" xfId="56035" builtinId="9" hidden="1"/>
    <cellStyle name="Hipervínculo visitado" xfId="56037" builtinId="9" hidden="1"/>
    <cellStyle name="Hipervínculo visitado" xfId="56039" builtinId="9" hidden="1"/>
    <cellStyle name="Hipervínculo visitado" xfId="56041" builtinId="9" hidden="1"/>
    <cellStyle name="Hipervínculo visitado" xfId="56043" builtinId="9" hidden="1"/>
    <cellStyle name="Hipervínculo visitado" xfId="56045" builtinId="9" hidden="1"/>
    <cellStyle name="Hipervínculo visitado" xfId="56047" builtinId="9" hidden="1"/>
    <cellStyle name="Hipervínculo visitado" xfId="56049" builtinId="9" hidden="1"/>
    <cellStyle name="Hipervínculo visitado" xfId="56051" builtinId="9" hidden="1"/>
    <cellStyle name="Hipervínculo visitado" xfId="56053" builtinId="9" hidden="1"/>
    <cellStyle name="Hipervínculo visitado" xfId="56055" builtinId="9" hidden="1"/>
    <cellStyle name="Hipervínculo visitado" xfId="56057" builtinId="9" hidden="1"/>
    <cellStyle name="Hipervínculo visitado" xfId="56059" builtinId="9" hidden="1"/>
    <cellStyle name="Hipervínculo visitado" xfId="56061" builtinId="9" hidden="1"/>
    <cellStyle name="Hipervínculo visitado" xfId="56063" builtinId="9" hidden="1"/>
    <cellStyle name="Hipervínculo visitado" xfId="56065" builtinId="9" hidden="1"/>
    <cellStyle name="Hipervínculo visitado" xfId="56067" builtinId="9" hidden="1"/>
    <cellStyle name="Hipervínculo visitado" xfId="56069" builtinId="9" hidden="1"/>
    <cellStyle name="Hipervínculo visitado" xfId="56071" builtinId="9" hidden="1"/>
    <cellStyle name="Hipervínculo visitado" xfId="56073" builtinId="9" hidden="1"/>
    <cellStyle name="Hipervínculo visitado" xfId="56075" builtinId="9" hidden="1"/>
    <cellStyle name="Hipervínculo visitado" xfId="56077" builtinId="9" hidden="1"/>
    <cellStyle name="Hipervínculo visitado" xfId="56079" builtinId="9" hidden="1"/>
    <cellStyle name="Hipervínculo visitado" xfId="56081" builtinId="9" hidden="1"/>
    <cellStyle name="Hipervínculo visitado" xfId="56083" builtinId="9" hidden="1"/>
    <cellStyle name="Hipervínculo visitado" xfId="56085" builtinId="9" hidden="1"/>
    <cellStyle name="Hipervínculo visitado" xfId="56087" builtinId="9" hidden="1"/>
    <cellStyle name="Hipervínculo visitado" xfId="56089" builtinId="9" hidden="1"/>
    <cellStyle name="Hipervínculo visitado" xfId="56091" builtinId="9" hidden="1"/>
    <cellStyle name="Hipervínculo visitado" xfId="56093" builtinId="9" hidden="1"/>
    <cellStyle name="Hipervínculo visitado" xfId="56095" builtinId="9" hidden="1"/>
    <cellStyle name="Hipervínculo visitado" xfId="56097" builtinId="9" hidden="1"/>
    <cellStyle name="Hipervínculo visitado" xfId="56099" builtinId="9" hidden="1"/>
    <cellStyle name="Hipervínculo visitado" xfId="56101" builtinId="9" hidden="1"/>
    <cellStyle name="Hipervínculo visitado" xfId="56103" builtinId="9" hidden="1"/>
    <cellStyle name="Hipervínculo visitado" xfId="56105" builtinId="9" hidden="1"/>
    <cellStyle name="Hipervínculo visitado" xfId="56107" builtinId="9" hidden="1"/>
    <cellStyle name="Hipervínculo visitado" xfId="56109" builtinId="9" hidden="1"/>
    <cellStyle name="Hipervínculo visitado" xfId="56111" builtinId="9" hidden="1"/>
    <cellStyle name="Hipervínculo visitado" xfId="56113" builtinId="9" hidden="1"/>
    <cellStyle name="Hipervínculo visitado" xfId="56115" builtinId="9" hidden="1"/>
    <cellStyle name="Hipervínculo visitado" xfId="56117" builtinId="9" hidden="1"/>
    <cellStyle name="Hipervínculo visitado" xfId="56119" builtinId="9" hidden="1"/>
    <cellStyle name="Hipervínculo visitado" xfId="56121" builtinId="9" hidden="1"/>
    <cellStyle name="Hipervínculo visitado" xfId="56123" builtinId="9" hidden="1"/>
    <cellStyle name="Hipervínculo visitado" xfId="56125" builtinId="9" hidden="1"/>
    <cellStyle name="Hipervínculo visitado" xfId="56127" builtinId="9" hidden="1"/>
    <cellStyle name="Hipervínculo visitado" xfId="56129" builtinId="9" hidden="1"/>
    <cellStyle name="Hipervínculo visitado" xfId="56131" builtinId="9" hidden="1"/>
    <cellStyle name="Hipervínculo visitado" xfId="56133" builtinId="9" hidden="1"/>
    <cellStyle name="Hipervínculo visitado" xfId="56135" builtinId="9" hidden="1"/>
    <cellStyle name="Hipervínculo visitado" xfId="56137" builtinId="9" hidden="1"/>
    <cellStyle name="Hipervínculo visitado" xfId="56139" builtinId="9" hidden="1"/>
    <cellStyle name="Hipervínculo visitado" xfId="56141" builtinId="9" hidden="1"/>
    <cellStyle name="Hipervínculo visitado" xfId="56143" builtinId="9" hidden="1"/>
    <cellStyle name="Hipervínculo visitado" xfId="56145" builtinId="9" hidden="1"/>
    <cellStyle name="Hipervínculo visitado" xfId="56147" builtinId="9" hidden="1"/>
    <cellStyle name="Hipervínculo visitado" xfId="56149" builtinId="9" hidden="1"/>
    <cellStyle name="Hipervínculo visitado" xfId="56151" builtinId="9" hidden="1"/>
    <cellStyle name="Hipervínculo visitado" xfId="56153" builtinId="9" hidden="1"/>
    <cellStyle name="Hipervínculo visitado" xfId="56155" builtinId="9" hidden="1"/>
    <cellStyle name="Hipervínculo visitado" xfId="56157" builtinId="9" hidden="1"/>
    <cellStyle name="Hipervínculo visitado" xfId="56159" builtinId="9" hidden="1"/>
    <cellStyle name="Hipervínculo visitado" xfId="56161" builtinId="9" hidden="1"/>
    <cellStyle name="Hipervínculo visitado" xfId="56163" builtinId="9" hidden="1"/>
    <cellStyle name="Hipervínculo visitado" xfId="56165" builtinId="9" hidden="1"/>
    <cellStyle name="Hipervínculo visitado" xfId="56167" builtinId="9" hidden="1"/>
    <cellStyle name="Hipervínculo visitado" xfId="56169" builtinId="9" hidden="1"/>
    <cellStyle name="Hipervínculo visitado" xfId="56171" builtinId="9" hidden="1"/>
    <cellStyle name="Hipervínculo visitado" xfId="56173" builtinId="9" hidden="1"/>
    <cellStyle name="Hipervínculo visitado" xfId="56175" builtinId="9" hidden="1"/>
    <cellStyle name="Hipervínculo visitado" xfId="56177" builtinId="9" hidden="1"/>
    <cellStyle name="Hipervínculo visitado" xfId="56179" builtinId="9" hidden="1"/>
    <cellStyle name="Hipervínculo visitado" xfId="56181" builtinId="9" hidden="1"/>
    <cellStyle name="Hipervínculo visitado" xfId="56183" builtinId="9" hidden="1"/>
    <cellStyle name="Hipervínculo visitado" xfId="56185" builtinId="9" hidden="1"/>
    <cellStyle name="Hipervínculo visitado" xfId="56187" builtinId="9" hidden="1"/>
    <cellStyle name="Hipervínculo visitado" xfId="56189" builtinId="9" hidden="1"/>
    <cellStyle name="Hipervínculo visitado" xfId="56191" builtinId="9" hidden="1"/>
    <cellStyle name="Hipervínculo visitado" xfId="56193" builtinId="9" hidden="1"/>
    <cellStyle name="Hipervínculo visitado" xfId="56195" builtinId="9" hidden="1"/>
    <cellStyle name="Hipervínculo visitado" xfId="56197" builtinId="9" hidden="1"/>
    <cellStyle name="Hipervínculo visitado" xfId="56199" builtinId="9" hidden="1"/>
    <cellStyle name="Hipervínculo visitado" xfId="56201" builtinId="9" hidden="1"/>
    <cellStyle name="Hipervínculo visitado" xfId="56203" builtinId="9" hidden="1"/>
    <cellStyle name="Hipervínculo visitado" xfId="56205" builtinId="9" hidden="1"/>
    <cellStyle name="Hipervínculo visitado" xfId="56207" builtinId="9" hidden="1"/>
    <cellStyle name="Hipervínculo visitado" xfId="56209" builtinId="9" hidden="1"/>
    <cellStyle name="Hipervínculo visitado" xfId="56211" builtinId="9" hidden="1"/>
    <cellStyle name="Hipervínculo visitado" xfId="56213" builtinId="9" hidden="1"/>
    <cellStyle name="Hipervínculo visitado" xfId="56215" builtinId="9" hidden="1"/>
    <cellStyle name="Hipervínculo visitado" xfId="56217" builtinId="9" hidden="1"/>
    <cellStyle name="Hipervínculo visitado" xfId="56219" builtinId="9" hidden="1"/>
    <cellStyle name="Hipervínculo visitado" xfId="56221" builtinId="9" hidden="1"/>
    <cellStyle name="Hipervínculo visitado" xfId="56223" builtinId="9" hidden="1"/>
    <cellStyle name="Hipervínculo visitado" xfId="56225" builtinId="9" hidden="1"/>
    <cellStyle name="Hipervínculo visitado" xfId="56227" builtinId="9" hidden="1"/>
    <cellStyle name="Hipervínculo visitado" xfId="56229" builtinId="9" hidden="1"/>
    <cellStyle name="Hipervínculo visitado" xfId="56231" builtinId="9" hidden="1"/>
    <cellStyle name="Hipervínculo visitado" xfId="56233" builtinId="9" hidden="1"/>
    <cellStyle name="Hipervínculo visitado" xfId="56235" builtinId="9" hidden="1"/>
    <cellStyle name="Hipervínculo visitado" xfId="56237" builtinId="9" hidden="1"/>
    <cellStyle name="Hipervínculo visitado" xfId="56239" builtinId="9" hidden="1"/>
    <cellStyle name="Hipervínculo visitado" xfId="56241" builtinId="9" hidden="1"/>
    <cellStyle name="Hipervínculo visitado" xfId="56243" builtinId="9" hidden="1"/>
    <cellStyle name="Hipervínculo visitado" xfId="56245" builtinId="9" hidden="1"/>
    <cellStyle name="Hipervínculo visitado" xfId="56247" builtinId="9" hidden="1"/>
    <cellStyle name="Hipervínculo visitado" xfId="56249" builtinId="9" hidden="1"/>
    <cellStyle name="Hipervínculo visitado" xfId="56251" builtinId="9" hidden="1"/>
    <cellStyle name="Hipervínculo visitado" xfId="56253" builtinId="9" hidden="1"/>
    <cellStyle name="Hipervínculo visitado" xfId="56255" builtinId="9" hidden="1"/>
    <cellStyle name="Hipervínculo visitado" xfId="56257" builtinId="9" hidden="1"/>
    <cellStyle name="Hipervínculo visitado" xfId="56259" builtinId="9" hidden="1"/>
    <cellStyle name="Hipervínculo visitado" xfId="56261" builtinId="9" hidden="1"/>
    <cellStyle name="Hipervínculo visitado" xfId="56263" builtinId="9" hidden="1"/>
    <cellStyle name="Hipervínculo visitado" xfId="56265" builtinId="9" hidden="1"/>
    <cellStyle name="Hipervínculo visitado" xfId="56267" builtinId="9" hidden="1"/>
    <cellStyle name="Hipervínculo visitado" xfId="56269" builtinId="9" hidden="1"/>
    <cellStyle name="Hipervínculo visitado" xfId="56271" builtinId="9" hidden="1"/>
    <cellStyle name="Hipervínculo visitado" xfId="56273" builtinId="9" hidden="1"/>
    <cellStyle name="Hipervínculo visitado" xfId="56275" builtinId="9" hidden="1"/>
    <cellStyle name="Hipervínculo visitado" xfId="56277" builtinId="9" hidden="1"/>
    <cellStyle name="Hipervínculo visitado" xfId="56279" builtinId="9" hidden="1"/>
    <cellStyle name="Hipervínculo visitado" xfId="56281" builtinId="9" hidden="1"/>
    <cellStyle name="Hipervínculo visitado" xfId="56283" builtinId="9" hidden="1"/>
    <cellStyle name="Hipervínculo visitado" xfId="56285" builtinId="9" hidden="1"/>
    <cellStyle name="Hipervínculo visitado" xfId="56287" builtinId="9" hidden="1"/>
    <cellStyle name="Hipervínculo visitado" xfId="56289" builtinId="9" hidden="1"/>
    <cellStyle name="Hipervínculo visitado" xfId="56291" builtinId="9" hidden="1"/>
    <cellStyle name="Hipervínculo visitado" xfId="56293" builtinId="9" hidden="1"/>
    <cellStyle name="Hipervínculo visitado" xfId="56295" builtinId="9" hidden="1"/>
    <cellStyle name="Hipervínculo visitado" xfId="56297" builtinId="9" hidden="1"/>
    <cellStyle name="Hipervínculo visitado" xfId="56299" builtinId="9" hidden="1"/>
    <cellStyle name="Hipervínculo visitado" xfId="56301" builtinId="9" hidden="1"/>
    <cellStyle name="Hipervínculo visitado" xfId="56303" builtinId="9" hidden="1"/>
    <cellStyle name="Hipervínculo visitado" xfId="56305" builtinId="9" hidden="1"/>
    <cellStyle name="Hipervínculo visitado" xfId="56307" builtinId="9" hidden="1"/>
    <cellStyle name="Hipervínculo visitado" xfId="56309" builtinId="9" hidden="1"/>
    <cellStyle name="Hipervínculo visitado" xfId="56311" builtinId="9" hidden="1"/>
    <cellStyle name="Hipervínculo visitado" xfId="56313" builtinId="9" hidden="1"/>
    <cellStyle name="Hipervínculo visitado" xfId="56315" builtinId="9" hidden="1"/>
    <cellStyle name="Hipervínculo visitado" xfId="56317" builtinId="9" hidden="1"/>
    <cellStyle name="Hipervínculo visitado" xfId="56319" builtinId="9" hidden="1"/>
    <cellStyle name="Hipervínculo visitado" xfId="56321" builtinId="9" hidden="1"/>
    <cellStyle name="Hipervínculo visitado" xfId="56323" builtinId="9" hidden="1"/>
    <cellStyle name="Hipervínculo visitado" xfId="56325" builtinId="9" hidden="1"/>
    <cellStyle name="Hipervínculo visitado" xfId="56327" builtinId="9" hidden="1"/>
    <cellStyle name="Hipervínculo visitado" xfId="56329" builtinId="9" hidden="1"/>
    <cellStyle name="Hipervínculo visitado" xfId="56331" builtinId="9" hidden="1"/>
    <cellStyle name="Hipervínculo visitado" xfId="56333" builtinId="9" hidden="1"/>
    <cellStyle name="Hipervínculo visitado" xfId="56335" builtinId="9" hidden="1"/>
    <cellStyle name="Hipervínculo visitado" xfId="56337" builtinId="9" hidden="1"/>
    <cellStyle name="Hipervínculo visitado" xfId="56339" builtinId="9" hidden="1"/>
    <cellStyle name="Hipervínculo visitado" xfId="56341" builtinId="9" hidden="1"/>
    <cellStyle name="Hipervínculo visitado" xfId="56343" builtinId="9" hidden="1"/>
    <cellStyle name="Hipervínculo visitado" xfId="56345" builtinId="9" hidden="1"/>
    <cellStyle name="Hipervínculo visitado" xfId="56347" builtinId="9" hidden="1"/>
    <cellStyle name="Hipervínculo visitado" xfId="56349" builtinId="9" hidden="1"/>
    <cellStyle name="Hipervínculo visitado" xfId="56351" builtinId="9" hidden="1"/>
    <cellStyle name="Hipervínculo visitado" xfId="56353" builtinId="9" hidden="1"/>
    <cellStyle name="Hipervínculo visitado" xfId="56355" builtinId="9" hidden="1"/>
    <cellStyle name="Hipervínculo visitado" xfId="56357" builtinId="9" hidden="1"/>
    <cellStyle name="Hipervínculo visitado" xfId="56359" builtinId="9" hidden="1"/>
    <cellStyle name="Hipervínculo visitado" xfId="56361" builtinId="9" hidden="1"/>
    <cellStyle name="Hipervínculo visitado" xfId="56363" builtinId="9" hidden="1"/>
    <cellStyle name="Hipervínculo visitado" xfId="56365" builtinId="9" hidden="1"/>
    <cellStyle name="Hipervínculo visitado" xfId="56367" builtinId="9" hidden="1"/>
    <cellStyle name="Hipervínculo visitado" xfId="56369" builtinId="9" hidden="1"/>
    <cellStyle name="Hipervínculo visitado" xfId="56371" builtinId="9" hidden="1"/>
    <cellStyle name="Hipervínculo visitado" xfId="56373" builtinId="9" hidden="1"/>
    <cellStyle name="Hipervínculo visitado" xfId="56375" builtinId="9" hidden="1"/>
    <cellStyle name="Hipervínculo visitado" xfId="56377" builtinId="9" hidden="1"/>
    <cellStyle name="Hipervínculo visitado" xfId="56379" builtinId="9" hidden="1"/>
    <cellStyle name="Hipervínculo visitado" xfId="56381" builtinId="9" hidden="1"/>
    <cellStyle name="Hipervínculo visitado" xfId="56383" builtinId="9" hidden="1"/>
    <cellStyle name="Hipervínculo visitado" xfId="56385" builtinId="9" hidden="1"/>
    <cellStyle name="Hipervínculo visitado" xfId="56387" builtinId="9" hidden="1"/>
    <cellStyle name="Hipervínculo visitado" xfId="56389" builtinId="9" hidden="1"/>
    <cellStyle name="Hipervínculo visitado" xfId="56391" builtinId="9" hidden="1"/>
    <cellStyle name="Hipervínculo visitado" xfId="56393" builtinId="9" hidden="1"/>
    <cellStyle name="Hipervínculo visitado" xfId="56395" builtinId="9" hidden="1"/>
    <cellStyle name="Hipervínculo visitado" xfId="56397" builtinId="9" hidden="1"/>
    <cellStyle name="Hipervínculo visitado" xfId="56399" builtinId="9" hidden="1"/>
    <cellStyle name="Hipervínculo visitado" xfId="56401" builtinId="9" hidden="1"/>
    <cellStyle name="Hipervínculo visitado" xfId="56403" builtinId="9" hidden="1"/>
    <cellStyle name="Hipervínculo visitado" xfId="56405" builtinId="9" hidden="1"/>
    <cellStyle name="Hipervínculo visitado" xfId="56407" builtinId="9" hidden="1"/>
    <cellStyle name="Hipervínculo visitado" xfId="56409" builtinId="9" hidden="1"/>
    <cellStyle name="Hipervínculo visitado" xfId="56411" builtinId="9" hidden="1"/>
    <cellStyle name="Hipervínculo visitado" xfId="56413" builtinId="9" hidden="1"/>
    <cellStyle name="Hipervínculo visitado" xfId="56415" builtinId="9" hidden="1"/>
    <cellStyle name="Hipervínculo visitado" xfId="56417" builtinId="9" hidden="1"/>
    <cellStyle name="Hipervínculo visitado" xfId="56419" builtinId="9" hidden="1"/>
    <cellStyle name="Hipervínculo visitado" xfId="56421" builtinId="9" hidden="1"/>
    <cellStyle name="Hipervínculo visitado" xfId="56423" builtinId="9" hidden="1"/>
    <cellStyle name="Hipervínculo visitado" xfId="56425" builtinId="9" hidden="1"/>
    <cellStyle name="Hipervínculo visitado" xfId="56427" builtinId="9" hidden="1"/>
    <cellStyle name="Hipervínculo visitado" xfId="56429" builtinId="9" hidden="1"/>
    <cellStyle name="Hipervínculo visitado" xfId="56431" builtinId="9" hidden="1"/>
    <cellStyle name="Hipervínculo visitado" xfId="56433" builtinId="9" hidden="1"/>
    <cellStyle name="Hipervínculo visitado" xfId="56435" builtinId="9" hidden="1"/>
    <cellStyle name="Hipervínculo visitado" xfId="56437" builtinId="9" hidden="1"/>
    <cellStyle name="Hipervínculo visitado" xfId="56439" builtinId="9" hidden="1"/>
    <cellStyle name="Hipervínculo visitado" xfId="56441" builtinId="9" hidden="1"/>
    <cellStyle name="Hipervínculo visitado" xfId="56443" builtinId="9" hidden="1"/>
    <cellStyle name="Hipervínculo visitado" xfId="56445" builtinId="9" hidden="1"/>
    <cellStyle name="Hipervínculo visitado" xfId="56447" builtinId="9" hidden="1"/>
    <cellStyle name="Hipervínculo visitado" xfId="56449" builtinId="9" hidden="1"/>
    <cellStyle name="Hipervínculo visitado" xfId="56451" builtinId="9" hidden="1"/>
    <cellStyle name="Hipervínculo visitado" xfId="56453" builtinId="9" hidden="1"/>
    <cellStyle name="Hipervínculo visitado" xfId="56455" builtinId="9" hidden="1"/>
    <cellStyle name="Hipervínculo visitado" xfId="56457" builtinId="9" hidden="1"/>
    <cellStyle name="Hipervínculo visitado" xfId="56459" builtinId="9" hidden="1"/>
    <cellStyle name="Hipervínculo visitado" xfId="56461" builtinId="9" hidden="1"/>
    <cellStyle name="Hipervínculo visitado" xfId="56463" builtinId="9" hidden="1"/>
    <cellStyle name="Hipervínculo visitado" xfId="56465" builtinId="9" hidden="1"/>
    <cellStyle name="Hipervínculo visitado" xfId="56467" builtinId="9" hidden="1"/>
    <cellStyle name="Hipervínculo visitado" xfId="56469" builtinId="9" hidden="1"/>
    <cellStyle name="Hipervínculo visitado" xfId="56471" builtinId="9" hidden="1"/>
    <cellStyle name="Hipervínculo visitado" xfId="56473" builtinId="9" hidden="1"/>
    <cellStyle name="Hipervínculo visitado" xfId="56475" builtinId="9" hidden="1"/>
    <cellStyle name="Hipervínculo visitado" xfId="56477" builtinId="9" hidden="1"/>
    <cellStyle name="Hipervínculo visitado" xfId="56479" builtinId="9" hidden="1"/>
    <cellStyle name="Hipervínculo visitado" xfId="56481" builtinId="9" hidden="1"/>
    <cellStyle name="Hipervínculo visitado" xfId="56483" builtinId="9" hidden="1"/>
    <cellStyle name="Hipervínculo visitado" xfId="56485" builtinId="9" hidden="1"/>
    <cellStyle name="Hipervínculo visitado" xfId="56487" builtinId="9" hidden="1"/>
    <cellStyle name="Hipervínculo visitado" xfId="56489" builtinId="9" hidden="1"/>
    <cellStyle name="Hipervínculo visitado" xfId="56491" builtinId="9" hidden="1"/>
    <cellStyle name="Hipervínculo visitado" xfId="56493" builtinId="9" hidden="1"/>
    <cellStyle name="Hipervínculo visitado" xfId="56495" builtinId="9" hidden="1"/>
    <cellStyle name="Hipervínculo visitado" xfId="56497" builtinId="9" hidden="1"/>
    <cellStyle name="Hipervínculo visitado" xfId="56499" builtinId="9" hidden="1"/>
    <cellStyle name="Hipervínculo visitado" xfId="56501" builtinId="9" hidden="1"/>
    <cellStyle name="Hipervínculo visitado" xfId="56503" builtinId="9" hidden="1"/>
    <cellStyle name="Hipervínculo visitado" xfId="56505" builtinId="9" hidden="1"/>
    <cellStyle name="Hipervínculo visitado" xfId="56507" builtinId="9" hidden="1"/>
    <cellStyle name="Hipervínculo visitado" xfId="56509" builtinId="9" hidden="1"/>
    <cellStyle name="Hipervínculo visitado" xfId="56511" builtinId="9" hidden="1"/>
    <cellStyle name="Hipervínculo visitado" xfId="56513" builtinId="9" hidden="1"/>
    <cellStyle name="Hipervínculo visitado" xfId="56515" builtinId="9" hidden="1"/>
    <cellStyle name="Hipervínculo visitado" xfId="56517" builtinId="9" hidden="1"/>
    <cellStyle name="Hipervínculo visitado" xfId="56519" builtinId="9" hidden="1"/>
    <cellStyle name="Hipervínculo visitado" xfId="56521" builtinId="9" hidden="1"/>
    <cellStyle name="Hipervínculo visitado" xfId="56523" builtinId="9" hidden="1"/>
    <cellStyle name="Hipervínculo visitado" xfId="56525" builtinId="9" hidden="1"/>
    <cellStyle name="Hipervínculo visitado" xfId="56527" builtinId="9" hidden="1"/>
    <cellStyle name="Hipervínculo visitado" xfId="56529" builtinId="9" hidden="1"/>
    <cellStyle name="Hipervínculo visitado" xfId="56531" builtinId="9" hidden="1"/>
    <cellStyle name="Hipervínculo visitado" xfId="56533" builtinId="9" hidden="1"/>
    <cellStyle name="Hipervínculo visitado" xfId="56535" builtinId="9" hidden="1"/>
    <cellStyle name="Hipervínculo visitado" xfId="56537" builtinId="9" hidden="1"/>
    <cellStyle name="Hipervínculo visitado" xfId="56539" builtinId="9" hidden="1"/>
    <cellStyle name="Hipervínculo visitado" xfId="56541" builtinId="9" hidden="1"/>
    <cellStyle name="Hipervínculo visitado" xfId="56543" builtinId="9" hidden="1"/>
    <cellStyle name="Hipervínculo visitado" xfId="56545" builtinId="9" hidden="1"/>
    <cellStyle name="Hipervínculo visitado" xfId="56547" builtinId="9" hidden="1"/>
    <cellStyle name="Hipervínculo visitado" xfId="56549" builtinId="9" hidden="1"/>
    <cellStyle name="Hipervínculo visitado" xfId="56551" builtinId="9" hidden="1"/>
    <cellStyle name="Hipervínculo visitado" xfId="56553" builtinId="9" hidden="1"/>
    <cellStyle name="Hipervínculo visitado" xfId="56555" builtinId="9" hidden="1"/>
    <cellStyle name="Hipervínculo visitado" xfId="56557" builtinId="9" hidden="1"/>
    <cellStyle name="Hipervínculo visitado" xfId="56559" builtinId="9" hidden="1"/>
    <cellStyle name="Hipervínculo visitado" xfId="56561" builtinId="9" hidden="1"/>
    <cellStyle name="Hipervínculo visitado" xfId="56563" builtinId="9" hidden="1"/>
    <cellStyle name="Hipervínculo visitado" xfId="56565" builtinId="9" hidden="1"/>
    <cellStyle name="Hipervínculo visitado" xfId="56567" builtinId="9" hidden="1"/>
    <cellStyle name="Hipervínculo visitado" xfId="56569" builtinId="9" hidden="1"/>
    <cellStyle name="Hipervínculo visitado" xfId="56571" builtinId="9" hidden="1"/>
    <cellStyle name="Hipervínculo visitado" xfId="56573" builtinId="9" hidden="1"/>
    <cellStyle name="Hipervínculo visitado" xfId="56575" builtinId="9" hidden="1"/>
    <cellStyle name="Hipervínculo visitado" xfId="56577" builtinId="9" hidden="1"/>
    <cellStyle name="Hipervínculo visitado" xfId="56579" builtinId="9" hidden="1"/>
    <cellStyle name="Hipervínculo visitado" xfId="56581" builtinId="9" hidden="1"/>
    <cellStyle name="Hipervínculo visitado" xfId="56583" builtinId="9" hidden="1"/>
    <cellStyle name="Hipervínculo visitado" xfId="56585" builtinId="9" hidden="1"/>
    <cellStyle name="Hipervínculo visitado" xfId="56587" builtinId="9" hidden="1"/>
    <cellStyle name="Hipervínculo visitado" xfId="56589" builtinId="9" hidden="1"/>
    <cellStyle name="Hipervínculo visitado" xfId="56591" builtinId="9" hidden="1"/>
    <cellStyle name="Hipervínculo visitado" xfId="56593" builtinId="9" hidden="1"/>
    <cellStyle name="Hipervínculo visitado" xfId="56595" builtinId="9" hidden="1"/>
    <cellStyle name="Hipervínculo visitado" xfId="56597" builtinId="9" hidden="1"/>
    <cellStyle name="Hipervínculo visitado" xfId="56599" builtinId="9" hidden="1"/>
    <cellStyle name="Hipervínculo visitado" xfId="56601" builtinId="9" hidden="1"/>
    <cellStyle name="Hipervínculo visitado" xfId="56603" builtinId="9" hidden="1"/>
    <cellStyle name="Hipervínculo visitado" xfId="56605" builtinId="9" hidden="1"/>
    <cellStyle name="Hipervínculo visitado" xfId="56607" builtinId="9" hidden="1"/>
    <cellStyle name="Hipervínculo visitado" xfId="56609" builtinId="9" hidden="1"/>
    <cellStyle name="Hipervínculo visitado" xfId="56611" builtinId="9" hidden="1"/>
    <cellStyle name="Hipervínculo visitado" xfId="56613" builtinId="9" hidden="1"/>
    <cellStyle name="Hipervínculo visitado" xfId="56615" builtinId="9" hidden="1"/>
    <cellStyle name="Hipervínculo visitado" xfId="56617" builtinId="9" hidden="1"/>
    <cellStyle name="Hipervínculo visitado" xfId="56619" builtinId="9" hidden="1"/>
    <cellStyle name="Hipervínculo visitado" xfId="56621" builtinId="9" hidden="1"/>
    <cellStyle name="Hipervínculo visitado" xfId="56623" builtinId="9" hidden="1"/>
    <cellStyle name="Hipervínculo visitado" xfId="56625" builtinId="9" hidden="1"/>
    <cellStyle name="Hipervínculo visitado" xfId="56627" builtinId="9" hidden="1"/>
    <cellStyle name="Hipervínculo visitado" xfId="56629" builtinId="9" hidden="1"/>
    <cellStyle name="Hipervínculo visitado" xfId="56631" builtinId="9" hidden="1"/>
    <cellStyle name="Hipervínculo visitado" xfId="56633" builtinId="9" hidden="1"/>
    <cellStyle name="Hipervínculo visitado" xfId="56635" builtinId="9" hidden="1"/>
    <cellStyle name="Hipervínculo visitado" xfId="56637" builtinId="9" hidden="1"/>
    <cellStyle name="Hipervínculo visitado" xfId="56639" builtinId="9" hidden="1"/>
    <cellStyle name="Hipervínculo visitado" xfId="56641" builtinId="9" hidden="1"/>
    <cellStyle name="Hipervínculo visitado" xfId="56643" builtinId="9" hidden="1"/>
    <cellStyle name="Hipervínculo visitado" xfId="56645" builtinId="9" hidden="1"/>
    <cellStyle name="Hipervínculo visitado" xfId="56647" builtinId="9" hidden="1"/>
    <cellStyle name="Hipervínculo visitado" xfId="56649" builtinId="9" hidden="1"/>
    <cellStyle name="Hipervínculo visitado" xfId="56651" builtinId="9" hidden="1"/>
    <cellStyle name="Hipervínculo visitado" xfId="56653" builtinId="9" hidden="1"/>
    <cellStyle name="Hipervínculo visitado" xfId="56655" builtinId="9" hidden="1"/>
    <cellStyle name="Hipervínculo visitado" xfId="56657" builtinId="9" hidden="1"/>
    <cellStyle name="Hipervínculo visitado" xfId="56659" builtinId="9" hidden="1"/>
    <cellStyle name="Hipervínculo visitado" xfId="56661" builtinId="9" hidden="1"/>
    <cellStyle name="Hipervínculo visitado" xfId="56663" builtinId="9" hidden="1"/>
    <cellStyle name="Hipervínculo visitado" xfId="56665" builtinId="9" hidden="1"/>
    <cellStyle name="Hipervínculo visitado" xfId="56667" builtinId="9" hidden="1"/>
    <cellStyle name="Hipervínculo visitado" xfId="56669" builtinId="9" hidden="1"/>
    <cellStyle name="Hipervínculo visitado" xfId="56671" builtinId="9" hidden="1"/>
    <cellStyle name="Hipervínculo visitado" xfId="56673" builtinId="9" hidden="1"/>
    <cellStyle name="Hipervínculo visitado" xfId="56675" builtinId="9" hidden="1"/>
    <cellStyle name="Hipervínculo visitado" xfId="56677" builtinId="9" hidden="1"/>
    <cellStyle name="Hipervínculo visitado" xfId="56679" builtinId="9" hidden="1"/>
    <cellStyle name="Hipervínculo visitado" xfId="56681" builtinId="9" hidden="1"/>
    <cellStyle name="Hipervínculo visitado" xfId="56683" builtinId="9" hidden="1"/>
    <cellStyle name="Hipervínculo visitado" xfId="56685" builtinId="9" hidden="1"/>
    <cellStyle name="Hipervínculo visitado" xfId="56687" builtinId="9" hidden="1"/>
    <cellStyle name="Hipervínculo visitado" xfId="56689" builtinId="9" hidden="1"/>
    <cellStyle name="Hipervínculo visitado" xfId="56691" builtinId="9" hidden="1"/>
    <cellStyle name="Hipervínculo visitado" xfId="56693" builtinId="9" hidden="1"/>
    <cellStyle name="Hipervínculo visitado" xfId="56695" builtinId="9" hidden="1"/>
    <cellStyle name="Hipervínculo visitado" xfId="56697" builtinId="9" hidden="1"/>
    <cellStyle name="Hipervínculo visitado" xfId="56699" builtinId="9" hidden="1"/>
    <cellStyle name="Hipervínculo visitado" xfId="56701" builtinId="9" hidden="1"/>
    <cellStyle name="Hipervínculo visitado" xfId="56703" builtinId="9" hidden="1"/>
    <cellStyle name="Hipervínculo visitado" xfId="56705" builtinId="9" hidden="1"/>
    <cellStyle name="Hipervínculo visitado" xfId="56707" builtinId="9" hidden="1"/>
    <cellStyle name="Hipervínculo visitado" xfId="56709" builtinId="9" hidden="1"/>
    <cellStyle name="Hipervínculo visitado" xfId="56711" builtinId="9" hidden="1"/>
    <cellStyle name="Hipervínculo visitado" xfId="56713" builtinId="9" hidden="1"/>
    <cellStyle name="Hipervínculo visitado" xfId="56715" builtinId="9" hidden="1"/>
    <cellStyle name="Hipervínculo visitado" xfId="56717" builtinId="9" hidden="1"/>
    <cellStyle name="Hipervínculo visitado" xfId="56719" builtinId="9" hidden="1"/>
    <cellStyle name="Hipervínculo visitado" xfId="56721" builtinId="9" hidden="1"/>
    <cellStyle name="Hipervínculo visitado" xfId="56723" builtinId="9" hidden="1"/>
    <cellStyle name="Hipervínculo visitado" xfId="56725" builtinId="9" hidden="1"/>
    <cellStyle name="Hipervínculo visitado" xfId="56727" builtinId="9" hidden="1"/>
    <cellStyle name="Hipervínculo visitado" xfId="56729" builtinId="9" hidden="1"/>
    <cellStyle name="Hipervínculo visitado" xfId="56731" builtinId="9" hidden="1"/>
    <cellStyle name="Hipervínculo visitado" xfId="56733" builtinId="9" hidden="1"/>
    <cellStyle name="Hipervínculo visitado" xfId="56735" builtinId="9" hidden="1"/>
    <cellStyle name="Hipervínculo visitado" xfId="56737" builtinId="9" hidden="1"/>
    <cellStyle name="Hipervínculo visitado" xfId="56739" builtinId="9" hidden="1"/>
    <cellStyle name="Hipervínculo visitado" xfId="56741" builtinId="9" hidden="1"/>
    <cellStyle name="Hipervínculo visitado" xfId="56743" builtinId="9" hidden="1"/>
    <cellStyle name="Hipervínculo visitado" xfId="56745" builtinId="9" hidden="1"/>
    <cellStyle name="Hipervínculo visitado" xfId="56747" builtinId="9" hidden="1"/>
    <cellStyle name="Hipervínculo visitado" xfId="56749" builtinId="9" hidden="1"/>
    <cellStyle name="Hipervínculo visitado" xfId="56751" builtinId="9" hidden="1"/>
    <cellStyle name="Hipervínculo visitado" xfId="56753" builtinId="9" hidden="1"/>
    <cellStyle name="Hipervínculo visitado" xfId="56755" builtinId="9" hidden="1"/>
    <cellStyle name="Hipervínculo visitado" xfId="56757" builtinId="9" hidden="1"/>
    <cellStyle name="Hipervínculo visitado" xfId="56759" builtinId="9" hidden="1"/>
    <cellStyle name="Hipervínculo visitado" xfId="56761" builtinId="9" hidden="1"/>
    <cellStyle name="Hipervínculo visitado" xfId="56763" builtinId="9" hidden="1"/>
    <cellStyle name="Hipervínculo visitado" xfId="56765" builtinId="9" hidden="1"/>
    <cellStyle name="Hipervínculo visitado" xfId="56767" builtinId="9" hidden="1"/>
    <cellStyle name="Hipervínculo visitado" xfId="56769" builtinId="9" hidden="1"/>
    <cellStyle name="Hipervínculo visitado" xfId="56771" builtinId="9" hidden="1"/>
    <cellStyle name="Hipervínculo visitado" xfId="56773" builtinId="9" hidden="1"/>
    <cellStyle name="Hipervínculo visitado" xfId="56775" builtinId="9" hidden="1"/>
    <cellStyle name="Hipervínculo visitado" xfId="56777" builtinId="9" hidden="1"/>
    <cellStyle name="Hipervínculo visitado" xfId="56779" builtinId="9" hidden="1"/>
    <cellStyle name="Hipervínculo visitado" xfId="56781" builtinId="9" hidden="1"/>
    <cellStyle name="Hipervínculo visitado" xfId="56783" builtinId="9" hidden="1"/>
    <cellStyle name="Hipervínculo visitado" xfId="56785" builtinId="9" hidden="1"/>
    <cellStyle name="Hipervínculo visitado" xfId="56787" builtinId="9" hidden="1"/>
    <cellStyle name="Hipervínculo visitado" xfId="56789" builtinId="9" hidden="1"/>
    <cellStyle name="Hipervínculo visitado" xfId="56791" builtinId="9" hidden="1"/>
    <cellStyle name="Hipervínculo visitado" xfId="56793" builtinId="9" hidden="1"/>
    <cellStyle name="Hipervínculo visitado" xfId="56795" builtinId="9" hidden="1"/>
    <cellStyle name="Hipervínculo visitado" xfId="56797" builtinId="9" hidden="1"/>
    <cellStyle name="Hipervínculo visitado" xfId="56799" builtinId="9" hidden="1"/>
    <cellStyle name="Hipervínculo visitado" xfId="56801" builtinId="9" hidden="1"/>
    <cellStyle name="Hipervínculo visitado" xfId="56803" builtinId="9" hidden="1"/>
    <cellStyle name="Hipervínculo visitado" xfId="56805" builtinId="9" hidden="1"/>
    <cellStyle name="Hipervínculo visitado" xfId="56807" builtinId="9" hidden="1"/>
    <cellStyle name="Hipervínculo visitado" xfId="56809" builtinId="9" hidden="1"/>
    <cellStyle name="Hipervínculo visitado" xfId="56811" builtinId="9" hidden="1"/>
    <cellStyle name="Hipervínculo visitado" xfId="56813" builtinId="9" hidden="1"/>
    <cellStyle name="Hipervínculo visitado" xfId="56815" builtinId="9" hidden="1"/>
    <cellStyle name="Hipervínculo visitado" xfId="56817" builtinId="9" hidden="1"/>
    <cellStyle name="Hipervínculo visitado" xfId="56819" builtinId="9" hidden="1"/>
    <cellStyle name="Hipervínculo visitado" xfId="56821" builtinId="9" hidden="1"/>
    <cellStyle name="Hipervínculo visitado" xfId="56823" builtinId="9" hidden="1"/>
    <cellStyle name="Hipervínculo visitado" xfId="56825" builtinId="9" hidden="1"/>
    <cellStyle name="Hipervínculo visitado" xfId="56827" builtinId="9" hidden="1"/>
    <cellStyle name="Hipervínculo visitado" xfId="56829" builtinId="9" hidden="1"/>
    <cellStyle name="Hipervínculo visitado" xfId="56831" builtinId="9" hidden="1"/>
    <cellStyle name="Hipervínculo visitado" xfId="56833" builtinId="9" hidden="1"/>
    <cellStyle name="Hipervínculo visitado" xfId="56835" builtinId="9" hidden="1"/>
    <cellStyle name="Hipervínculo visitado" xfId="56837" builtinId="9" hidden="1"/>
    <cellStyle name="Hipervínculo visitado" xfId="56839" builtinId="9" hidden="1"/>
    <cellStyle name="Hipervínculo visitado" xfId="56841" builtinId="9" hidden="1"/>
    <cellStyle name="Hipervínculo visitado" xfId="56843" builtinId="9" hidden="1"/>
    <cellStyle name="Hipervínculo visitado" xfId="56845" builtinId="9" hidden="1"/>
    <cellStyle name="Hipervínculo visitado" xfId="56847" builtinId="9" hidden="1"/>
    <cellStyle name="Hipervínculo visitado" xfId="56849" builtinId="9" hidden="1"/>
    <cellStyle name="Hipervínculo visitado" xfId="56851" builtinId="9" hidden="1"/>
    <cellStyle name="Hipervínculo visitado" xfId="56853" builtinId="9" hidden="1"/>
    <cellStyle name="Hipervínculo visitado" xfId="56855" builtinId="9" hidden="1"/>
    <cellStyle name="Hipervínculo visitado" xfId="56857" builtinId="9" hidden="1"/>
    <cellStyle name="Hipervínculo visitado" xfId="56859" builtinId="9" hidden="1"/>
    <cellStyle name="Hipervínculo visitado" xfId="56861" builtinId="9" hidden="1"/>
    <cellStyle name="Hipervínculo visitado" xfId="56863" builtinId="9" hidden="1"/>
    <cellStyle name="Hipervínculo visitado" xfId="56865" builtinId="9" hidden="1"/>
    <cellStyle name="Hipervínculo visitado" xfId="56867" builtinId="9" hidden="1"/>
    <cellStyle name="Hipervínculo visitado" xfId="56869" builtinId="9" hidden="1"/>
    <cellStyle name="Hipervínculo visitado" xfId="56871" builtinId="9" hidden="1"/>
    <cellStyle name="Hipervínculo visitado" xfId="56873" builtinId="9" hidden="1"/>
    <cellStyle name="Hipervínculo visitado" xfId="56875" builtinId="9" hidden="1"/>
    <cellStyle name="Hipervínculo visitado" xfId="56877" builtinId="9" hidden="1"/>
    <cellStyle name="Hipervínculo visitado" xfId="56879" builtinId="9" hidden="1"/>
    <cellStyle name="Hipervínculo visitado" xfId="56881" builtinId="9" hidden="1"/>
    <cellStyle name="Hipervínculo visitado" xfId="56883" builtinId="9" hidden="1"/>
    <cellStyle name="Hipervínculo visitado" xfId="56885" builtinId="9" hidden="1"/>
    <cellStyle name="Hipervínculo visitado" xfId="56887" builtinId="9" hidden="1"/>
    <cellStyle name="Hipervínculo visitado" xfId="56889" builtinId="9" hidden="1"/>
    <cellStyle name="Hipervínculo visitado" xfId="56891" builtinId="9" hidden="1"/>
    <cellStyle name="Hipervínculo visitado" xfId="56893" builtinId="9" hidden="1"/>
    <cellStyle name="Hipervínculo visitado" xfId="56895" builtinId="9" hidden="1"/>
    <cellStyle name="Hipervínculo visitado" xfId="56897" builtinId="9" hidden="1"/>
    <cellStyle name="Hipervínculo visitado" xfId="56899" builtinId="9" hidden="1"/>
    <cellStyle name="Hipervínculo visitado" xfId="56901" builtinId="9" hidden="1"/>
    <cellStyle name="Hipervínculo visitado" xfId="56903" builtinId="9" hidden="1"/>
    <cellStyle name="Hipervínculo visitado" xfId="56905" builtinId="9" hidden="1"/>
    <cellStyle name="Hipervínculo visitado" xfId="56907" builtinId="9" hidden="1"/>
    <cellStyle name="Hipervínculo visitado" xfId="56909" builtinId="9" hidden="1"/>
    <cellStyle name="Hipervínculo visitado" xfId="56911" builtinId="9" hidden="1"/>
    <cellStyle name="Hipervínculo visitado" xfId="56913" builtinId="9" hidden="1"/>
    <cellStyle name="Hipervínculo visitado" xfId="56915" builtinId="9" hidden="1"/>
    <cellStyle name="Hipervínculo visitado" xfId="56917" builtinId="9" hidden="1"/>
    <cellStyle name="Hipervínculo visitado" xfId="56919" builtinId="9" hidden="1"/>
    <cellStyle name="Hipervínculo visitado" xfId="56921" builtinId="9" hidden="1"/>
    <cellStyle name="Hipervínculo visitado" xfId="56923" builtinId="9" hidden="1"/>
    <cellStyle name="Hipervínculo visitado" xfId="56925" builtinId="9" hidden="1"/>
    <cellStyle name="Hipervínculo visitado" xfId="56927" builtinId="9" hidden="1"/>
    <cellStyle name="Hipervínculo visitado" xfId="56929" builtinId="9" hidden="1"/>
    <cellStyle name="Hipervínculo visitado" xfId="56931" builtinId="9" hidden="1"/>
    <cellStyle name="Hipervínculo visitado" xfId="56933" builtinId="9" hidden="1"/>
    <cellStyle name="Hipervínculo visitado" xfId="56935" builtinId="9" hidden="1"/>
    <cellStyle name="Hipervínculo visitado" xfId="56937" builtinId="9" hidden="1"/>
    <cellStyle name="Hipervínculo visitado" xfId="56939" builtinId="9" hidden="1"/>
    <cellStyle name="Hipervínculo visitado" xfId="56941" builtinId="9" hidden="1"/>
    <cellStyle name="Hipervínculo visitado" xfId="56943" builtinId="9" hidden="1"/>
    <cellStyle name="Hipervínculo visitado" xfId="56945" builtinId="9" hidden="1"/>
    <cellStyle name="Hipervínculo visitado" xfId="56947" builtinId="9" hidden="1"/>
    <cellStyle name="Hipervínculo visitado" xfId="56949" builtinId="9" hidden="1"/>
    <cellStyle name="Hipervínculo visitado" xfId="56951" builtinId="9" hidden="1"/>
    <cellStyle name="Hipervínculo visitado" xfId="56953" builtinId="9" hidden="1"/>
    <cellStyle name="Hipervínculo visitado" xfId="56955" builtinId="9" hidden="1"/>
    <cellStyle name="Hipervínculo visitado" xfId="56957" builtinId="9" hidden="1"/>
    <cellStyle name="Hipervínculo visitado" xfId="56959" builtinId="9" hidden="1"/>
    <cellStyle name="Hipervínculo visitado" xfId="56961" builtinId="9" hidden="1"/>
    <cellStyle name="Hipervínculo visitado" xfId="56963" builtinId="9" hidden="1"/>
    <cellStyle name="Hipervínculo visitado" xfId="56965" builtinId="9" hidden="1"/>
    <cellStyle name="Hipervínculo visitado" xfId="56967" builtinId="9" hidden="1"/>
    <cellStyle name="Hipervínculo visitado" xfId="56969" builtinId="9" hidden="1"/>
    <cellStyle name="Hipervínculo visitado" xfId="56971" builtinId="9" hidden="1"/>
    <cellStyle name="Hipervínculo visitado" xfId="56973" builtinId="9" hidden="1"/>
    <cellStyle name="Hipervínculo visitado" xfId="56975" builtinId="9" hidden="1"/>
    <cellStyle name="Hipervínculo visitado" xfId="56977" builtinId="9" hidden="1"/>
    <cellStyle name="Hipervínculo visitado" xfId="56979" builtinId="9" hidden="1"/>
    <cellStyle name="Hipervínculo visitado" xfId="56981" builtinId="9" hidden="1"/>
    <cellStyle name="Hipervínculo visitado" xfId="56983" builtinId="9" hidden="1"/>
    <cellStyle name="Hipervínculo visitado" xfId="56985" builtinId="9" hidden="1"/>
    <cellStyle name="Hipervínculo visitado" xfId="56987" builtinId="9" hidden="1"/>
    <cellStyle name="Hipervínculo visitado" xfId="56989" builtinId="9" hidden="1"/>
    <cellStyle name="Hipervínculo visitado" xfId="56991" builtinId="9" hidden="1"/>
    <cellStyle name="Hipervínculo visitado" xfId="56993" builtinId="9" hidden="1"/>
    <cellStyle name="Hipervínculo visitado" xfId="56995" builtinId="9" hidden="1"/>
    <cellStyle name="Hipervínculo visitado" xfId="56997" builtinId="9" hidden="1"/>
    <cellStyle name="Hipervínculo visitado" xfId="56999" builtinId="9" hidden="1"/>
    <cellStyle name="Hipervínculo visitado" xfId="57001" builtinId="9" hidden="1"/>
    <cellStyle name="Hipervínculo visitado" xfId="57003" builtinId="9" hidden="1"/>
    <cellStyle name="Hipervínculo visitado" xfId="57005" builtinId="9" hidden="1"/>
    <cellStyle name="Hipervínculo visitado" xfId="57007" builtinId="9" hidden="1"/>
    <cellStyle name="Hipervínculo visitado" xfId="57009" builtinId="9" hidden="1"/>
    <cellStyle name="Hipervínculo visitado" xfId="57011" builtinId="9" hidden="1"/>
    <cellStyle name="Hipervínculo visitado" xfId="57013" builtinId="9" hidden="1"/>
    <cellStyle name="Hipervínculo visitado" xfId="57015" builtinId="9" hidden="1"/>
    <cellStyle name="Hipervínculo visitado" xfId="57017" builtinId="9" hidden="1"/>
    <cellStyle name="Hipervínculo visitado" xfId="57019" builtinId="9" hidden="1"/>
    <cellStyle name="Hipervínculo visitado" xfId="57021" builtinId="9" hidden="1"/>
    <cellStyle name="Hipervínculo visitado" xfId="57023" builtinId="9" hidden="1"/>
    <cellStyle name="Hipervínculo visitado" xfId="57025" builtinId="9" hidden="1"/>
    <cellStyle name="Hipervínculo visitado" xfId="57027" builtinId="9" hidden="1"/>
    <cellStyle name="Hipervínculo visitado" xfId="57029" builtinId="9" hidden="1"/>
    <cellStyle name="Hipervínculo visitado" xfId="57031" builtinId="9" hidden="1"/>
    <cellStyle name="Hipervínculo visitado" xfId="57033" builtinId="9" hidden="1"/>
    <cellStyle name="Hipervínculo visitado" xfId="57035" builtinId="9" hidden="1"/>
    <cellStyle name="Hipervínculo visitado" xfId="57037" builtinId="9" hidden="1"/>
    <cellStyle name="Hipervínculo visitado" xfId="57039" builtinId="9" hidden="1"/>
    <cellStyle name="Hipervínculo visitado" xfId="57041" builtinId="9" hidden="1"/>
    <cellStyle name="Hipervínculo visitado" xfId="57043" builtinId="9" hidden="1"/>
    <cellStyle name="Hipervínculo visitado" xfId="57045" builtinId="9" hidden="1"/>
    <cellStyle name="Hipervínculo visitado" xfId="57047" builtinId="9" hidden="1"/>
    <cellStyle name="Hipervínculo visitado" xfId="57049" builtinId="9" hidden="1"/>
    <cellStyle name="Hipervínculo visitado" xfId="57051" builtinId="9" hidden="1"/>
    <cellStyle name="Hipervínculo visitado" xfId="57053" builtinId="9" hidden="1"/>
    <cellStyle name="Hipervínculo visitado" xfId="57055" builtinId="9" hidden="1"/>
    <cellStyle name="Hipervínculo visitado" xfId="57057" builtinId="9" hidden="1"/>
    <cellStyle name="Hipervínculo visitado" xfId="57059" builtinId="9" hidden="1"/>
    <cellStyle name="Hipervínculo visitado" xfId="57061" builtinId="9" hidden="1"/>
    <cellStyle name="Hipervínculo visitado" xfId="57063" builtinId="9" hidden="1"/>
    <cellStyle name="Hipervínculo visitado" xfId="57065" builtinId="9" hidden="1"/>
    <cellStyle name="Hipervínculo visitado" xfId="57067" builtinId="9" hidden="1"/>
    <cellStyle name="Hipervínculo visitado" xfId="57069" builtinId="9" hidden="1"/>
    <cellStyle name="Hipervínculo visitado" xfId="57071" builtinId="9" hidden="1"/>
    <cellStyle name="Hipervínculo visitado" xfId="57073" builtinId="9" hidden="1"/>
    <cellStyle name="Hipervínculo visitado" xfId="57075" builtinId="9" hidden="1"/>
    <cellStyle name="Hipervínculo visitado" xfId="57077" builtinId="9" hidden="1"/>
    <cellStyle name="Hipervínculo visitado" xfId="57079" builtinId="9" hidden="1"/>
    <cellStyle name="Hipervínculo visitado" xfId="57081" builtinId="9" hidden="1"/>
    <cellStyle name="Hipervínculo visitado" xfId="57083" builtinId="9" hidden="1"/>
    <cellStyle name="Hipervínculo visitado" xfId="57085" builtinId="9" hidden="1"/>
    <cellStyle name="Hipervínculo visitado" xfId="57087" builtinId="9" hidden="1"/>
    <cellStyle name="Hipervínculo visitado" xfId="57089" builtinId="9" hidden="1"/>
    <cellStyle name="Hipervínculo visitado" xfId="57091" builtinId="9" hidden="1"/>
    <cellStyle name="Hipervínculo visitado" xfId="57093" builtinId="9" hidden="1"/>
    <cellStyle name="Hipervínculo visitado" xfId="57095" builtinId="9" hidden="1"/>
    <cellStyle name="Hipervínculo visitado" xfId="57097" builtinId="9" hidden="1"/>
    <cellStyle name="Hipervínculo visitado" xfId="57099" builtinId="9" hidden="1"/>
    <cellStyle name="Hipervínculo visitado" xfId="57101" builtinId="9" hidden="1"/>
    <cellStyle name="Hipervínculo visitado" xfId="57103" builtinId="9" hidden="1"/>
    <cellStyle name="Hipervínculo visitado" xfId="57105" builtinId="9" hidden="1"/>
    <cellStyle name="Hipervínculo visitado" xfId="57107" builtinId="9" hidden="1"/>
    <cellStyle name="Hipervínculo visitado" xfId="57109" builtinId="9" hidden="1"/>
    <cellStyle name="Hipervínculo visitado" xfId="57111" builtinId="9" hidden="1"/>
    <cellStyle name="Hipervínculo visitado" xfId="57113" builtinId="9" hidden="1"/>
    <cellStyle name="Hipervínculo visitado" xfId="57115" builtinId="9" hidden="1"/>
    <cellStyle name="Hipervínculo visitado" xfId="57117" builtinId="9" hidden="1"/>
    <cellStyle name="Hipervínculo visitado" xfId="57119" builtinId="9" hidden="1"/>
    <cellStyle name="Hipervínculo visitado" xfId="57121" builtinId="9" hidden="1"/>
    <cellStyle name="Hipervínculo visitado" xfId="57123" builtinId="9" hidden="1"/>
    <cellStyle name="Hipervínculo visitado" xfId="57125" builtinId="9" hidden="1"/>
    <cellStyle name="Hipervínculo visitado" xfId="57127" builtinId="9" hidden="1"/>
    <cellStyle name="Hipervínculo visitado" xfId="57129" builtinId="9" hidden="1"/>
    <cellStyle name="Hipervínculo visitado" xfId="57131" builtinId="9" hidden="1"/>
    <cellStyle name="Hipervínculo visitado" xfId="57133" builtinId="9" hidden="1"/>
    <cellStyle name="Hipervínculo visitado" xfId="57135" builtinId="9" hidden="1"/>
    <cellStyle name="Hipervínculo visitado" xfId="57137" builtinId="9" hidden="1"/>
    <cellStyle name="Hipervínculo visitado" xfId="57139" builtinId="9" hidden="1"/>
    <cellStyle name="Hipervínculo visitado" xfId="57141" builtinId="9" hidden="1"/>
    <cellStyle name="Hipervínculo visitado" xfId="57143" builtinId="9" hidden="1"/>
    <cellStyle name="Hipervínculo visitado" xfId="57145" builtinId="9" hidden="1"/>
    <cellStyle name="Hipervínculo visitado" xfId="57147" builtinId="9" hidden="1"/>
    <cellStyle name="Hipervínculo visitado" xfId="57149" builtinId="9" hidden="1"/>
    <cellStyle name="Hipervínculo visitado" xfId="57151" builtinId="9" hidden="1"/>
    <cellStyle name="Hipervínculo visitado" xfId="57153" builtinId="9" hidden="1"/>
    <cellStyle name="Hipervínculo visitado" xfId="57155" builtinId="9" hidden="1"/>
    <cellStyle name="Hipervínculo visitado" xfId="57157" builtinId="9" hidden="1"/>
    <cellStyle name="Hipervínculo visitado" xfId="57159" builtinId="9" hidden="1"/>
    <cellStyle name="Hipervínculo visitado" xfId="57161" builtinId="9" hidden="1"/>
    <cellStyle name="Hipervínculo visitado" xfId="57163" builtinId="9" hidden="1"/>
    <cellStyle name="Hipervínculo visitado" xfId="57165" builtinId="9" hidden="1"/>
    <cellStyle name="Hipervínculo visitado" xfId="57167" builtinId="9" hidden="1"/>
    <cellStyle name="Hipervínculo visitado" xfId="57169" builtinId="9" hidden="1"/>
    <cellStyle name="Hipervínculo visitado" xfId="57171" builtinId="9" hidden="1"/>
    <cellStyle name="Hipervínculo visitado" xfId="57173" builtinId="9" hidden="1"/>
    <cellStyle name="Hipervínculo visitado" xfId="57175" builtinId="9" hidden="1"/>
    <cellStyle name="Hipervínculo visitado" xfId="57177" builtinId="9" hidden="1"/>
    <cellStyle name="Hipervínculo visitado" xfId="57179" builtinId="9" hidden="1"/>
    <cellStyle name="Hipervínculo visitado" xfId="57181" builtinId="9" hidden="1"/>
    <cellStyle name="Hipervínculo visitado" xfId="57183" builtinId="9" hidden="1"/>
    <cellStyle name="Hipervínculo visitado" xfId="57185" builtinId="9" hidden="1"/>
    <cellStyle name="Hipervínculo visitado" xfId="57187" builtinId="9" hidden="1"/>
    <cellStyle name="Hipervínculo visitado" xfId="57189" builtinId="9" hidden="1"/>
    <cellStyle name="Hipervínculo visitado" xfId="57191" builtinId="9" hidden="1"/>
    <cellStyle name="Hipervínculo visitado" xfId="57193" builtinId="9" hidden="1"/>
    <cellStyle name="Hipervínculo visitado" xfId="57195" builtinId="9" hidden="1"/>
    <cellStyle name="Hipervínculo visitado" xfId="57197" builtinId="9" hidden="1"/>
    <cellStyle name="Hipervínculo visitado" xfId="57199" builtinId="9" hidden="1"/>
    <cellStyle name="Hipervínculo visitado" xfId="57201" builtinId="9" hidden="1"/>
    <cellStyle name="Hipervínculo visitado" xfId="57203" builtinId="9" hidden="1"/>
    <cellStyle name="Hipervínculo visitado" xfId="57205" builtinId="9" hidden="1"/>
    <cellStyle name="Hipervínculo visitado" xfId="57207" builtinId="9" hidden="1"/>
    <cellStyle name="Hipervínculo visitado" xfId="57209" builtinId="9" hidden="1"/>
    <cellStyle name="Hipervínculo visitado" xfId="57211" builtinId="9" hidden="1"/>
    <cellStyle name="Hipervínculo visitado" xfId="57213" builtinId="9" hidden="1"/>
    <cellStyle name="Hipervínculo visitado" xfId="57215" builtinId="9" hidden="1"/>
    <cellStyle name="Hipervínculo visitado" xfId="57217" builtinId="9" hidden="1"/>
    <cellStyle name="Hipervínculo visitado" xfId="57219" builtinId="9" hidden="1"/>
    <cellStyle name="Hipervínculo visitado" xfId="57221" builtinId="9" hidden="1"/>
    <cellStyle name="Hipervínculo visitado" xfId="57223" builtinId="9" hidden="1"/>
    <cellStyle name="Hipervínculo visitado" xfId="57225" builtinId="9" hidden="1"/>
    <cellStyle name="Hipervínculo visitado" xfId="57227" builtinId="9" hidden="1"/>
    <cellStyle name="Hipervínculo visitado" xfId="57229" builtinId="9" hidden="1"/>
    <cellStyle name="Hipervínculo visitado" xfId="57231" builtinId="9" hidden="1"/>
    <cellStyle name="Hipervínculo visitado" xfId="57233" builtinId="9" hidden="1"/>
    <cellStyle name="Hipervínculo visitado" xfId="57235" builtinId="9" hidden="1"/>
    <cellStyle name="Hipervínculo visitado" xfId="57237" builtinId="9" hidden="1"/>
    <cellStyle name="Hipervínculo visitado" xfId="57239" builtinId="9" hidden="1"/>
    <cellStyle name="Hipervínculo visitado" xfId="57241" builtinId="9" hidden="1"/>
    <cellStyle name="Hipervínculo visitado" xfId="57243" builtinId="9" hidden="1"/>
    <cellStyle name="Hipervínculo visitado" xfId="57245" builtinId="9" hidden="1"/>
    <cellStyle name="Hipervínculo visitado" xfId="57247" builtinId="9" hidden="1"/>
    <cellStyle name="Hipervínculo visitado" xfId="57249" builtinId="9" hidden="1"/>
    <cellStyle name="Hipervínculo visitado" xfId="57251" builtinId="9" hidden="1"/>
    <cellStyle name="Hipervínculo visitado" xfId="57253" builtinId="9" hidden="1"/>
    <cellStyle name="Hipervínculo visitado" xfId="57255" builtinId="9" hidden="1"/>
    <cellStyle name="Hipervínculo visitado" xfId="57257" builtinId="9" hidden="1"/>
    <cellStyle name="Hipervínculo visitado" xfId="57259" builtinId="9" hidden="1"/>
    <cellStyle name="Hipervínculo visitado" xfId="57261" builtinId="9" hidden="1"/>
    <cellStyle name="Hipervínculo visitado" xfId="57263" builtinId="9" hidden="1"/>
    <cellStyle name="Hipervínculo visitado" xfId="57265" builtinId="9" hidden="1"/>
    <cellStyle name="Hipervínculo visitado" xfId="57267" builtinId="9" hidden="1"/>
    <cellStyle name="Hipervínculo visitado" xfId="57269" builtinId="9" hidden="1"/>
    <cellStyle name="Hipervínculo visitado" xfId="57271" builtinId="9" hidden="1"/>
    <cellStyle name="Hipervínculo visitado" xfId="57273" builtinId="9" hidden="1"/>
    <cellStyle name="Hipervínculo visitado" xfId="57275" builtinId="9" hidden="1"/>
    <cellStyle name="Hipervínculo visitado" xfId="57277" builtinId="9" hidden="1"/>
    <cellStyle name="Hipervínculo visitado" xfId="57279" builtinId="9" hidden="1"/>
    <cellStyle name="Hipervínculo visitado" xfId="57281" builtinId="9" hidden="1"/>
    <cellStyle name="Hipervínculo visitado" xfId="57283" builtinId="9" hidden="1"/>
    <cellStyle name="Hipervínculo visitado" xfId="57285" builtinId="9" hidden="1"/>
    <cellStyle name="Hipervínculo visitado" xfId="57287" builtinId="9" hidden="1"/>
    <cellStyle name="Hipervínculo visitado" xfId="57289" builtinId="9" hidden="1"/>
    <cellStyle name="Hipervínculo visitado" xfId="57291" builtinId="9" hidden="1"/>
    <cellStyle name="Hipervínculo visitado" xfId="57293" builtinId="9" hidden="1"/>
    <cellStyle name="Hipervínculo visitado" xfId="57295" builtinId="9" hidden="1"/>
    <cellStyle name="Hipervínculo visitado" xfId="57297" builtinId="9" hidden="1"/>
    <cellStyle name="Hipervínculo visitado" xfId="57299" builtinId="9" hidden="1"/>
    <cellStyle name="Hipervínculo visitado" xfId="57301" builtinId="9" hidden="1"/>
    <cellStyle name="Hipervínculo visitado" xfId="57303" builtinId="9" hidden="1"/>
    <cellStyle name="Hipervínculo visitado" xfId="57305" builtinId="9" hidden="1"/>
    <cellStyle name="Hipervínculo visitado" xfId="57307" builtinId="9" hidden="1"/>
    <cellStyle name="Hipervínculo visitado" xfId="57309" builtinId="9" hidden="1"/>
    <cellStyle name="Hipervínculo visitado" xfId="57311" builtinId="9" hidden="1"/>
    <cellStyle name="Hipervínculo visitado" xfId="57313" builtinId="9" hidden="1"/>
    <cellStyle name="Hipervínculo visitado" xfId="57315" builtinId="9" hidden="1"/>
    <cellStyle name="Hipervínculo visitado" xfId="57317" builtinId="9" hidden="1"/>
    <cellStyle name="Hipervínculo visitado" xfId="57319" builtinId="9" hidden="1"/>
    <cellStyle name="Hipervínculo visitado" xfId="57321" builtinId="9" hidden="1"/>
    <cellStyle name="Hipervínculo visitado" xfId="57323" builtinId="9" hidden="1"/>
    <cellStyle name="Hipervínculo visitado" xfId="57325" builtinId="9" hidden="1"/>
    <cellStyle name="Hipervínculo visitado" xfId="57327" builtinId="9" hidden="1"/>
    <cellStyle name="Hipervínculo visitado" xfId="57329" builtinId="9" hidden="1"/>
    <cellStyle name="Hipervínculo visitado" xfId="57331" builtinId="9" hidden="1"/>
    <cellStyle name="Hipervínculo visitado" xfId="57333" builtinId="9" hidden="1"/>
    <cellStyle name="Hipervínculo visitado" xfId="57335" builtinId="9" hidden="1"/>
    <cellStyle name="Hipervínculo visitado" xfId="57337" builtinId="9" hidden="1"/>
    <cellStyle name="Hipervínculo visitado" xfId="57339" builtinId="9" hidden="1"/>
    <cellStyle name="Hipervínculo visitado" xfId="57341" builtinId="9" hidden="1"/>
    <cellStyle name="Hipervínculo visitado" xfId="57343" builtinId="9" hidden="1"/>
    <cellStyle name="Hipervínculo visitado" xfId="57345" builtinId="9" hidden="1"/>
    <cellStyle name="Hipervínculo visitado" xfId="57347" builtinId="9" hidden="1"/>
    <cellStyle name="Hipervínculo visitado" xfId="57349" builtinId="9" hidden="1"/>
    <cellStyle name="Hipervínculo visitado" xfId="57351" builtinId="9" hidden="1"/>
    <cellStyle name="Hipervínculo visitado" xfId="57353" builtinId="9" hidden="1"/>
    <cellStyle name="Hipervínculo visitado" xfId="57355" builtinId="9" hidden="1"/>
    <cellStyle name="Hipervínculo visitado" xfId="57357" builtinId="9" hidden="1"/>
    <cellStyle name="Hipervínculo visitado" xfId="57359" builtinId="9" hidden="1"/>
    <cellStyle name="Hipervínculo visitado" xfId="57361" builtinId="9" hidden="1"/>
    <cellStyle name="Hipervínculo visitado" xfId="57363" builtinId="9" hidden="1"/>
    <cellStyle name="Hipervínculo visitado" xfId="57365" builtinId="9" hidden="1"/>
    <cellStyle name="Hipervínculo visitado" xfId="57367" builtinId="9" hidden="1"/>
    <cellStyle name="Hipervínculo visitado" xfId="57369" builtinId="9" hidden="1"/>
    <cellStyle name="Hipervínculo visitado" xfId="57371" builtinId="9" hidden="1"/>
    <cellStyle name="Hipervínculo visitado" xfId="57373" builtinId="9" hidden="1"/>
    <cellStyle name="Hipervínculo visitado" xfId="57375" builtinId="9" hidden="1"/>
    <cellStyle name="Hipervínculo visitado" xfId="57377" builtinId="9" hidden="1"/>
    <cellStyle name="Hipervínculo visitado" xfId="57379" builtinId="9" hidden="1"/>
    <cellStyle name="Hipervínculo visitado" xfId="57381" builtinId="9" hidden="1"/>
    <cellStyle name="Hipervínculo visitado" xfId="57383" builtinId="9" hidden="1"/>
    <cellStyle name="Hipervínculo visitado" xfId="57385" builtinId="9" hidden="1"/>
    <cellStyle name="Hipervínculo visitado" xfId="57387" builtinId="9" hidden="1"/>
    <cellStyle name="Hipervínculo visitado" xfId="57389" builtinId="9" hidden="1"/>
    <cellStyle name="Hipervínculo visitado" xfId="57391" builtinId="9" hidden="1"/>
    <cellStyle name="Hipervínculo visitado" xfId="57393" builtinId="9" hidden="1"/>
    <cellStyle name="Hipervínculo visitado" xfId="57395" builtinId="9" hidden="1"/>
    <cellStyle name="Hipervínculo visitado" xfId="57397" builtinId="9" hidden="1"/>
    <cellStyle name="Hipervínculo visitado" xfId="57399" builtinId="9" hidden="1"/>
    <cellStyle name="Hipervínculo visitado" xfId="57401" builtinId="9" hidden="1"/>
    <cellStyle name="Hipervínculo visitado" xfId="57403" builtinId="9" hidden="1"/>
    <cellStyle name="Hipervínculo visitado" xfId="57405" builtinId="9" hidden="1"/>
    <cellStyle name="Hipervínculo visitado" xfId="57407" builtinId="9" hidden="1"/>
    <cellStyle name="Hipervínculo visitado" xfId="57409" builtinId="9" hidden="1"/>
    <cellStyle name="Hipervínculo visitado" xfId="57411" builtinId="9" hidden="1"/>
    <cellStyle name="Hipervínculo visitado" xfId="57413" builtinId="9" hidden="1"/>
    <cellStyle name="Hipervínculo visitado" xfId="57415" builtinId="9" hidden="1"/>
    <cellStyle name="Hipervínculo visitado" xfId="57417" builtinId="9" hidden="1"/>
    <cellStyle name="Hipervínculo visitado" xfId="57419" builtinId="9" hidden="1"/>
    <cellStyle name="Hipervínculo visitado" xfId="57421" builtinId="9" hidden="1"/>
    <cellStyle name="Hipervínculo visitado" xfId="57423" builtinId="9" hidden="1"/>
    <cellStyle name="Hipervínculo visitado" xfId="57425" builtinId="9" hidden="1"/>
    <cellStyle name="Hipervínculo visitado" xfId="57427" builtinId="9" hidden="1"/>
    <cellStyle name="Hipervínculo visitado" xfId="57429" builtinId="9" hidden="1"/>
    <cellStyle name="Hipervínculo visitado" xfId="57431" builtinId="9" hidden="1"/>
    <cellStyle name="Hipervínculo visitado" xfId="57433" builtinId="9" hidden="1"/>
    <cellStyle name="Hipervínculo visitado" xfId="57435" builtinId="9" hidden="1"/>
    <cellStyle name="Hipervínculo visitado" xfId="57437" builtinId="9" hidden="1"/>
    <cellStyle name="Hipervínculo visitado" xfId="57439" builtinId="9" hidden="1"/>
    <cellStyle name="Hipervínculo visitado" xfId="57441" builtinId="9" hidden="1"/>
    <cellStyle name="Hipervínculo visitado" xfId="57443" builtinId="9" hidden="1"/>
    <cellStyle name="Hipervínculo visitado" xfId="57445" builtinId="9" hidden="1"/>
    <cellStyle name="Hipervínculo visitado" xfId="57447" builtinId="9" hidden="1"/>
    <cellStyle name="Hipervínculo visitado" xfId="57449" builtinId="9" hidden="1"/>
    <cellStyle name="Hipervínculo visitado" xfId="57451" builtinId="9" hidden="1"/>
    <cellStyle name="Hipervínculo visitado" xfId="57453" builtinId="9" hidden="1"/>
    <cellStyle name="Hipervínculo visitado" xfId="57455" builtinId="9" hidden="1"/>
    <cellStyle name="Hipervínculo visitado" xfId="57457" builtinId="9" hidden="1"/>
    <cellStyle name="Hipervínculo visitado" xfId="57459" builtinId="9" hidden="1"/>
    <cellStyle name="Hipervínculo visitado" xfId="57461" builtinId="9" hidden="1"/>
    <cellStyle name="Hipervínculo visitado" xfId="57463" builtinId="9" hidden="1"/>
    <cellStyle name="Hipervínculo visitado" xfId="57465" builtinId="9" hidden="1"/>
    <cellStyle name="Hipervínculo visitado" xfId="57467" builtinId="9" hidden="1"/>
    <cellStyle name="Hipervínculo visitado" xfId="57469" builtinId="9" hidden="1"/>
    <cellStyle name="Hipervínculo visitado" xfId="57471" builtinId="9" hidden="1"/>
    <cellStyle name="Hipervínculo visitado" xfId="57473" builtinId="9" hidden="1"/>
    <cellStyle name="Hipervínculo visitado" xfId="57475" builtinId="9" hidden="1"/>
    <cellStyle name="Hipervínculo visitado" xfId="57477" builtinId="9" hidden="1"/>
    <cellStyle name="Hipervínculo visitado" xfId="57479" builtinId="9" hidden="1"/>
    <cellStyle name="Hipervínculo visitado" xfId="57481" builtinId="9" hidden="1"/>
    <cellStyle name="Hipervínculo visitado" xfId="57483" builtinId="9" hidden="1"/>
    <cellStyle name="Hipervínculo visitado" xfId="57485" builtinId="9" hidden="1"/>
    <cellStyle name="Hipervínculo visitado" xfId="57487" builtinId="9" hidden="1"/>
    <cellStyle name="Hipervínculo visitado" xfId="57489" builtinId="9" hidden="1"/>
    <cellStyle name="Hipervínculo visitado" xfId="57491" builtinId="9" hidden="1"/>
    <cellStyle name="Hipervínculo visitado" xfId="57493" builtinId="9" hidden="1"/>
    <cellStyle name="Hipervínculo visitado" xfId="57495" builtinId="9" hidden="1"/>
    <cellStyle name="Hipervínculo visitado" xfId="57497" builtinId="9" hidden="1"/>
    <cellStyle name="Hipervínculo visitado" xfId="57499" builtinId="9" hidden="1"/>
    <cellStyle name="Hipervínculo visitado" xfId="57501" builtinId="9" hidden="1"/>
    <cellStyle name="Hipervínculo visitado" xfId="57503" builtinId="9" hidden="1"/>
    <cellStyle name="Hipervínculo visitado" xfId="57505" builtinId="9" hidden="1"/>
    <cellStyle name="Hipervínculo visitado" xfId="57507" builtinId="9" hidden="1"/>
    <cellStyle name="Hipervínculo visitado" xfId="57509" builtinId="9" hidden="1"/>
    <cellStyle name="Hipervínculo visitado" xfId="57511" builtinId="9" hidden="1"/>
    <cellStyle name="Hipervínculo visitado" xfId="57513" builtinId="9" hidden="1"/>
    <cellStyle name="Hipervínculo visitado" xfId="57515" builtinId="9" hidden="1"/>
    <cellStyle name="Hipervínculo visitado" xfId="57517" builtinId="9" hidden="1"/>
    <cellStyle name="Hipervínculo visitado" xfId="57519" builtinId="9" hidden="1"/>
    <cellStyle name="Hipervínculo visitado" xfId="57521" builtinId="9" hidden="1"/>
    <cellStyle name="Hipervínculo visitado" xfId="57523" builtinId="9" hidden="1"/>
    <cellStyle name="Hipervínculo visitado" xfId="57525" builtinId="9" hidden="1"/>
    <cellStyle name="Hipervínculo visitado" xfId="57527" builtinId="9" hidden="1"/>
    <cellStyle name="Hipervínculo visitado" xfId="57529" builtinId="9" hidden="1"/>
    <cellStyle name="Hipervínculo visitado" xfId="57531" builtinId="9" hidden="1"/>
    <cellStyle name="Hipervínculo visitado" xfId="57533" builtinId="9" hidden="1"/>
    <cellStyle name="Hipervínculo visitado" xfId="57535" builtinId="9" hidden="1"/>
    <cellStyle name="Hipervínculo visitado" xfId="57537" builtinId="9" hidden="1"/>
    <cellStyle name="Hipervínculo visitado" xfId="57539" builtinId="9" hidden="1"/>
    <cellStyle name="Hipervínculo visitado" xfId="57541" builtinId="9" hidden="1"/>
    <cellStyle name="Hipervínculo visitado" xfId="57543" builtinId="9" hidden="1"/>
    <cellStyle name="Hipervínculo visitado" xfId="57545" builtinId="9" hidden="1"/>
    <cellStyle name="Hipervínculo visitado" xfId="57547" builtinId="9" hidden="1"/>
    <cellStyle name="Hipervínculo visitado" xfId="57549" builtinId="9" hidden="1"/>
    <cellStyle name="Hipervínculo visitado" xfId="57551" builtinId="9" hidden="1"/>
    <cellStyle name="Hipervínculo visitado" xfId="57553" builtinId="9" hidden="1"/>
    <cellStyle name="Hipervínculo visitado" xfId="57555" builtinId="9" hidden="1"/>
    <cellStyle name="Hipervínculo visitado" xfId="57557" builtinId="9" hidden="1"/>
    <cellStyle name="Hipervínculo visitado" xfId="57559" builtinId="9" hidden="1"/>
    <cellStyle name="Hipervínculo visitado" xfId="57561" builtinId="9" hidden="1"/>
    <cellStyle name="Hipervínculo visitado" xfId="57563" builtinId="9" hidden="1"/>
    <cellStyle name="Hipervínculo visitado" xfId="57565" builtinId="9" hidden="1"/>
    <cellStyle name="Hipervínculo visitado" xfId="57567" builtinId="9" hidden="1"/>
    <cellStyle name="Hipervínculo visitado" xfId="57569" builtinId="9" hidden="1"/>
    <cellStyle name="Hipervínculo visitado" xfId="57571" builtinId="9" hidden="1"/>
    <cellStyle name="Hipervínculo visitado" xfId="57573" builtinId="9" hidden="1"/>
    <cellStyle name="Hipervínculo visitado" xfId="57575" builtinId="9" hidden="1"/>
    <cellStyle name="Hipervínculo visitado" xfId="57577" builtinId="9" hidden="1"/>
    <cellStyle name="Hipervínculo visitado" xfId="57579" builtinId="9" hidden="1"/>
    <cellStyle name="Hipervínculo visitado" xfId="57581" builtinId="9" hidden="1"/>
    <cellStyle name="Hipervínculo visitado" xfId="57583" builtinId="9" hidden="1"/>
    <cellStyle name="Hipervínculo visitado" xfId="57585" builtinId="9" hidden="1"/>
    <cellStyle name="Hipervínculo visitado" xfId="57587" builtinId="9" hidden="1"/>
    <cellStyle name="Hipervínculo visitado" xfId="57589" builtinId="9" hidden="1"/>
    <cellStyle name="Hipervínculo visitado" xfId="57591" builtinId="9" hidden="1"/>
    <cellStyle name="Hipervínculo visitado" xfId="57593" builtinId="9" hidden="1"/>
    <cellStyle name="Hipervínculo visitado" xfId="57595" builtinId="9" hidden="1"/>
    <cellStyle name="Hipervínculo visitado" xfId="57597" builtinId="9" hidden="1"/>
    <cellStyle name="Hipervínculo visitado" xfId="57599" builtinId="9" hidden="1"/>
    <cellStyle name="Hipervínculo visitado" xfId="57601" builtinId="9" hidden="1"/>
    <cellStyle name="Hipervínculo visitado" xfId="57603" builtinId="9" hidden="1"/>
    <cellStyle name="Hipervínculo visitado" xfId="57605" builtinId="9" hidden="1"/>
    <cellStyle name="Hipervínculo visitado" xfId="57607" builtinId="9" hidden="1"/>
    <cellStyle name="Hipervínculo visitado" xfId="57609" builtinId="9" hidden="1"/>
    <cellStyle name="Hipervínculo visitado" xfId="57611" builtinId="9" hidden="1"/>
    <cellStyle name="Hipervínculo visitado" xfId="57613" builtinId="9" hidden="1"/>
    <cellStyle name="Hipervínculo visitado" xfId="57615" builtinId="9" hidden="1"/>
    <cellStyle name="Hipervínculo visitado" xfId="57617" builtinId="9" hidden="1"/>
    <cellStyle name="Hipervínculo visitado" xfId="57619" builtinId="9" hidden="1"/>
    <cellStyle name="Hipervínculo visitado" xfId="57621" builtinId="9" hidden="1"/>
    <cellStyle name="Hipervínculo visitado" xfId="57623" builtinId="9" hidden="1"/>
    <cellStyle name="Hipervínculo visitado" xfId="57625" builtinId="9" hidden="1"/>
    <cellStyle name="Hipervínculo visitado" xfId="57627" builtinId="9" hidden="1"/>
    <cellStyle name="Hipervínculo visitado" xfId="57629" builtinId="9" hidden="1"/>
    <cellStyle name="Hipervínculo visitado" xfId="57631" builtinId="9" hidden="1"/>
    <cellStyle name="Hipervínculo visitado" xfId="57633" builtinId="9" hidden="1"/>
    <cellStyle name="Hipervínculo visitado" xfId="57635" builtinId="9" hidden="1"/>
    <cellStyle name="Hipervínculo visitado" xfId="57637" builtinId="9" hidden="1"/>
    <cellStyle name="Hipervínculo visitado" xfId="57639" builtinId="9" hidden="1"/>
    <cellStyle name="Hipervínculo visitado" xfId="57641" builtinId="9" hidden="1"/>
    <cellStyle name="Hipervínculo visitado" xfId="57643" builtinId="9" hidden="1"/>
    <cellStyle name="Hipervínculo visitado" xfId="57645" builtinId="9" hidden="1"/>
    <cellStyle name="Hipervínculo visitado" xfId="57647" builtinId="9" hidden="1"/>
    <cellStyle name="Hipervínculo visitado" xfId="57649" builtinId="9" hidden="1"/>
    <cellStyle name="Hipervínculo visitado" xfId="57651" builtinId="9" hidden="1"/>
    <cellStyle name="Hipervínculo visitado" xfId="57653" builtinId="9" hidden="1"/>
    <cellStyle name="Hipervínculo visitado" xfId="57655" builtinId="9" hidden="1"/>
    <cellStyle name="Hipervínculo visitado" xfId="57657" builtinId="9" hidden="1"/>
    <cellStyle name="Hipervínculo visitado" xfId="57659" builtinId="9" hidden="1"/>
    <cellStyle name="Hipervínculo visitado" xfId="57661" builtinId="9" hidden="1"/>
    <cellStyle name="Hipervínculo visitado" xfId="57663" builtinId="9" hidden="1"/>
    <cellStyle name="Hipervínculo visitado" xfId="57665" builtinId="9" hidden="1"/>
    <cellStyle name="Hipervínculo visitado" xfId="57667" builtinId="9" hidden="1"/>
    <cellStyle name="Hipervínculo visitado" xfId="57669" builtinId="9" hidden="1"/>
    <cellStyle name="Hipervínculo visitado" xfId="57671" builtinId="9" hidden="1"/>
    <cellStyle name="Hipervínculo visitado" xfId="57673" builtinId="9" hidden="1"/>
    <cellStyle name="Hipervínculo visitado" xfId="57675" builtinId="9" hidden="1"/>
    <cellStyle name="Hipervínculo visitado" xfId="57677" builtinId="9" hidden="1"/>
    <cellStyle name="Hipervínculo visitado" xfId="57679" builtinId="9" hidden="1"/>
    <cellStyle name="Hipervínculo visitado" xfId="57681" builtinId="9" hidden="1"/>
    <cellStyle name="Hipervínculo visitado" xfId="57683" builtinId="9" hidden="1"/>
    <cellStyle name="Hipervínculo visitado" xfId="57685" builtinId="9" hidden="1"/>
    <cellStyle name="Hipervínculo visitado" xfId="57687" builtinId="9" hidden="1"/>
    <cellStyle name="Hipervínculo visitado" xfId="57689" builtinId="9" hidden="1"/>
    <cellStyle name="Hipervínculo visitado" xfId="57691" builtinId="9" hidden="1"/>
    <cellStyle name="Hipervínculo visitado" xfId="57693" builtinId="9" hidden="1"/>
    <cellStyle name="Hipervínculo visitado" xfId="57695" builtinId="9" hidden="1"/>
    <cellStyle name="Hipervínculo visitado" xfId="57697" builtinId="9" hidden="1"/>
    <cellStyle name="Hipervínculo visitado" xfId="57699" builtinId="9" hidden="1"/>
    <cellStyle name="Hipervínculo visitado" xfId="57701" builtinId="9" hidden="1"/>
    <cellStyle name="Hipervínculo visitado" xfId="57703" builtinId="9" hidden="1"/>
    <cellStyle name="Hipervínculo visitado" xfId="57705" builtinId="9" hidden="1"/>
    <cellStyle name="Hipervínculo visitado" xfId="57707" builtinId="9" hidden="1"/>
    <cellStyle name="Hipervínculo visitado" xfId="57709" builtinId="9" hidden="1"/>
    <cellStyle name="Hipervínculo visitado" xfId="57711" builtinId="9" hidden="1"/>
    <cellStyle name="Hipervínculo visitado" xfId="57713" builtinId="9" hidden="1"/>
    <cellStyle name="Hipervínculo visitado" xfId="57715" builtinId="9" hidden="1"/>
    <cellStyle name="Hipervínculo visitado" xfId="57717" builtinId="9" hidden="1"/>
    <cellStyle name="Hipervínculo visitado" xfId="57719" builtinId="9" hidden="1"/>
    <cellStyle name="Hipervínculo visitado" xfId="57721" builtinId="9" hidden="1"/>
    <cellStyle name="Hipervínculo visitado" xfId="57723" builtinId="9" hidden="1"/>
    <cellStyle name="Hipervínculo visitado" xfId="57725" builtinId="9" hidden="1"/>
    <cellStyle name="Hipervínculo visitado" xfId="57727" builtinId="9" hidden="1"/>
    <cellStyle name="Hipervínculo visitado" xfId="57729" builtinId="9" hidden="1"/>
    <cellStyle name="Hipervínculo visitado" xfId="57731" builtinId="9" hidden="1"/>
    <cellStyle name="Hipervínculo visitado" xfId="57733" builtinId="9" hidden="1"/>
    <cellStyle name="Hipervínculo visitado" xfId="57735" builtinId="9" hidden="1"/>
    <cellStyle name="Hipervínculo visitado" xfId="57737" builtinId="9" hidden="1"/>
    <cellStyle name="Hipervínculo visitado" xfId="57739" builtinId="9" hidden="1"/>
    <cellStyle name="Hipervínculo visitado" xfId="57741" builtinId="9" hidden="1"/>
    <cellStyle name="Hipervínculo visitado" xfId="57743" builtinId="9" hidden="1"/>
    <cellStyle name="Hipervínculo visitado" xfId="57745" builtinId="9" hidden="1"/>
    <cellStyle name="Hipervínculo visitado" xfId="57747" builtinId="9" hidden="1"/>
    <cellStyle name="Hipervínculo visitado" xfId="57749" builtinId="9" hidden="1"/>
    <cellStyle name="Hipervínculo visitado" xfId="57751" builtinId="9" hidden="1"/>
    <cellStyle name="Hipervínculo visitado" xfId="57753" builtinId="9" hidden="1"/>
    <cellStyle name="Hipervínculo visitado" xfId="57755" builtinId="9" hidden="1"/>
    <cellStyle name="Hipervínculo visitado" xfId="57757" builtinId="9" hidden="1"/>
    <cellStyle name="Hipervínculo visitado" xfId="57759" builtinId="9" hidden="1"/>
    <cellStyle name="Hipervínculo visitado" xfId="57761" builtinId="9" hidden="1"/>
    <cellStyle name="Hipervínculo visitado" xfId="57763" builtinId="9" hidden="1"/>
    <cellStyle name="Hipervínculo visitado" xfId="57765" builtinId="9" hidden="1"/>
    <cellStyle name="Hipervínculo visitado" xfId="57767" builtinId="9" hidden="1"/>
    <cellStyle name="Hipervínculo visitado" xfId="57769" builtinId="9" hidden="1"/>
    <cellStyle name="Hipervínculo visitado" xfId="57771" builtinId="9" hidden="1"/>
    <cellStyle name="Hipervínculo visitado" xfId="57773" builtinId="9" hidden="1"/>
    <cellStyle name="Hipervínculo visitado" xfId="57775" builtinId="9" hidden="1"/>
    <cellStyle name="Hipervínculo visitado" xfId="57777" builtinId="9" hidden="1"/>
    <cellStyle name="Hipervínculo visitado" xfId="57779" builtinId="9" hidden="1"/>
    <cellStyle name="Hipervínculo visitado" xfId="57781" builtinId="9" hidden="1"/>
    <cellStyle name="Hipervínculo visitado" xfId="57783" builtinId="9" hidden="1"/>
    <cellStyle name="Hipervínculo visitado" xfId="57785" builtinId="9" hidden="1"/>
    <cellStyle name="Hipervínculo visitado" xfId="57787" builtinId="9" hidden="1"/>
    <cellStyle name="Hipervínculo visitado" xfId="57789" builtinId="9" hidden="1"/>
    <cellStyle name="Hipervínculo visitado" xfId="57791" builtinId="9" hidden="1"/>
    <cellStyle name="Hipervínculo visitado" xfId="57793" builtinId="9" hidden="1"/>
    <cellStyle name="Hipervínculo visitado" xfId="57795" builtinId="9" hidden="1"/>
    <cellStyle name="Hipervínculo visitado" xfId="57797" builtinId="9" hidden="1"/>
    <cellStyle name="Hipervínculo visitado" xfId="57799" builtinId="9" hidden="1"/>
    <cellStyle name="Hipervínculo visitado" xfId="57801" builtinId="9" hidden="1"/>
    <cellStyle name="Hipervínculo visitado" xfId="57803" builtinId="9" hidden="1"/>
    <cellStyle name="Hipervínculo visitado" xfId="57805" builtinId="9" hidden="1"/>
    <cellStyle name="Hipervínculo visitado" xfId="57807" builtinId="9" hidden="1"/>
    <cellStyle name="Hipervínculo visitado" xfId="57809" builtinId="9" hidden="1"/>
    <cellStyle name="Hipervínculo visitado" xfId="57811" builtinId="9" hidden="1"/>
    <cellStyle name="Hipervínculo visitado" xfId="57813" builtinId="9" hidden="1"/>
    <cellStyle name="Hipervínculo visitado" xfId="57815" builtinId="9" hidden="1"/>
    <cellStyle name="Hipervínculo visitado" xfId="57817" builtinId="9" hidden="1"/>
    <cellStyle name="Hipervínculo visitado" xfId="57819" builtinId="9" hidden="1"/>
    <cellStyle name="Hipervínculo visitado" xfId="57821" builtinId="9" hidden="1"/>
    <cellStyle name="Hipervínculo visitado" xfId="57823" builtinId="9" hidden="1"/>
    <cellStyle name="Hipervínculo visitado" xfId="57825" builtinId="9" hidden="1"/>
    <cellStyle name="Hipervínculo visitado" xfId="57827" builtinId="9" hidden="1"/>
    <cellStyle name="Hipervínculo visitado" xfId="57829" builtinId="9" hidden="1"/>
    <cellStyle name="Hipervínculo visitado" xfId="57831" builtinId="9" hidden="1"/>
    <cellStyle name="Hipervínculo visitado" xfId="57833" builtinId="9" hidden="1"/>
    <cellStyle name="Hipervínculo visitado" xfId="57835" builtinId="9" hidden="1"/>
    <cellStyle name="Hipervínculo visitado" xfId="57837" builtinId="9" hidden="1"/>
    <cellStyle name="Hipervínculo visitado" xfId="57839" builtinId="9" hidden="1"/>
    <cellStyle name="Hipervínculo visitado" xfId="57841" builtinId="9" hidden="1"/>
    <cellStyle name="Hipervínculo visitado" xfId="57843" builtinId="9" hidden="1"/>
    <cellStyle name="Hipervínculo visitado" xfId="57845" builtinId="9" hidden="1"/>
    <cellStyle name="Hipervínculo visitado" xfId="57847" builtinId="9" hidden="1"/>
    <cellStyle name="Hipervínculo visitado" xfId="57849" builtinId="9" hidden="1"/>
    <cellStyle name="Hipervínculo visitado" xfId="57851" builtinId="9" hidden="1"/>
    <cellStyle name="Hipervínculo visitado" xfId="57853" builtinId="9" hidden="1"/>
    <cellStyle name="Hipervínculo visitado" xfId="57855" builtinId="9" hidden="1"/>
    <cellStyle name="Hipervínculo visitado" xfId="57857" builtinId="9" hidden="1"/>
    <cellStyle name="Hipervínculo visitado" xfId="57859" builtinId="9" hidden="1"/>
    <cellStyle name="Hipervínculo visitado" xfId="57861" builtinId="9" hidden="1"/>
    <cellStyle name="Hipervínculo visitado" xfId="57863" builtinId="9" hidden="1"/>
    <cellStyle name="Hipervínculo visitado" xfId="57865" builtinId="9" hidden="1"/>
    <cellStyle name="Hipervínculo visitado" xfId="57867" builtinId="9" hidden="1"/>
    <cellStyle name="Hipervínculo visitado" xfId="57869" builtinId="9" hidden="1"/>
    <cellStyle name="Hipervínculo visitado" xfId="57871" builtinId="9" hidden="1"/>
    <cellStyle name="Hipervínculo visitado" xfId="57873" builtinId="9" hidden="1"/>
    <cellStyle name="Hipervínculo visitado" xfId="57875" builtinId="9" hidden="1"/>
    <cellStyle name="Hipervínculo visitado" xfId="57877" builtinId="9" hidden="1"/>
    <cellStyle name="Hipervínculo visitado" xfId="57879" builtinId="9" hidden="1"/>
    <cellStyle name="Hipervínculo visitado" xfId="57881" builtinId="9" hidden="1"/>
    <cellStyle name="Hipervínculo visitado" xfId="57883" builtinId="9" hidden="1"/>
    <cellStyle name="Hipervínculo visitado" xfId="57885" builtinId="9" hidden="1"/>
    <cellStyle name="Hipervínculo visitado" xfId="57887" builtinId="9" hidden="1"/>
    <cellStyle name="Hipervínculo visitado" xfId="57889" builtinId="9" hidden="1"/>
    <cellStyle name="Hipervínculo visitado" xfId="57891" builtinId="9" hidden="1"/>
    <cellStyle name="Hipervínculo visitado" xfId="57893" builtinId="9" hidden="1"/>
    <cellStyle name="Hipervínculo visitado" xfId="57895" builtinId="9" hidden="1"/>
    <cellStyle name="Hipervínculo visitado" xfId="57897" builtinId="9" hidden="1"/>
    <cellStyle name="Hipervínculo visitado" xfId="57899" builtinId="9" hidden="1"/>
    <cellStyle name="Hipervínculo visitado" xfId="57901" builtinId="9" hidden="1"/>
    <cellStyle name="Hipervínculo visitado" xfId="57903" builtinId="9" hidden="1"/>
    <cellStyle name="Hipervínculo visitado" xfId="57905" builtinId="9" hidden="1"/>
    <cellStyle name="Hipervínculo visitado" xfId="57907" builtinId="9" hidden="1"/>
    <cellStyle name="Hipervínculo visitado" xfId="57909" builtinId="9" hidden="1"/>
    <cellStyle name="Hipervínculo visitado" xfId="57911" builtinId="9" hidden="1"/>
    <cellStyle name="Hipervínculo visitado" xfId="57913" builtinId="9" hidden="1"/>
    <cellStyle name="Hipervínculo visitado" xfId="57915" builtinId="9" hidden="1"/>
    <cellStyle name="Hipervínculo visitado" xfId="57917" builtinId="9" hidden="1"/>
    <cellStyle name="Hipervínculo visitado" xfId="57919" builtinId="9" hidden="1"/>
    <cellStyle name="Hipervínculo visitado" xfId="57921" builtinId="9" hidden="1"/>
    <cellStyle name="Hipervínculo visitado" xfId="57923" builtinId="9" hidden="1"/>
    <cellStyle name="Hipervínculo visitado" xfId="57925" builtinId="9" hidden="1"/>
    <cellStyle name="Hipervínculo visitado" xfId="57927" builtinId="9" hidden="1"/>
    <cellStyle name="Hipervínculo visitado" xfId="57929" builtinId="9" hidden="1"/>
    <cellStyle name="Hipervínculo visitado" xfId="57931" builtinId="9" hidden="1"/>
    <cellStyle name="Hipervínculo visitado" xfId="57933" builtinId="9" hidden="1"/>
    <cellStyle name="Hipervínculo visitado" xfId="57935" builtinId="9" hidden="1"/>
    <cellStyle name="Hipervínculo visitado" xfId="57937" builtinId="9" hidden="1"/>
    <cellStyle name="Hipervínculo visitado" xfId="57939" builtinId="9" hidden="1"/>
    <cellStyle name="Hipervínculo visitado" xfId="57941" builtinId="9" hidden="1"/>
    <cellStyle name="Hipervínculo visitado" xfId="57943" builtinId="9" hidden="1"/>
    <cellStyle name="Hipervínculo visitado" xfId="57945" builtinId="9" hidden="1"/>
    <cellStyle name="Hipervínculo visitado" xfId="57947" builtinId="9" hidden="1"/>
    <cellStyle name="Hipervínculo visitado" xfId="57949" builtinId="9" hidden="1"/>
    <cellStyle name="Hipervínculo visitado" xfId="57951" builtinId="9" hidden="1"/>
    <cellStyle name="Hipervínculo visitado" xfId="57953" builtinId="9" hidden="1"/>
    <cellStyle name="Hipervínculo visitado" xfId="57955" builtinId="9" hidden="1"/>
    <cellStyle name="Hipervínculo visitado" xfId="57957" builtinId="9" hidden="1"/>
    <cellStyle name="Hipervínculo visitado" xfId="57959" builtinId="9" hidden="1"/>
    <cellStyle name="Hipervínculo visitado" xfId="57961" builtinId="9" hidden="1"/>
    <cellStyle name="Hipervínculo visitado" xfId="57963" builtinId="9" hidden="1"/>
    <cellStyle name="Hipervínculo visitado" xfId="57965" builtinId="9" hidden="1"/>
    <cellStyle name="Hipervínculo visitado" xfId="57967" builtinId="9" hidden="1"/>
    <cellStyle name="Hipervínculo visitado" xfId="57969" builtinId="9" hidden="1"/>
    <cellStyle name="Hipervínculo visitado" xfId="57971" builtinId="9" hidden="1"/>
    <cellStyle name="Hipervínculo visitado" xfId="57973" builtinId="9" hidden="1"/>
    <cellStyle name="Hipervínculo visitado" xfId="57975" builtinId="9" hidden="1"/>
    <cellStyle name="Hipervínculo visitado" xfId="57977" builtinId="9" hidden="1"/>
    <cellStyle name="Hipervínculo visitado" xfId="57979" builtinId="9" hidden="1"/>
    <cellStyle name="Hipervínculo visitado" xfId="57981" builtinId="9" hidden="1"/>
    <cellStyle name="Hipervínculo visitado" xfId="57983" builtinId="9" hidden="1"/>
    <cellStyle name="Hipervínculo visitado" xfId="57985" builtinId="9" hidden="1"/>
    <cellStyle name="Hipervínculo visitado" xfId="57987" builtinId="9" hidden="1"/>
    <cellStyle name="Hipervínculo visitado" xfId="57989" builtinId="9" hidden="1"/>
    <cellStyle name="Hipervínculo visitado" xfId="57991" builtinId="9" hidden="1"/>
    <cellStyle name="Hipervínculo visitado" xfId="57993" builtinId="9" hidden="1"/>
    <cellStyle name="Hipervínculo visitado" xfId="57995" builtinId="9" hidden="1"/>
    <cellStyle name="Hipervínculo visitado" xfId="57997" builtinId="9" hidden="1"/>
    <cellStyle name="Hipervínculo visitado" xfId="57999" builtinId="9" hidden="1"/>
    <cellStyle name="Hipervínculo visitado" xfId="58001" builtinId="9" hidden="1"/>
    <cellStyle name="Hipervínculo visitado" xfId="58003" builtinId="9" hidden="1"/>
    <cellStyle name="Hipervínculo visitado" xfId="58005" builtinId="9" hidden="1"/>
    <cellStyle name="Hipervínculo visitado" xfId="58007" builtinId="9" hidden="1"/>
    <cellStyle name="Hipervínculo visitado" xfId="58009" builtinId="9" hidden="1"/>
    <cellStyle name="Hipervínculo visitado" xfId="58011" builtinId="9" hidden="1"/>
    <cellStyle name="Hipervínculo visitado" xfId="58013" builtinId="9" hidden="1"/>
    <cellStyle name="Hipervínculo visitado" xfId="58015" builtinId="9" hidden="1"/>
    <cellStyle name="Hipervínculo visitado" xfId="58017" builtinId="9" hidden="1"/>
    <cellStyle name="Hipervínculo visitado" xfId="58019" builtinId="9" hidden="1"/>
    <cellStyle name="Hipervínculo visitado" xfId="58021" builtinId="9" hidden="1"/>
    <cellStyle name="Hipervínculo visitado" xfId="58023" builtinId="9" hidden="1"/>
    <cellStyle name="Hipervínculo visitado" xfId="58025" builtinId="9" hidden="1"/>
    <cellStyle name="Hipervínculo visitado" xfId="58027" builtinId="9" hidden="1"/>
    <cellStyle name="Hipervínculo visitado" xfId="58029" builtinId="9" hidden="1"/>
    <cellStyle name="Hipervínculo visitado" xfId="58031" builtinId="9" hidden="1"/>
    <cellStyle name="Hipervínculo visitado" xfId="58033" builtinId="9" hidden="1"/>
    <cellStyle name="Hipervínculo visitado" xfId="58035" builtinId="9" hidden="1"/>
    <cellStyle name="Hipervínculo visitado" xfId="58037" builtinId="9" hidden="1"/>
    <cellStyle name="Hipervínculo visitado" xfId="58039" builtinId="9" hidden="1"/>
    <cellStyle name="Hipervínculo visitado" xfId="58041" builtinId="9" hidden="1"/>
    <cellStyle name="Hipervínculo visitado" xfId="58043" builtinId="9" hidden="1"/>
    <cellStyle name="Hipervínculo visitado" xfId="58045" builtinId="9" hidden="1"/>
    <cellStyle name="Hipervínculo visitado" xfId="58047" builtinId="9" hidden="1"/>
    <cellStyle name="Hipervínculo visitado" xfId="58049" builtinId="9" hidden="1"/>
    <cellStyle name="Hipervínculo visitado" xfId="58051" builtinId="9" hidden="1"/>
    <cellStyle name="Hipervínculo visitado" xfId="58053" builtinId="9" hidden="1"/>
    <cellStyle name="Hipervínculo visitado" xfId="58055" builtinId="9" hidden="1"/>
    <cellStyle name="Hipervínculo visitado" xfId="58057" builtinId="9" hidden="1"/>
    <cellStyle name="Hipervínculo visitado" xfId="58059" builtinId="9" hidden="1"/>
    <cellStyle name="Hipervínculo visitado" xfId="58061" builtinId="9" hidden="1"/>
    <cellStyle name="Hipervínculo visitado" xfId="58063" builtinId="9" hidden="1"/>
    <cellStyle name="Hipervínculo visitado" xfId="58065" builtinId="9" hidden="1"/>
    <cellStyle name="Hipervínculo visitado" xfId="58067" builtinId="9" hidden="1"/>
    <cellStyle name="Hipervínculo visitado" xfId="58069" builtinId="9" hidden="1"/>
    <cellStyle name="Hipervínculo visitado" xfId="58071" builtinId="9" hidden="1"/>
    <cellStyle name="Hipervínculo visitado" xfId="58073" builtinId="9" hidden="1"/>
    <cellStyle name="Hipervínculo visitado" xfId="58075" builtinId="9" hidden="1"/>
    <cellStyle name="Hipervínculo visitado" xfId="58077" builtinId="9" hidden="1"/>
    <cellStyle name="Hipervínculo visitado" xfId="58079" builtinId="9" hidden="1"/>
    <cellStyle name="Hipervínculo visitado" xfId="58081" builtinId="9" hidden="1"/>
    <cellStyle name="Hipervínculo visitado" xfId="58083" builtinId="9" hidden="1"/>
    <cellStyle name="Hipervínculo visitado" xfId="58085" builtinId="9" hidden="1"/>
    <cellStyle name="Hipervínculo visitado" xfId="58087" builtinId="9" hidden="1"/>
    <cellStyle name="Hipervínculo visitado" xfId="58089" builtinId="9" hidden="1"/>
    <cellStyle name="Hipervínculo visitado" xfId="58091" builtinId="9" hidden="1"/>
    <cellStyle name="Hipervínculo visitado" xfId="58093" builtinId="9" hidden="1"/>
    <cellStyle name="Hipervínculo visitado" xfId="58095" builtinId="9" hidden="1"/>
    <cellStyle name="Hipervínculo visitado" xfId="58097" builtinId="9" hidden="1"/>
    <cellStyle name="Hipervínculo visitado" xfId="58099" builtinId="9" hidden="1"/>
    <cellStyle name="Hipervínculo visitado" xfId="58101" builtinId="9" hidden="1"/>
    <cellStyle name="Hipervínculo visitado" xfId="58103" builtinId="9" hidden="1"/>
    <cellStyle name="Hipervínculo visitado" xfId="58105" builtinId="9" hidden="1"/>
    <cellStyle name="Hipervínculo visitado" xfId="58107" builtinId="9" hidden="1"/>
    <cellStyle name="Hipervínculo visitado" xfId="58109" builtinId="9" hidden="1"/>
    <cellStyle name="Hipervínculo visitado" xfId="58111" builtinId="9" hidden="1"/>
    <cellStyle name="Hipervínculo visitado" xfId="58113" builtinId="9" hidden="1"/>
    <cellStyle name="Hipervínculo visitado" xfId="58115" builtinId="9" hidden="1"/>
    <cellStyle name="Hipervínculo visitado" xfId="58117" builtinId="9" hidden="1"/>
    <cellStyle name="Hipervínculo visitado" xfId="58119" builtinId="9" hidden="1"/>
    <cellStyle name="Hipervínculo visitado" xfId="58121" builtinId="9" hidden="1"/>
    <cellStyle name="Hipervínculo visitado" xfId="58123" builtinId="9" hidden="1"/>
    <cellStyle name="Hipervínculo visitado" xfId="58125" builtinId="9" hidden="1"/>
    <cellStyle name="Hipervínculo visitado" xfId="58127" builtinId="9" hidden="1"/>
    <cellStyle name="Hipervínculo visitado" xfId="58129" builtinId="9" hidden="1"/>
    <cellStyle name="Hipervínculo visitado" xfId="58131" builtinId="9" hidden="1"/>
    <cellStyle name="Hipervínculo visitado" xfId="58133" builtinId="9" hidden="1"/>
    <cellStyle name="Hipervínculo visitado" xfId="58135" builtinId="9" hidden="1"/>
    <cellStyle name="Hipervínculo visitado" xfId="58137" builtinId="9" hidden="1"/>
    <cellStyle name="Hipervínculo visitado" xfId="58139" builtinId="9" hidden="1"/>
    <cellStyle name="Hipervínculo visitado" xfId="58141" builtinId="9" hidden="1"/>
    <cellStyle name="Hipervínculo visitado" xfId="58143" builtinId="9" hidden="1"/>
    <cellStyle name="Hipervínculo visitado" xfId="58145" builtinId="9" hidden="1"/>
    <cellStyle name="Hipervínculo visitado" xfId="58147" builtinId="9" hidden="1"/>
    <cellStyle name="Hipervínculo visitado" xfId="58149" builtinId="9" hidden="1"/>
    <cellStyle name="Hipervínculo visitado" xfId="58151" builtinId="9" hidden="1"/>
    <cellStyle name="Hipervínculo visitado" xfId="58153" builtinId="9" hidden="1"/>
    <cellStyle name="Hipervínculo visitado" xfId="58155" builtinId="9" hidden="1"/>
    <cellStyle name="Hipervínculo visitado" xfId="58157" builtinId="9" hidden="1"/>
    <cellStyle name="Hipervínculo visitado" xfId="58159" builtinId="9" hidden="1"/>
    <cellStyle name="Hipervínculo visitado" xfId="58161" builtinId="9" hidden="1"/>
    <cellStyle name="Hipervínculo visitado" xfId="58163" builtinId="9" hidden="1"/>
    <cellStyle name="Hipervínculo visitado" xfId="58165" builtinId="9" hidden="1"/>
    <cellStyle name="Hipervínculo visitado" xfId="58167" builtinId="9" hidden="1"/>
    <cellStyle name="Hipervínculo visitado" xfId="58169" builtinId="9" hidden="1"/>
    <cellStyle name="Hipervínculo visitado" xfId="58171" builtinId="9" hidden="1"/>
    <cellStyle name="Hipervínculo visitado" xfId="58173" builtinId="9" hidden="1"/>
    <cellStyle name="Hipervínculo visitado" xfId="58175" builtinId="9" hidden="1"/>
    <cellStyle name="Hipervínculo visitado" xfId="58177" builtinId="9" hidden="1"/>
    <cellStyle name="Hipervínculo visitado" xfId="58179" builtinId="9" hidden="1"/>
    <cellStyle name="Hipervínculo visitado" xfId="58181" builtinId="9" hidden="1"/>
    <cellStyle name="Hipervínculo visitado" xfId="58183" builtinId="9" hidden="1"/>
    <cellStyle name="Hipervínculo visitado" xfId="58185" builtinId="9" hidden="1"/>
    <cellStyle name="Hipervínculo visitado" xfId="58187" builtinId="9" hidden="1"/>
    <cellStyle name="Hipervínculo visitado" xfId="58189" builtinId="9" hidden="1"/>
    <cellStyle name="Hipervínculo visitado" xfId="58191" builtinId="9" hidden="1"/>
    <cellStyle name="Hipervínculo visitado" xfId="58193" builtinId="9" hidden="1"/>
    <cellStyle name="Hipervínculo visitado" xfId="58195" builtinId="9" hidden="1"/>
    <cellStyle name="Hipervínculo visitado" xfId="58197" builtinId="9" hidden="1"/>
    <cellStyle name="Hipervínculo visitado" xfId="58199" builtinId="9" hidden="1"/>
    <cellStyle name="Hipervínculo visitado" xfId="58201" builtinId="9" hidden="1"/>
    <cellStyle name="Hipervínculo visitado" xfId="58203" builtinId="9" hidden="1"/>
    <cellStyle name="Hipervínculo visitado" xfId="58205" builtinId="9" hidden="1"/>
    <cellStyle name="Hipervínculo visitado" xfId="58207" builtinId="9" hidden="1"/>
    <cellStyle name="Hipervínculo visitado" xfId="58209" builtinId="9" hidden="1"/>
    <cellStyle name="Hipervínculo visitado" xfId="58211" builtinId="9" hidden="1"/>
    <cellStyle name="Hipervínculo visitado" xfId="58213" builtinId="9" hidden="1"/>
    <cellStyle name="Hipervínculo visitado" xfId="58215" builtinId="9" hidden="1"/>
    <cellStyle name="Hipervínculo visitado" xfId="58217" builtinId="9" hidden="1"/>
    <cellStyle name="Hipervínculo visitado" xfId="58219" builtinId="9" hidden="1"/>
    <cellStyle name="Hipervínculo visitado" xfId="58221" builtinId="9" hidden="1"/>
    <cellStyle name="Hipervínculo visitado" xfId="58223" builtinId="9" hidden="1"/>
    <cellStyle name="Hipervínculo visitado" xfId="58225" builtinId="9" hidden="1"/>
    <cellStyle name="Hipervínculo visitado" xfId="58227" builtinId="9" hidden="1"/>
    <cellStyle name="Hipervínculo visitado" xfId="58229" builtinId="9" hidden="1"/>
    <cellStyle name="Hipervínculo visitado" xfId="58231" builtinId="9" hidden="1"/>
    <cellStyle name="Hipervínculo visitado" xfId="58233" builtinId="9" hidden="1"/>
    <cellStyle name="Hipervínculo visitado" xfId="58235" builtinId="9" hidden="1"/>
    <cellStyle name="Hipervínculo visitado" xfId="58237" builtinId="9" hidden="1"/>
    <cellStyle name="Hipervínculo visitado" xfId="58239" builtinId="9" hidden="1"/>
    <cellStyle name="Hipervínculo visitado" xfId="58241" builtinId="9" hidden="1"/>
    <cellStyle name="Hipervínculo visitado" xfId="58243" builtinId="9" hidden="1"/>
    <cellStyle name="Hipervínculo visitado" xfId="58245" builtinId="9" hidden="1"/>
    <cellStyle name="Hipervínculo visitado" xfId="58247" builtinId="9" hidden="1"/>
    <cellStyle name="Hipervínculo visitado" xfId="58249" builtinId="9" hidden="1"/>
    <cellStyle name="Hipervínculo visitado" xfId="58251" builtinId="9" hidden="1"/>
    <cellStyle name="Hipervínculo visitado" xfId="58253" builtinId="9" hidden="1"/>
    <cellStyle name="Hipervínculo visitado" xfId="58255" builtinId="9" hidden="1"/>
    <cellStyle name="Hipervínculo visitado" xfId="58257" builtinId="9" hidden="1"/>
    <cellStyle name="Hipervínculo visitado" xfId="58259" builtinId="9" hidden="1"/>
    <cellStyle name="Hipervínculo visitado" xfId="58261" builtinId="9" hidden="1"/>
    <cellStyle name="Hipervínculo visitado" xfId="58263" builtinId="9" hidden="1"/>
    <cellStyle name="Hipervínculo visitado" xfId="58265" builtinId="9" hidden="1"/>
    <cellStyle name="Hipervínculo visitado" xfId="58267" builtinId="9" hidden="1"/>
    <cellStyle name="Hipervínculo visitado" xfId="58269" builtinId="9" hidden="1"/>
    <cellStyle name="Hipervínculo visitado" xfId="58271" builtinId="9" hidden="1"/>
    <cellStyle name="Hipervínculo visitado" xfId="58273" builtinId="9" hidden="1"/>
    <cellStyle name="Hipervínculo visitado" xfId="58275" builtinId="9" hidden="1"/>
    <cellStyle name="Hipervínculo visitado" xfId="58277" builtinId="9" hidden="1"/>
    <cellStyle name="Hipervínculo visitado" xfId="58279" builtinId="9" hidden="1"/>
    <cellStyle name="Hipervínculo visitado" xfId="58281" builtinId="9" hidden="1"/>
    <cellStyle name="Hipervínculo visitado" xfId="58283" builtinId="9" hidden="1"/>
    <cellStyle name="Hipervínculo visitado" xfId="58285" builtinId="9" hidden="1"/>
    <cellStyle name="Hipervínculo visitado" xfId="58287" builtinId="9" hidden="1"/>
    <cellStyle name="Hipervínculo visitado" xfId="58289" builtinId="9" hidden="1"/>
    <cellStyle name="Hipervínculo visitado" xfId="58291" builtinId="9" hidden="1"/>
    <cellStyle name="Hipervínculo visitado" xfId="58293" builtinId="9" hidden="1"/>
    <cellStyle name="Hipervínculo visitado" xfId="58295" builtinId="9" hidden="1"/>
    <cellStyle name="Hipervínculo visitado" xfId="58297" builtinId="9" hidden="1"/>
    <cellStyle name="Hipervínculo visitado" xfId="58299" builtinId="9" hidden="1"/>
    <cellStyle name="Hipervínculo visitado" xfId="58301" builtinId="9" hidden="1"/>
    <cellStyle name="Hipervínculo visitado" xfId="58303" builtinId="9" hidden="1"/>
    <cellStyle name="Hipervínculo visitado" xfId="58305" builtinId="9" hidden="1"/>
    <cellStyle name="Hipervínculo visitado" xfId="58307" builtinId="9" hidden="1"/>
    <cellStyle name="Hipervínculo visitado" xfId="58309" builtinId="9" hidden="1"/>
    <cellStyle name="Hipervínculo visitado" xfId="58311" builtinId="9" hidden="1"/>
    <cellStyle name="Hipervínculo visitado" xfId="58313" builtinId="9" hidden="1"/>
    <cellStyle name="Hipervínculo visitado" xfId="58315" builtinId="9" hidden="1"/>
    <cellStyle name="Hipervínculo visitado" xfId="58317" builtinId="9" hidden="1"/>
    <cellStyle name="Hipervínculo visitado" xfId="58319" builtinId="9" hidden="1"/>
    <cellStyle name="Hipervínculo visitado" xfId="58321" builtinId="9" hidden="1"/>
    <cellStyle name="Hipervínculo visitado" xfId="58323" builtinId="9" hidden="1"/>
    <cellStyle name="Hipervínculo visitado" xfId="58325" builtinId="9" hidden="1"/>
    <cellStyle name="Hipervínculo visitado" xfId="58327" builtinId="9" hidden="1"/>
    <cellStyle name="Hipervínculo visitado" xfId="58329" builtinId="9" hidden="1"/>
    <cellStyle name="Hipervínculo visitado" xfId="58331" builtinId="9" hidden="1"/>
    <cellStyle name="Hipervínculo visitado" xfId="58333" builtinId="9" hidden="1"/>
    <cellStyle name="Hipervínculo visitado" xfId="58335" builtinId="9" hidden="1"/>
    <cellStyle name="Hipervínculo visitado" xfId="58337" builtinId="9" hidden="1"/>
    <cellStyle name="Hipervínculo visitado" xfId="58339" builtinId="9" hidden="1"/>
    <cellStyle name="Hipervínculo visitado" xfId="58341" builtinId="9" hidden="1"/>
    <cellStyle name="Hipervínculo visitado" xfId="58343" builtinId="9" hidden="1"/>
    <cellStyle name="Hipervínculo visitado" xfId="58345" builtinId="9" hidden="1"/>
    <cellStyle name="Hipervínculo visitado" xfId="58347" builtinId="9" hidden="1"/>
    <cellStyle name="Hipervínculo visitado" xfId="58349" builtinId="9" hidden="1"/>
    <cellStyle name="Hipervínculo visitado" xfId="58351" builtinId="9" hidden="1"/>
    <cellStyle name="Hipervínculo visitado" xfId="58353" builtinId="9" hidden="1"/>
    <cellStyle name="Hipervínculo visitado" xfId="58355" builtinId="9" hidden="1"/>
    <cellStyle name="Hipervínculo visitado" xfId="58357" builtinId="9" hidden="1"/>
    <cellStyle name="Hipervínculo visitado" xfId="58359" builtinId="9" hidden="1"/>
    <cellStyle name="Hipervínculo visitado" xfId="58361" builtinId="9" hidden="1"/>
    <cellStyle name="Hipervínculo visitado" xfId="58363" builtinId="9" hidden="1"/>
    <cellStyle name="Hipervínculo visitado" xfId="58365" builtinId="9" hidden="1"/>
    <cellStyle name="Hipervínculo visitado" xfId="58367" builtinId="9" hidden="1"/>
    <cellStyle name="Hipervínculo visitado" xfId="58369" builtinId="9" hidden="1"/>
    <cellStyle name="Hipervínculo visitado" xfId="58371" builtinId="9" hidden="1"/>
    <cellStyle name="Hipervínculo visitado" xfId="58373" builtinId="9" hidden="1"/>
    <cellStyle name="Hipervínculo visitado" xfId="58375" builtinId="9" hidden="1"/>
    <cellStyle name="Hipervínculo visitado" xfId="58377" builtinId="9" hidden="1"/>
    <cellStyle name="Hipervínculo visitado" xfId="58379" builtinId="9" hidden="1"/>
    <cellStyle name="Hipervínculo visitado" xfId="58381" builtinId="9" hidden="1"/>
    <cellStyle name="Hipervínculo visitado" xfId="58383" builtinId="9" hidden="1"/>
    <cellStyle name="Hipervínculo visitado" xfId="58385" builtinId="9" hidden="1"/>
    <cellStyle name="Hipervínculo visitado" xfId="58387" builtinId="9" hidden="1"/>
    <cellStyle name="Hipervínculo visitado" xfId="58389" builtinId="9" hidden="1"/>
    <cellStyle name="Hipervínculo visitado" xfId="58391" builtinId="9" hidden="1"/>
    <cellStyle name="Hipervínculo visitado" xfId="58393" builtinId="9" hidden="1"/>
    <cellStyle name="Hipervínculo visitado" xfId="58395" builtinId="9" hidden="1"/>
    <cellStyle name="Hipervínculo visitado" xfId="58397" builtinId="9" hidden="1"/>
    <cellStyle name="Hipervínculo visitado" xfId="58399" builtinId="9" hidden="1"/>
    <cellStyle name="Hipervínculo visitado" xfId="58401" builtinId="9" hidden="1"/>
    <cellStyle name="Hipervínculo visitado" xfId="58403" builtinId="9" hidden="1"/>
    <cellStyle name="Hipervínculo visitado" xfId="58405" builtinId="9" hidden="1"/>
    <cellStyle name="Hipervínculo visitado" xfId="58407" builtinId="9" hidden="1"/>
    <cellStyle name="Hipervínculo visitado" xfId="58409" builtinId="9" hidden="1"/>
    <cellStyle name="Hipervínculo visitado" xfId="58411" builtinId="9" hidden="1"/>
    <cellStyle name="Hipervínculo visitado" xfId="58413" builtinId="9" hidden="1"/>
    <cellStyle name="Hipervínculo visitado" xfId="58415" builtinId="9" hidden="1"/>
    <cellStyle name="Hipervínculo visitado" xfId="58417" builtinId="9" hidden="1"/>
    <cellStyle name="Hipervínculo visitado" xfId="58419" builtinId="9" hidden="1"/>
    <cellStyle name="Hipervínculo visitado" xfId="58421" builtinId="9" hidden="1"/>
    <cellStyle name="Hipervínculo visitado" xfId="58423" builtinId="9" hidden="1"/>
    <cellStyle name="Hipervínculo visitado" xfId="58425" builtinId="9" hidden="1"/>
    <cellStyle name="Hipervínculo visitado" xfId="58427" builtinId="9" hidden="1"/>
    <cellStyle name="Hipervínculo visitado" xfId="58429" builtinId="9" hidden="1"/>
    <cellStyle name="Hipervínculo visitado" xfId="58431" builtinId="9" hidden="1"/>
    <cellStyle name="Hipervínculo visitado" xfId="58433" builtinId="9" hidden="1"/>
    <cellStyle name="Hipervínculo visitado" xfId="58435" builtinId="9" hidden="1"/>
    <cellStyle name="Hipervínculo visitado" xfId="58437" builtinId="9" hidden="1"/>
    <cellStyle name="Hipervínculo visitado" xfId="58439" builtinId="9" hidden="1"/>
    <cellStyle name="Hipervínculo visitado" xfId="58441" builtinId="9" hidden="1"/>
    <cellStyle name="Hipervínculo visitado" xfId="58443" builtinId="9" hidden="1"/>
    <cellStyle name="Hipervínculo visitado" xfId="58445" builtinId="9" hidden="1"/>
    <cellStyle name="Hipervínculo visitado" xfId="58447" builtinId="9" hidden="1"/>
    <cellStyle name="Hipervínculo visitado" xfId="58449" builtinId="9" hidden="1"/>
    <cellStyle name="Hipervínculo visitado" xfId="58451" builtinId="9" hidden="1"/>
    <cellStyle name="Hipervínculo visitado" xfId="58453" builtinId="9" hidden="1"/>
    <cellStyle name="Hipervínculo visitado" xfId="58455" builtinId="9" hidden="1"/>
    <cellStyle name="Hipervínculo visitado" xfId="58457" builtinId="9" hidden="1"/>
    <cellStyle name="Hipervínculo visitado" xfId="58459" builtinId="9" hidden="1"/>
    <cellStyle name="Hipervínculo visitado" xfId="58461" builtinId="9" hidden="1"/>
    <cellStyle name="Hipervínculo visitado" xfId="58463" builtinId="9" hidden="1"/>
    <cellStyle name="Hipervínculo visitado" xfId="58465" builtinId="9" hidden="1"/>
    <cellStyle name="Hipervínculo visitado" xfId="58467" builtinId="9" hidden="1"/>
    <cellStyle name="Hipervínculo visitado" xfId="58469" builtinId="9" hidden="1"/>
    <cellStyle name="Hipervínculo visitado" xfId="58471" builtinId="9" hidden="1"/>
    <cellStyle name="Hipervínculo visitado" xfId="58473" builtinId="9" hidden="1"/>
    <cellStyle name="Hipervínculo visitado" xfId="58475" builtinId="9" hidden="1"/>
    <cellStyle name="Hipervínculo visitado" xfId="58477" builtinId="9" hidden="1"/>
    <cellStyle name="Hipervínculo visitado" xfId="58479" builtinId="9" hidden="1"/>
    <cellStyle name="Hipervínculo visitado" xfId="58481" builtinId="9" hidden="1"/>
    <cellStyle name="Hipervínculo visitado" xfId="58483" builtinId="9" hidden="1"/>
    <cellStyle name="Hipervínculo visitado" xfId="58485" builtinId="9" hidden="1"/>
    <cellStyle name="Hipervínculo visitado" xfId="58487" builtinId="9" hidden="1"/>
    <cellStyle name="Hipervínculo visitado" xfId="58489" builtinId="9" hidden="1"/>
    <cellStyle name="Hipervínculo visitado" xfId="58491" builtinId="9" hidden="1"/>
    <cellStyle name="Hipervínculo visitado" xfId="58493" builtinId="9" hidden="1"/>
    <cellStyle name="Hipervínculo visitado" xfId="58495" builtinId="9" hidden="1"/>
    <cellStyle name="Hipervínculo visitado" xfId="58497" builtinId="9" hidden="1"/>
    <cellStyle name="Hipervínculo visitado" xfId="58499" builtinId="9" hidden="1"/>
    <cellStyle name="Hipervínculo visitado" xfId="58501" builtinId="9" hidden="1"/>
    <cellStyle name="Hipervínculo visitado" xfId="58503" builtinId="9" hidden="1"/>
    <cellStyle name="Hipervínculo visitado" xfId="58505" builtinId="9" hidden="1"/>
    <cellStyle name="Hipervínculo visitado" xfId="58507" builtinId="9" hidden="1"/>
    <cellStyle name="Hipervínculo visitado" xfId="58509" builtinId="9" hidden="1"/>
    <cellStyle name="Hipervínculo visitado" xfId="58511" builtinId="9" hidden="1"/>
    <cellStyle name="Hipervínculo visitado" xfId="58513" builtinId="9" hidden="1"/>
    <cellStyle name="Hipervínculo visitado" xfId="58515" builtinId="9" hidden="1"/>
    <cellStyle name="Hipervínculo visitado" xfId="58517" builtinId="9" hidden="1"/>
    <cellStyle name="Hipervínculo visitado" xfId="58519" builtinId="9" hidden="1"/>
    <cellStyle name="Hipervínculo visitado" xfId="58521" builtinId="9" hidden="1"/>
    <cellStyle name="Hipervínculo visitado" xfId="58523" builtinId="9" hidden="1"/>
    <cellStyle name="Hipervínculo visitado" xfId="58525" builtinId="9" hidden="1"/>
    <cellStyle name="Hipervínculo visitado" xfId="58527" builtinId="9" hidden="1"/>
    <cellStyle name="Hipervínculo visitado" xfId="58529" builtinId="9" hidden="1"/>
    <cellStyle name="Hipervínculo visitado" xfId="58531" builtinId="9" hidden="1"/>
    <cellStyle name="Hipervínculo visitado" xfId="58533" builtinId="9" hidden="1"/>
    <cellStyle name="Hipervínculo visitado" xfId="58535" builtinId="9" hidden="1"/>
    <cellStyle name="Hipervínculo visitado" xfId="58537" builtinId="9" hidden="1"/>
    <cellStyle name="Hipervínculo visitado" xfId="58539" builtinId="9" hidden="1"/>
    <cellStyle name="Hipervínculo visitado" xfId="58541" builtinId="9" hidden="1"/>
    <cellStyle name="Hipervínculo visitado" xfId="58543" builtinId="9" hidden="1"/>
    <cellStyle name="Hipervínculo visitado" xfId="58545" builtinId="9" hidden="1"/>
    <cellStyle name="Hipervínculo visitado" xfId="58547" builtinId="9" hidden="1"/>
    <cellStyle name="Hipervínculo visitado" xfId="58549" builtinId="9" hidden="1"/>
    <cellStyle name="Hipervínculo visitado" xfId="58551" builtinId="9" hidden="1"/>
    <cellStyle name="Hipervínculo visitado" xfId="58553" builtinId="9" hidden="1"/>
    <cellStyle name="Hipervínculo visitado" xfId="58555" builtinId="9" hidden="1"/>
    <cellStyle name="Hipervínculo visitado" xfId="58557" builtinId="9" hidden="1"/>
    <cellStyle name="Hipervínculo visitado" xfId="58559" builtinId="9" hidden="1"/>
    <cellStyle name="Hipervínculo visitado" xfId="58561" builtinId="9" hidden="1"/>
    <cellStyle name="Hipervínculo visitado" xfId="58563" builtinId="9" hidden="1"/>
    <cellStyle name="Hipervínculo visitado" xfId="58565" builtinId="9" hidden="1"/>
    <cellStyle name="Hipervínculo visitado" xfId="58567" builtinId="9" hidden="1"/>
    <cellStyle name="Hipervínculo visitado" xfId="58569" builtinId="9" hidden="1"/>
    <cellStyle name="Hipervínculo visitado" xfId="58571" builtinId="9" hidden="1"/>
    <cellStyle name="Hipervínculo visitado" xfId="58573" builtinId="9" hidden="1"/>
    <cellStyle name="Hipervínculo visitado" xfId="58575" builtinId="9" hidden="1"/>
    <cellStyle name="Hipervínculo visitado" xfId="58577" builtinId="9" hidden="1"/>
    <cellStyle name="Hipervínculo visitado" xfId="58579" builtinId="9" hidden="1"/>
    <cellStyle name="Hipervínculo visitado" xfId="58581" builtinId="9" hidden="1"/>
    <cellStyle name="Hipervínculo visitado" xfId="58583" builtinId="9" hidden="1"/>
    <cellStyle name="Hipervínculo visitado" xfId="58585" builtinId="9" hidden="1"/>
    <cellStyle name="Hipervínculo visitado" xfId="58587" builtinId="9" hidden="1"/>
    <cellStyle name="Hipervínculo visitado" xfId="58589" builtinId="9" hidden="1"/>
    <cellStyle name="Hipervínculo visitado" xfId="58591" builtinId="9" hidden="1"/>
    <cellStyle name="Hipervínculo visitado" xfId="58593" builtinId="9" hidden="1"/>
    <cellStyle name="Hipervínculo visitado" xfId="58595" builtinId="9" hidden="1"/>
    <cellStyle name="Hipervínculo visitado" xfId="58597" builtinId="9" hidden="1"/>
    <cellStyle name="Hipervínculo visitado" xfId="58599" builtinId="9" hidden="1"/>
    <cellStyle name="Hipervínculo visitado" xfId="58601" builtinId="9" hidden="1"/>
    <cellStyle name="Hipervínculo visitado" xfId="58603" builtinId="9" hidden="1"/>
    <cellStyle name="Hipervínculo visitado" xfId="58605" builtinId="9" hidden="1"/>
    <cellStyle name="Hipervínculo visitado" xfId="58607" builtinId="9" hidden="1"/>
    <cellStyle name="Hipervínculo visitado" xfId="58609" builtinId="9" hidden="1"/>
    <cellStyle name="Hipervínculo visitado" xfId="58611" builtinId="9" hidden="1"/>
    <cellStyle name="Hipervínculo visitado" xfId="58613" builtinId="9" hidden="1"/>
    <cellStyle name="Hipervínculo visitado" xfId="58615" builtinId="9" hidden="1"/>
    <cellStyle name="Hipervínculo visitado" xfId="58617" builtinId="9" hidden="1"/>
    <cellStyle name="Hipervínculo visitado" xfId="58619" builtinId="9" hidden="1"/>
    <cellStyle name="Hipervínculo visitado" xfId="58621" builtinId="9" hidden="1"/>
    <cellStyle name="Hipervínculo visitado" xfId="58623" builtinId="9" hidden="1"/>
    <cellStyle name="Hipervínculo visitado" xfId="58625" builtinId="9" hidden="1"/>
    <cellStyle name="Hipervínculo visitado" xfId="58627" builtinId="9" hidden="1"/>
    <cellStyle name="Hipervínculo visitado" xfId="58629" builtinId="9" hidden="1"/>
    <cellStyle name="Hipervínculo visitado" xfId="58631" builtinId="9" hidden="1"/>
    <cellStyle name="Hipervínculo visitado" xfId="58633" builtinId="9" hidden="1"/>
    <cellStyle name="Hipervínculo visitado" xfId="58635" builtinId="9" hidden="1"/>
    <cellStyle name="Hipervínculo visitado" xfId="58637" builtinId="9" hidden="1"/>
    <cellStyle name="Hipervínculo visitado" xfId="58639" builtinId="9" hidden="1"/>
    <cellStyle name="Hipervínculo visitado" xfId="58641" builtinId="9" hidden="1"/>
    <cellStyle name="Hipervínculo visitado" xfId="58643" builtinId="9" hidden="1"/>
    <cellStyle name="Hipervínculo visitado" xfId="58645" builtinId="9" hidden="1"/>
    <cellStyle name="Hipervínculo visitado" xfId="58647" builtinId="9" hidden="1"/>
    <cellStyle name="Hipervínculo visitado" xfId="58649" builtinId="9" hidden="1"/>
    <cellStyle name="Hipervínculo visitado" xfId="58651" builtinId="9" hidden="1"/>
    <cellStyle name="Hipervínculo visitado" xfId="58653" builtinId="9" hidden="1"/>
    <cellStyle name="Hipervínculo visitado" xfId="58655" builtinId="9" hidden="1"/>
    <cellStyle name="Hipervínculo visitado" xfId="58657" builtinId="9" hidden="1"/>
    <cellStyle name="Hipervínculo visitado" xfId="58659" builtinId="9" hidden="1"/>
    <cellStyle name="Hipervínculo visitado" xfId="58661" builtinId="9" hidden="1"/>
    <cellStyle name="Hipervínculo visitado" xfId="58663" builtinId="9" hidden="1"/>
    <cellStyle name="Hipervínculo visitado" xfId="58665" builtinId="9" hidden="1"/>
    <cellStyle name="Hipervínculo visitado" xfId="58667" builtinId="9" hidden="1"/>
    <cellStyle name="Hipervínculo visitado" xfId="58669" builtinId="9" hidden="1"/>
    <cellStyle name="Hipervínculo visitado" xfId="58671" builtinId="9" hidden="1"/>
    <cellStyle name="Hipervínculo visitado" xfId="58673" builtinId="9" hidden="1"/>
    <cellStyle name="Hipervínculo visitado" xfId="58675" builtinId="9" hidden="1"/>
    <cellStyle name="Hipervínculo visitado" xfId="58677" builtinId="9" hidden="1"/>
    <cellStyle name="Hipervínculo visitado" xfId="58679" builtinId="9" hidden="1"/>
    <cellStyle name="Hipervínculo visitado" xfId="58681" builtinId="9" hidden="1"/>
    <cellStyle name="Hipervínculo visitado" xfId="58683" builtinId="9" hidden="1"/>
    <cellStyle name="Hipervínculo visitado" xfId="58685" builtinId="9" hidden="1"/>
    <cellStyle name="Hipervínculo visitado" xfId="58687" builtinId="9" hidden="1"/>
    <cellStyle name="Hipervínculo visitado" xfId="58689" builtinId="9" hidden="1"/>
    <cellStyle name="Hipervínculo visitado" xfId="58691" builtinId="9" hidden="1"/>
    <cellStyle name="Hipervínculo visitado" xfId="58693" builtinId="9" hidden="1"/>
    <cellStyle name="Hipervínculo visitado" xfId="58695" builtinId="9" hidden="1"/>
    <cellStyle name="Hipervínculo visitado" xfId="58697" builtinId="9" hidden="1"/>
    <cellStyle name="Hipervínculo visitado" xfId="58699" builtinId="9" hidden="1"/>
    <cellStyle name="Hipervínculo visitado" xfId="58701" builtinId="9" hidden="1"/>
    <cellStyle name="Hipervínculo visitado" xfId="58703" builtinId="9" hidden="1"/>
    <cellStyle name="Hipervínculo visitado" xfId="58705" builtinId="9" hidden="1"/>
    <cellStyle name="Hipervínculo visitado" xfId="58707" builtinId="9" hidden="1"/>
    <cellStyle name="Hipervínculo visitado" xfId="58709" builtinId="9" hidden="1"/>
    <cellStyle name="Hipervínculo visitado" xfId="58711" builtinId="9" hidden="1"/>
    <cellStyle name="Hipervínculo visitado" xfId="58713" builtinId="9" hidden="1"/>
    <cellStyle name="Hipervínculo visitado" xfId="58715" builtinId="9" hidden="1"/>
    <cellStyle name="Hipervínculo visitado" xfId="58717" builtinId="9" hidden="1"/>
    <cellStyle name="Hipervínculo visitado" xfId="58719" builtinId="9" hidden="1"/>
    <cellStyle name="Hipervínculo visitado" xfId="58721" builtinId="9" hidden="1"/>
    <cellStyle name="Hipervínculo visitado" xfId="58723" builtinId="9" hidden="1"/>
    <cellStyle name="Hipervínculo visitado" xfId="58725" builtinId="9" hidden="1"/>
    <cellStyle name="Hipervínculo visitado" xfId="58727" builtinId="9" hidden="1"/>
    <cellStyle name="Hipervínculo visitado" xfId="58729" builtinId="9" hidden="1"/>
    <cellStyle name="Hipervínculo visitado" xfId="58731" builtinId="9" hidden="1"/>
    <cellStyle name="Hipervínculo visitado" xfId="58733" builtinId="9" hidden="1"/>
    <cellStyle name="Hipervínculo visitado" xfId="58735" builtinId="9" hidden="1"/>
    <cellStyle name="Hipervínculo visitado" xfId="58737" builtinId="9" hidden="1"/>
    <cellStyle name="Hipervínculo visitado" xfId="58739" builtinId="9" hidden="1"/>
    <cellStyle name="Hipervínculo visitado" xfId="58741" builtinId="9" hidden="1"/>
    <cellStyle name="Hipervínculo visitado" xfId="58743" builtinId="9" hidden="1"/>
    <cellStyle name="Hipervínculo visitado" xfId="58745" builtinId="9" hidden="1"/>
    <cellStyle name="Hipervínculo visitado" xfId="58747" builtinId="9" hidden="1"/>
    <cellStyle name="Hipervínculo visitado" xfId="58749" builtinId="9" hidden="1"/>
    <cellStyle name="Hipervínculo visitado" xfId="58751" builtinId="9" hidden="1"/>
    <cellStyle name="Hipervínculo visitado" xfId="58753" builtinId="9" hidden="1"/>
    <cellStyle name="Hipervínculo visitado" xfId="58755" builtinId="9" hidden="1"/>
    <cellStyle name="Hipervínculo visitado" xfId="58757" builtinId="9" hidden="1"/>
    <cellStyle name="Hipervínculo visitado" xfId="58759" builtinId="9" hidden="1"/>
    <cellStyle name="Hipervínculo visitado" xfId="58761" builtinId="9" hidden="1"/>
    <cellStyle name="Hipervínculo visitado" xfId="58763" builtinId="9" hidden="1"/>
    <cellStyle name="Hipervínculo visitado" xfId="58765" builtinId="9" hidden="1"/>
    <cellStyle name="Hipervínculo visitado" xfId="58767" builtinId="9" hidden="1"/>
    <cellStyle name="Hipervínculo visitado" xfId="58769" builtinId="9" hidden="1"/>
    <cellStyle name="Hipervínculo visitado" xfId="58771" builtinId="9" hidden="1"/>
    <cellStyle name="Hipervínculo visitado" xfId="58773" builtinId="9" hidden="1"/>
    <cellStyle name="Hipervínculo visitado" xfId="58775" builtinId="9" hidden="1"/>
    <cellStyle name="Hipervínculo visitado" xfId="58777" builtinId="9" hidden="1"/>
    <cellStyle name="Hipervínculo visitado" xfId="58779" builtinId="9" hidden="1"/>
    <cellStyle name="Hipervínculo visitado" xfId="58781" builtinId="9" hidden="1"/>
    <cellStyle name="Hipervínculo visitado" xfId="58783" builtinId="9" hidden="1"/>
    <cellStyle name="Hipervínculo visitado" xfId="58785" builtinId="9" hidden="1"/>
    <cellStyle name="Hipervínculo visitado" xfId="58787" builtinId="9" hidden="1"/>
    <cellStyle name="Hipervínculo visitado" xfId="58789" builtinId="9" hidden="1"/>
    <cellStyle name="Hipervínculo visitado" xfId="58791" builtinId="9" hidden="1"/>
    <cellStyle name="Hipervínculo visitado" xfId="58793" builtinId="9" hidden="1"/>
    <cellStyle name="Hipervínculo visitado" xfId="58795" builtinId="9" hidden="1"/>
    <cellStyle name="Hipervínculo visitado" xfId="58797" builtinId="9" hidden="1"/>
    <cellStyle name="Hipervínculo visitado" xfId="58799" builtinId="9" hidden="1"/>
    <cellStyle name="Hipervínculo visitado" xfId="58801" builtinId="9" hidden="1"/>
    <cellStyle name="Hipervínculo visitado" xfId="58803" builtinId="9" hidden="1"/>
    <cellStyle name="Hipervínculo visitado" xfId="58805" builtinId="9" hidden="1"/>
    <cellStyle name="Hipervínculo visitado" xfId="58807" builtinId="9" hidden="1"/>
    <cellStyle name="Hipervínculo visitado" xfId="58809" builtinId="9" hidden="1"/>
    <cellStyle name="Hipervínculo visitado" xfId="58811" builtinId="9" hidden="1"/>
    <cellStyle name="Hipervínculo visitado" xfId="58813" builtinId="9" hidden="1"/>
    <cellStyle name="Hipervínculo visitado" xfId="58815" builtinId="9" hidden="1"/>
    <cellStyle name="Hipervínculo visitado" xfId="58817" builtinId="9" hidden="1"/>
    <cellStyle name="Hipervínculo visitado" xfId="58819" builtinId="9" hidden="1"/>
    <cellStyle name="Hipervínculo visitado" xfId="58821" builtinId="9" hidden="1"/>
    <cellStyle name="Hipervínculo visitado" xfId="58823" builtinId="9" hidden="1"/>
    <cellStyle name="Hipervínculo visitado" xfId="58825" builtinId="9" hidden="1"/>
    <cellStyle name="Hipervínculo visitado" xfId="58827" builtinId="9" hidden="1"/>
    <cellStyle name="Hipervínculo visitado" xfId="58829" builtinId="9" hidden="1"/>
    <cellStyle name="Hipervínculo visitado" xfId="58831" builtinId="9" hidden="1"/>
    <cellStyle name="Hipervínculo visitado" xfId="58833" builtinId="9" hidden="1"/>
    <cellStyle name="Hipervínculo visitado" xfId="58835" builtinId="9" hidden="1"/>
    <cellStyle name="Hipervínculo visitado" xfId="58837" builtinId="9" hidden="1"/>
    <cellStyle name="Hipervínculo visitado" xfId="58839" builtinId="9" hidden="1"/>
    <cellStyle name="Hipervínculo visitado" xfId="58841" builtinId="9" hidden="1"/>
    <cellStyle name="Hipervínculo visitado" xfId="58843" builtinId="9" hidden="1"/>
    <cellStyle name="Hipervínculo visitado" xfId="58845" builtinId="9" hidden="1"/>
    <cellStyle name="Hipervínculo visitado" xfId="58847" builtinId="9" hidden="1"/>
    <cellStyle name="Hipervínculo visitado" xfId="58849" builtinId="9" hidden="1"/>
    <cellStyle name="Hipervínculo visitado" xfId="58851" builtinId="9" hidden="1"/>
    <cellStyle name="Hipervínculo visitado" xfId="58853" builtinId="9" hidden="1"/>
    <cellStyle name="Hipervínculo visitado" xfId="58855" builtinId="9" hidden="1"/>
    <cellStyle name="Hipervínculo visitado" xfId="58857" builtinId="9" hidden="1"/>
    <cellStyle name="Hipervínculo visitado" xfId="58859" builtinId="9" hidden="1"/>
    <cellStyle name="Hipervínculo visitado" xfId="58861" builtinId="9" hidden="1"/>
    <cellStyle name="Hipervínculo visitado" xfId="58863" builtinId="9" hidden="1"/>
    <cellStyle name="Hipervínculo visitado" xfId="58865" builtinId="9" hidden="1"/>
    <cellStyle name="Hipervínculo visitado" xfId="58867" builtinId="9" hidden="1"/>
    <cellStyle name="Hipervínculo visitado" xfId="58869" builtinId="9" hidden="1"/>
    <cellStyle name="Hipervínculo visitado" xfId="58871" builtinId="9" hidden="1"/>
    <cellStyle name="Hipervínculo visitado" xfId="58873" builtinId="9" hidden="1"/>
    <cellStyle name="Hipervínculo visitado" xfId="58875" builtinId="9" hidden="1"/>
    <cellStyle name="Hipervínculo visitado" xfId="58877" builtinId="9" hidden="1"/>
    <cellStyle name="Hipervínculo visitado" xfId="58879" builtinId="9" hidden="1"/>
    <cellStyle name="Hipervínculo visitado" xfId="58881" builtinId="9" hidden="1"/>
    <cellStyle name="Hipervínculo visitado" xfId="58883" builtinId="9" hidden="1"/>
    <cellStyle name="Hipervínculo visitado" xfId="58885" builtinId="9" hidden="1"/>
    <cellStyle name="Hipervínculo visitado" xfId="58887" builtinId="9" hidden="1"/>
    <cellStyle name="Hipervínculo visitado" xfId="58889" builtinId="9" hidden="1"/>
    <cellStyle name="Hipervínculo visitado" xfId="58891" builtinId="9" hidden="1"/>
    <cellStyle name="Hipervínculo visitado" xfId="58893" builtinId="9" hidden="1"/>
    <cellStyle name="Hipervínculo visitado" xfId="58895" builtinId="9" hidden="1"/>
    <cellStyle name="Hipervínculo visitado" xfId="58897" builtinId="9" hidden="1"/>
    <cellStyle name="Hipervínculo visitado" xfId="58899" builtinId="9" hidden="1"/>
    <cellStyle name="Hipervínculo visitado" xfId="58901" builtinId="9" hidden="1"/>
    <cellStyle name="Hipervínculo visitado" xfId="58903" builtinId="9" hidden="1"/>
    <cellStyle name="Hipervínculo visitado" xfId="58905" builtinId="9" hidden="1"/>
    <cellStyle name="Hipervínculo visitado" xfId="58907" builtinId="9" hidden="1"/>
    <cellStyle name="Hipervínculo visitado" xfId="58909" builtinId="9" hidden="1"/>
    <cellStyle name="Hipervínculo visitado" xfId="58911" builtinId="9" hidden="1"/>
    <cellStyle name="Hipervínculo visitado" xfId="58913" builtinId="9" hidden="1"/>
    <cellStyle name="Hipervínculo visitado" xfId="58915" builtinId="9" hidden="1"/>
    <cellStyle name="Hipervínculo visitado" xfId="58917" builtinId="9" hidden="1"/>
    <cellStyle name="Hipervínculo visitado" xfId="58919" builtinId="9" hidden="1"/>
    <cellStyle name="Hipervínculo visitado" xfId="58921" builtinId="9" hidden="1"/>
    <cellStyle name="Hipervínculo visitado" xfId="58923" builtinId="9" hidden="1"/>
    <cellStyle name="Hipervínculo visitado" xfId="58925" builtinId="9" hidden="1"/>
    <cellStyle name="Hipervínculo visitado" xfId="58927" builtinId="9" hidden="1"/>
    <cellStyle name="Hipervínculo visitado" xfId="58929" builtinId="9" hidden="1"/>
    <cellStyle name="Hipervínculo visitado" xfId="58931" builtinId="9" hidden="1"/>
    <cellStyle name="Hipervínculo visitado" xfId="58933" builtinId="9" hidden="1"/>
    <cellStyle name="Hipervínculo visitado" xfId="58935" builtinId="9" hidden="1"/>
    <cellStyle name="Hipervínculo visitado" xfId="58937" builtinId="9" hidden="1"/>
    <cellStyle name="Hipervínculo visitado" xfId="58939" builtinId="9" hidden="1"/>
    <cellStyle name="Hipervínculo visitado" xfId="58941" builtinId="9" hidden="1"/>
    <cellStyle name="Hipervínculo visitado" xfId="58943" builtinId="9" hidden="1"/>
    <cellStyle name="Hipervínculo visitado" xfId="58945" builtinId="9" hidden="1"/>
    <cellStyle name="Hipervínculo visitado" xfId="58947" builtinId="9" hidden="1"/>
    <cellStyle name="Hipervínculo visitado" xfId="58949" builtinId="9" hidden="1"/>
    <cellStyle name="Hipervínculo visitado" xfId="58951" builtinId="9" hidden="1"/>
    <cellStyle name="Hipervínculo visitado" xfId="58953" builtinId="9" hidden="1"/>
    <cellStyle name="Hipervínculo visitado" xfId="58955" builtinId="9" hidden="1"/>
    <cellStyle name="Hipervínculo visitado" xfId="58957" builtinId="9" hidden="1"/>
    <cellStyle name="Hipervínculo visitado" xfId="58959" builtinId="9" hidden="1"/>
    <cellStyle name="Hipervínculo visitado" xfId="58961" builtinId="9" hidden="1"/>
    <cellStyle name="Hipervínculo visitado" xfId="58963" builtinId="9" hidden="1"/>
    <cellStyle name="Hipervínculo visitado" xfId="58965" builtinId="9" hidden="1"/>
    <cellStyle name="Hipervínculo visitado" xfId="58967" builtinId="9" hidden="1"/>
    <cellStyle name="Hipervínculo visitado" xfId="58969" builtinId="9" hidden="1"/>
    <cellStyle name="Hipervínculo visitado" xfId="58971" builtinId="9" hidden="1"/>
    <cellStyle name="Hipervínculo visitado" xfId="58973" builtinId="9" hidden="1"/>
    <cellStyle name="Hipervínculo visitado" xfId="58975" builtinId="9" hidden="1"/>
    <cellStyle name="Hipervínculo visitado" xfId="58977" builtinId="9" hidden="1"/>
    <cellStyle name="Hipervínculo visitado" xfId="58979" builtinId="9" hidden="1"/>
    <cellStyle name="Hipervínculo visitado" xfId="58981" builtinId="9" hidden="1"/>
    <cellStyle name="Hipervínculo visitado" xfId="58983" builtinId="9" hidden="1"/>
    <cellStyle name="Hipervínculo visitado" xfId="58985" builtinId="9" hidden="1"/>
    <cellStyle name="Hipervínculo visitado" xfId="58987" builtinId="9" hidden="1"/>
    <cellStyle name="Hipervínculo visitado" xfId="58989" builtinId="9" hidden="1"/>
    <cellStyle name="Hipervínculo visitado" xfId="58991" builtinId="9" hidden="1"/>
    <cellStyle name="Hipervínculo visitado" xfId="58993" builtinId="9" hidden="1"/>
    <cellStyle name="Hipervínculo visitado" xfId="58995" builtinId="9" hidden="1"/>
    <cellStyle name="Hipervínculo visitado" xfId="58997" builtinId="9" hidden="1"/>
    <cellStyle name="Hipervínculo visitado" xfId="58999" builtinId="9" hidden="1"/>
    <cellStyle name="Hipervínculo visitado" xfId="59001" builtinId="9" hidden="1"/>
    <cellStyle name="Hipervínculo visitado" xfId="59003" builtinId="9" hidden="1"/>
    <cellStyle name="Hipervínculo visitado" xfId="59005" builtinId="9" hidden="1"/>
    <cellStyle name="Hipervínculo visitado" xfId="59007" builtinId="9" hidden="1"/>
    <cellStyle name="Hipervínculo visitado" xfId="59009" builtinId="9" hidden="1"/>
    <cellStyle name="Hipervínculo visitado" xfId="59011" builtinId="9" hidden="1"/>
    <cellStyle name="Hipervínculo visitado" xfId="59013" builtinId="9" hidden="1"/>
    <cellStyle name="Hipervínculo visitado" xfId="59015" builtinId="9" hidden="1"/>
    <cellStyle name="Hipervínculo visitado" xfId="59017" builtinId="9" hidden="1"/>
    <cellStyle name="Hipervínculo visitado" xfId="59019" builtinId="9" hidden="1"/>
    <cellStyle name="Hipervínculo visitado" xfId="59021" builtinId="9" hidden="1"/>
    <cellStyle name="Hipervínculo visitado" xfId="59023" builtinId="9" hidden="1"/>
    <cellStyle name="Hipervínculo visitado" xfId="59025" builtinId="9" hidden="1"/>
    <cellStyle name="Hipervínculo visitado" xfId="59027" builtinId="9" hidden="1"/>
    <cellStyle name="Hipervínculo visitado" xfId="59029" builtinId="9" hidden="1"/>
    <cellStyle name="Hipervínculo visitado" xfId="59031" builtinId="9" hidden="1"/>
    <cellStyle name="Hipervínculo visitado" xfId="59033" builtinId="9" hidden="1"/>
    <cellStyle name="Hipervínculo visitado" xfId="59035" builtinId="9" hidden="1"/>
    <cellStyle name="Hipervínculo visitado" xfId="59037" builtinId="9" hidden="1"/>
    <cellStyle name="Hipervínculo visitado" xfId="59039" builtinId="9" hidden="1"/>
    <cellStyle name="Hipervínculo visitado" xfId="59041" builtinId="9" hidden="1"/>
    <cellStyle name="Hipervínculo visitado" xfId="59043" builtinId="9" hidden="1"/>
    <cellStyle name="Hipervínculo visitado" xfId="59045" builtinId="9" hidden="1"/>
    <cellStyle name="Hipervínculo visitado" xfId="59047" builtinId="9" hidden="1"/>
    <cellStyle name="Hipervínculo visitado" xfId="59049" builtinId="9" hidden="1"/>
    <cellStyle name="Hipervínculo visitado" xfId="59051" builtinId="9" hidden="1"/>
    <cellStyle name="Hipervínculo visitado" xfId="59053" builtinId="9" hidden="1"/>
    <cellStyle name="Hipervínculo visitado" xfId="59055" builtinId="9" hidden="1"/>
    <cellStyle name="Hipervínculo visitado" xfId="59057" builtinId="9" hidden="1"/>
    <cellStyle name="Hipervínculo visitado" xfId="59059" builtinId="9" hidden="1"/>
    <cellStyle name="Hipervínculo visitado" xfId="59061" builtinId="9" hidden="1"/>
    <cellStyle name="Hipervínculo visitado" xfId="59063" builtinId="9" hidden="1"/>
    <cellStyle name="Hipervínculo visitado" xfId="59065" builtinId="9" hidden="1"/>
    <cellStyle name="Hipervínculo visitado" xfId="59067" builtinId="9" hidden="1"/>
    <cellStyle name="Hipervínculo visitado" xfId="59069" builtinId="9" hidden="1"/>
    <cellStyle name="Hipervínculo visitado" xfId="59071" builtinId="9" hidden="1"/>
    <cellStyle name="Hipervínculo visitado" xfId="59073" builtinId="9" hidden="1"/>
    <cellStyle name="Hipervínculo visitado" xfId="59075" builtinId="9" hidden="1"/>
    <cellStyle name="Hipervínculo visitado" xfId="59077" builtinId="9" hidden="1"/>
    <cellStyle name="Hipervínculo visitado" xfId="59079" builtinId="9" hidden="1"/>
    <cellStyle name="Hipervínculo visitado" xfId="59081" builtinId="9" hidden="1"/>
    <cellStyle name="Hipervínculo visitado" xfId="59083" builtinId="9" hidden="1"/>
    <cellStyle name="Hipervínculo visitado" xfId="59085" builtinId="9" hidden="1"/>
    <cellStyle name="Hipervínculo visitado" xfId="59087" builtinId="9" hidden="1"/>
    <cellStyle name="Hipervínculo visitado" xfId="59089" builtinId="9" hidden="1"/>
    <cellStyle name="Hipervínculo visitado" xfId="59091" builtinId="9" hidden="1"/>
    <cellStyle name="Hipervínculo visitado" xfId="59093" builtinId="9" hidden="1"/>
    <cellStyle name="Hipervínculo visitado" xfId="59095" builtinId="9" hidden="1"/>
    <cellStyle name="Hipervínculo visitado" xfId="59097" builtinId="9" hidden="1"/>
    <cellStyle name="Hipervínculo visitado" xfId="59099" builtinId="9" hidden="1"/>
    <cellStyle name="Hipervínculo visitado" xfId="59101" builtinId="9" hidden="1"/>
    <cellStyle name="Hipervínculo visitado" xfId="59103" builtinId="9" hidden="1"/>
    <cellStyle name="Hipervínculo visitado" xfId="59105" builtinId="9" hidden="1"/>
    <cellStyle name="Hipervínculo visitado" xfId="59107" builtinId="9" hidden="1"/>
    <cellStyle name="Hipervínculo visitado" xfId="59109" builtinId="9" hidden="1"/>
    <cellStyle name="Hipervínculo visitado" xfId="59111" builtinId="9" hidden="1"/>
    <cellStyle name="Hipervínculo visitado" xfId="59113" builtinId="9" hidden="1"/>
    <cellStyle name="Hipervínculo visitado" xfId="59115" builtinId="9" hidden="1"/>
    <cellStyle name="Hipervínculo visitado" xfId="59117" builtinId="9" hidden="1"/>
    <cellStyle name="Hipervínculo visitado" xfId="59119" builtinId="9" hidden="1"/>
    <cellStyle name="Hipervínculo visitado" xfId="59121" builtinId="9" hidden="1"/>
    <cellStyle name="Hipervínculo visitado" xfId="59123" builtinId="9" hidden="1"/>
    <cellStyle name="Hipervínculo visitado" xfId="59125" builtinId="9" hidden="1"/>
    <cellStyle name="Hipervínculo visitado" xfId="59127" builtinId="9" hidden="1"/>
    <cellStyle name="Hipervínculo visitado" xfId="59129" builtinId="9" hidden="1"/>
    <cellStyle name="Hipervínculo visitado" xfId="59131" builtinId="9" hidden="1"/>
    <cellStyle name="Hipervínculo visitado" xfId="59133" builtinId="9" hidden="1"/>
    <cellStyle name="Hipervínculo visitado" xfId="59135" builtinId="9" hidden="1"/>
    <cellStyle name="Hipervínculo visitado" xfId="59137" builtinId="9" hidden="1"/>
    <cellStyle name="Hipervínculo visitado" xfId="59139" builtinId="9" hidden="1"/>
    <cellStyle name="Hipervínculo visitado" xfId="59141" builtinId="9" hidden="1"/>
    <cellStyle name="Hipervínculo visitado" xfId="59143" builtinId="9" hidden="1"/>
    <cellStyle name="Hipervínculo visitado" xfId="59145" builtinId="9" hidden="1"/>
    <cellStyle name="Hipervínculo visitado" xfId="59147" builtinId="9" hidden="1"/>
    <cellStyle name="Hipervínculo visitado" xfId="59149" builtinId="9" hidden="1"/>
    <cellStyle name="Hipervínculo visitado" xfId="59151" builtinId="9" hidden="1"/>
    <cellStyle name="Hipervínculo visitado" xfId="59153" builtinId="9" hidden="1"/>
    <cellStyle name="Hipervínculo visitado" xfId="59155" builtinId="9" hidden="1"/>
    <cellStyle name="Hipervínculo visitado" xfId="59157" builtinId="9" hidden="1"/>
    <cellStyle name="Hipervínculo visitado" xfId="59159" builtinId="9" hidden="1"/>
    <cellStyle name="Hipervínculo visitado" xfId="59161" builtinId="9" hidden="1"/>
    <cellStyle name="Hipervínculo visitado" xfId="59163" builtinId="9" hidden="1"/>
    <cellStyle name="Hipervínculo visitado" xfId="59165" builtinId="9" hidden="1"/>
    <cellStyle name="Hipervínculo visitado" xfId="59167" builtinId="9" hidden="1"/>
    <cellStyle name="Hipervínculo visitado" xfId="59169" builtinId="9" hidden="1"/>
    <cellStyle name="Hipervínculo visitado" xfId="59171" builtinId="9" hidden="1"/>
    <cellStyle name="Hipervínculo visitado" xfId="59173" builtinId="9" hidden="1"/>
    <cellStyle name="Hipervínculo visitado" xfId="59175" builtinId="9" hidden="1"/>
    <cellStyle name="Hipervínculo visitado" xfId="59177" builtinId="9" hidden="1"/>
    <cellStyle name="Hipervínculo visitado" xfId="59179" builtinId="9" hidden="1"/>
    <cellStyle name="Hipervínculo visitado" xfId="59181" builtinId="9" hidden="1"/>
    <cellStyle name="Hipervínculo visitado" xfId="59183" builtinId="9" hidden="1"/>
    <cellStyle name="Hipervínculo visitado" xfId="59185" builtinId="9" hidden="1"/>
    <cellStyle name="Hipervínculo visitado" xfId="59187" builtinId="9" hidden="1"/>
    <cellStyle name="Hipervínculo visitado" xfId="59189" builtinId="9" hidden="1"/>
    <cellStyle name="Hipervínculo visitado" xfId="59191" builtinId="9" hidden="1"/>
    <cellStyle name="Hipervínculo visitado" xfId="59193" builtinId="9" hidden="1"/>
    <cellStyle name="Hipervínculo visitado" xfId="59195" builtinId="9" hidden="1"/>
    <cellStyle name="Hipervínculo visitado" xfId="59197" builtinId="9" hidden="1"/>
    <cellStyle name="Hipervínculo visitado" xfId="59199" builtinId="9" hidden="1"/>
    <cellStyle name="Hipervínculo visitado" xfId="59201" builtinId="9" hidden="1"/>
    <cellStyle name="Hipervínculo visitado" xfId="59203" builtinId="9" hidden="1"/>
    <cellStyle name="Hipervínculo visitado" xfId="59205" builtinId="9" hidden="1"/>
    <cellStyle name="Hipervínculo visitado" xfId="59207" builtinId="9" hidden="1"/>
    <cellStyle name="Hipervínculo visitado" xfId="59209" builtinId="9" hidden="1"/>
    <cellStyle name="Hipervínculo visitado" xfId="59211" builtinId="9" hidden="1"/>
    <cellStyle name="Hipervínculo visitado" xfId="59213" builtinId="9" hidden="1"/>
    <cellStyle name="Hipervínculo visitado" xfId="59215" builtinId="9" hidden="1"/>
    <cellStyle name="Hipervínculo visitado" xfId="59217" builtinId="9" hidden="1"/>
    <cellStyle name="Hipervínculo visitado" xfId="59219" builtinId="9" hidden="1"/>
    <cellStyle name="Hipervínculo visitado" xfId="59221" builtinId="9" hidden="1"/>
    <cellStyle name="Hipervínculo visitado" xfId="59223" builtinId="9" hidden="1"/>
    <cellStyle name="Hipervínculo visitado" xfId="59225" builtinId="9" hidden="1"/>
    <cellStyle name="Hipervínculo visitado" xfId="59227" builtinId="9" hidden="1"/>
    <cellStyle name="Hipervínculo visitado" xfId="59229" builtinId="9" hidden="1"/>
    <cellStyle name="Hipervínculo visitado" xfId="59231" builtinId="9" hidden="1"/>
    <cellStyle name="Hipervínculo visitado" xfId="59233" builtinId="9" hidden="1"/>
    <cellStyle name="Hipervínculo visitado" xfId="59235" builtinId="9" hidden="1"/>
    <cellStyle name="Hipervínculo visitado" xfId="59237" builtinId="9" hidden="1"/>
    <cellStyle name="Hipervínculo visitado" xfId="59239" builtinId="9" hidden="1"/>
    <cellStyle name="Hipervínculo visitado" xfId="59241" builtinId="9" hidden="1"/>
    <cellStyle name="Hipervínculo visitado" xfId="59243" builtinId="9" hidden="1"/>
    <cellStyle name="Hipervínculo visitado" xfId="59245" builtinId="9" hidden="1"/>
    <cellStyle name="Hipervínculo visitado" xfId="59247" builtinId="9" hidden="1"/>
    <cellStyle name="Hipervínculo visitado" xfId="59249" builtinId="9" hidden="1"/>
    <cellStyle name="Hipervínculo visitado" xfId="59251" builtinId="9" hidden="1"/>
    <cellStyle name="Hipervínculo visitado" xfId="59253" builtinId="9" hidden="1"/>
    <cellStyle name="Hipervínculo visitado" xfId="59255" builtinId="9" hidden="1"/>
    <cellStyle name="Hipervínculo visitado" xfId="59257" builtinId="9" hidden="1"/>
    <cellStyle name="Hipervínculo visitado" xfId="59259" builtinId="9" hidden="1"/>
    <cellStyle name="Hipervínculo visitado" xfId="59261" builtinId="9" hidden="1"/>
    <cellStyle name="Hipervínculo visitado" xfId="59263" builtinId="9" hidden="1"/>
    <cellStyle name="Hipervínculo visitado" xfId="59265" builtinId="9" hidden="1"/>
    <cellStyle name="Hipervínculo visitado" xfId="59267" builtinId="9" hidden="1"/>
    <cellStyle name="Hipervínculo visitado" xfId="59269" builtinId="9" hidden="1"/>
    <cellStyle name="Hipervínculo visitado" xfId="59271" builtinId="9" hidden="1"/>
    <cellStyle name="Hipervínculo visitado" xfId="59273" builtinId="9" hidden="1"/>
    <cellStyle name="Hipervínculo visitado" xfId="59275" builtinId="9" hidden="1"/>
    <cellStyle name="Hipervínculo visitado" xfId="59277" builtinId="9" hidden="1"/>
    <cellStyle name="Hipervínculo visitado" xfId="59279" builtinId="9" hidden="1"/>
    <cellStyle name="Hipervínculo visitado" xfId="59281" builtinId="9" hidden="1"/>
    <cellStyle name="Hipervínculo visitado" xfId="59283" builtinId="9" hidden="1"/>
    <cellStyle name="Hipervínculo visitado" xfId="59285" builtinId="9" hidden="1"/>
    <cellStyle name="Hipervínculo visitado" xfId="59287" builtinId="9" hidden="1"/>
    <cellStyle name="Hipervínculo visitado" xfId="59289" builtinId="9" hidden="1"/>
    <cellStyle name="Hipervínculo visitado" xfId="59291" builtinId="9" hidden="1"/>
    <cellStyle name="Hipervínculo visitado" xfId="59293" builtinId="9" hidden="1"/>
    <cellStyle name="Hipervínculo visitado" xfId="59295" builtinId="9" hidden="1"/>
    <cellStyle name="Hipervínculo visitado" xfId="59297" builtinId="9" hidden="1"/>
    <cellStyle name="Hipervínculo visitado" xfId="59299" builtinId="9" hidden="1"/>
    <cellStyle name="Hipervínculo visitado" xfId="59301" builtinId="9" hidden="1"/>
    <cellStyle name="Hipervínculo visitado" xfId="59303" builtinId="9" hidden="1"/>
    <cellStyle name="Hipervínculo visitado" xfId="59305" builtinId="9" hidden="1"/>
    <cellStyle name="Hipervínculo visitado" xfId="59307" builtinId="9" hidden="1"/>
    <cellStyle name="Hipervínculo visitado" xfId="59309" builtinId="9" hidden="1"/>
    <cellStyle name="Hipervínculo visitado" xfId="59311" builtinId="9" hidden="1"/>
    <cellStyle name="Hipervínculo visitado" xfId="59313" builtinId="9" hidden="1"/>
    <cellStyle name="Hipervínculo visitado" xfId="59315" builtinId="9" hidden="1"/>
    <cellStyle name="Hipervínculo visitado" xfId="59317" builtinId="9" hidden="1"/>
    <cellStyle name="Hipervínculo visitado" xfId="59319" builtinId="9" hidden="1"/>
    <cellStyle name="Hipervínculo visitado" xfId="59321" builtinId="9" hidden="1"/>
    <cellStyle name="Hipervínculo visitado" xfId="59323" builtinId="9" hidden="1"/>
    <cellStyle name="Hipervínculo visitado" xfId="59325" builtinId="9" hidden="1"/>
    <cellStyle name="Hipervínculo visitado" xfId="59327" builtinId="9" hidden="1"/>
    <cellStyle name="Hipervínculo visitado" xfId="59329" builtinId="9" hidden="1"/>
    <cellStyle name="Hipervínculo visitado" xfId="59331" builtinId="9" hidden="1"/>
    <cellStyle name="Hipervínculo visitado" xfId="59333" builtinId="9" hidden="1"/>
    <cellStyle name="Hipervínculo visitado" xfId="59335" builtinId="9" hidden="1"/>
    <cellStyle name="Hipervínculo visitado" xfId="59337" builtinId="9" hidden="1"/>
    <cellStyle name="Hipervínculo visitado" xfId="59339" builtinId="9" hidden="1"/>
    <cellStyle name="Hipervínculo visitado" xfId="59341" builtinId="9" hidden="1"/>
    <cellStyle name="Hipervínculo visitado" xfId="59343" builtinId="9" hidden="1"/>
    <cellStyle name="Hipervínculo visitado" xfId="59345" builtinId="9" hidden="1"/>
    <cellStyle name="Hipervínculo visitado" xfId="59347" builtinId="9" hidden="1"/>
    <cellStyle name="Hipervínculo visitado" xfId="59349" builtinId="9" hidden="1"/>
    <cellStyle name="Hipervínculo visitado" xfId="59351" builtinId="9" hidden="1"/>
    <cellStyle name="Hipervínculo visitado" xfId="59353" builtinId="9" hidden="1"/>
    <cellStyle name="Hipervínculo visitado" xfId="59355" builtinId="9" hidden="1"/>
    <cellStyle name="Hipervínculo visitado" xfId="59357" builtinId="9" hidden="1"/>
    <cellStyle name="Hipervínculo visitado" xfId="59359" builtinId="9" hidden="1"/>
    <cellStyle name="Hipervínculo visitado" xfId="59361" builtinId="9" hidden="1"/>
    <cellStyle name="Hipervínculo visitado" xfId="59363" builtinId="9" hidden="1"/>
    <cellStyle name="Hipervínculo visitado" xfId="59365" builtinId="9" hidden="1"/>
    <cellStyle name="Hipervínculo visitado" xfId="59367" builtinId="9" hidden="1"/>
    <cellStyle name="Hipervínculo visitado" xfId="59369" builtinId="9" hidden="1"/>
    <cellStyle name="Hipervínculo visitado" xfId="59371" builtinId="9" hidden="1"/>
    <cellStyle name="Hipervínculo visitado" xfId="59373" builtinId="9" hidden="1"/>
    <cellStyle name="Hipervínculo visitado" xfId="59375" builtinId="9" hidden="1"/>
    <cellStyle name="Hipervínculo visitado" xfId="59377" builtinId="9" hidden="1"/>
    <cellStyle name="Hipervínculo visitado" xfId="59379" builtinId="9" hidden="1"/>
    <cellStyle name="Hipervínculo visitado" xfId="59381" builtinId="9" hidden="1"/>
    <cellStyle name="Hipervínculo visitado" xfId="59383" builtinId="9" hidden="1"/>
    <cellStyle name="Hipervínculo visitado" xfId="59385" builtinId="9" hidden="1"/>
    <cellStyle name="Hipervínculo visitado" xfId="59387" builtinId="9" hidden="1"/>
    <cellStyle name="Hipervínculo visitado" xfId="59389" builtinId="9" hidden="1"/>
    <cellStyle name="Hipervínculo visitado" xfId="59391" builtinId="9" hidden="1"/>
    <cellStyle name="Hipervínculo visitado" xfId="59393" builtinId="9" hidden="1"/>
    <cellStyle name="Hipervínculo visitado" xfId="59395" builtinId="9" hidden="1"/>
    <cellStyle name="Hipervínculo visitado" xfId="59397" builtinId="9" hidden="1"/>
    <cellStyle name="Hipervínculo visitado" xfId="59399" builtinId="9" hidden="1"/>
    <cellStyle name="Hipervínculo visitado" xfId="59401" builtinId="9" hidden="1"/>
    <cellStyle name="Hipervínculo visitado" xfId="59403" builtinId="9" hidden="1"/>
    <cellStyle name="Hipervínculo visitado" xfId="59405" builtinId="9" hidden="1"/>
    <cellStyle name="Hipervínculo visitado" xfId="59407" builtinId="9" hidden="1"/>
    <cellStyle name="Hipervínculo visitado" xfId="59409" builtinId="9" hidden="1"/>
    <cellStyle name="Hipervínculo visitado" xfId="59411" builtinId="9" hidden="1"/>
    <cellStyle name="Hipervínculo visitado" xfId="59413" builtinId="9" hidden="1"/>
    <cellStyle name="Hipervínculo visitado" xfId="59415" builtinId="9" hidden="1"/>
    <cellStyle name="Hipervínculo visitado" xfId="59417" builtinId="9" hidden="1"/>
    <cellStyle name="Hipervínculo visitado" xfId="59419" builtinId="9" hidden="1"/>
    <cellStyle name="Hipervínculo visitado" xfId="59421" builtinId="9" hidden="1"/>
    <cellStyle name="Hipervínculo visitado" xfId="59423" builtinId="9" hidden="1"/>
    <cellStyle name="Hipervínculo visitado" xfId="59425" builtinId="9" hidden="1"/>
    <cellStyle name="Hipervínculo visitado" xfId="59427" builtinId="9" hidden="1"/>
    <cellStyle name="Hipervínculo visitado" xfId="59429" builtinId="9" hidden="1"/>
    <cellStyle name="Hipervínculo visitado" xfId="59431" builtinId="9" hidden="1"/>
    <cellStyle name="Hipervínculo visitado" xfId="59433" builtinId="9" hidden="1"/>
    <cellStyle name="Hipervínculo visitado" xfId="59435" builtinId="9" hidden="1"/>
    <cellStyle name="Hipervínculo visitado" xfId="59437" builtinId="9" hidden="1"/>
    <cellStyle name="Hipervínculo visitado" xfId="59439" builtinId="9" hidden="1"/>
    <cellStyle name="Hipervínculo visitado" xfId="59441" builtinId="9" hidden="1"/>
    <cellStyle name="Hipervínculo visitado" xfId="59443" builtinId="9" hidden="1"/>
    <cellStyle name="Hipervínculo visitado" xfId="59445" builtinId="9" hidden="1"/>
    <cellStyle name="Hipervínculo visitado" xfId="59447" builtinId="9" hidden="1"/>
    <cellStyle name="Hipervínculo visitado" xfId="59449" builtinId="9" hidden="1"/>
    <cellStyle name="Hipervínculo visitado" xfId="59451" builtinId="9" hidden="1"/>
    <cellStyle name="Hipervínculo visitado" xfId="59453" builtinId="9" hidden="1"/>
    <cellStyle name="Hipervínculo visitado" xfId="59455" builtinId="9" hidden="1"/>
    <cellStyle name="Hipervínculo visitado" xfId="59457" builtinId="9" hidden="1"/>
    <cellStyle name="Hipervínculo visitado" xfId="59459" builtinId="9" hidden="1"/>
    <cellStyle name="Hipervínculo visitado" xfId="59461" builtinId="9" hidden="1"/>
    <cellStyle name="Hipervínculo visitado" xfId="59463" builtinId="9" hidden="1"/>
    <cellStyle name="Hipervínculo visitado" xfId="59465" builtinId="9" hidden="1"/>
    <cellStyle name="Hipervínculo visitado" xfId="59467" builtinId="9" hidden="1"/>
    <cellStyle name="Hipervínculo visitado" xfId="59469" builtinId="9" hidden="1"/>
    <cellStyle name="Hipervínculo visitado" xfId="59471" builtinId="9" hidden="1"/>
    <cellStyle name="Hipervínculo visitado" xfId="59473" builtinId="9" hidden="1"/>
    <cellStyle name="Hipervínculo visitado" xfId="59475" builtinId="9" hidden="1"/>
    <cellStyle name="Hipervínculo visitado" xfId="59477" builtinId="9" hidden="1"/>
    <cellStyle name="Hipervínculo visitado" xfId="59479" builtinId="9" hidden="1"/>
    <cellStyle name="Hipervínculo visitado" xfId="59481" builtinId="9" hidden="1"/>
    <cellStyle name="Hipervínculo visitado" xfId="59483" builtinId="9" hidden="1"/>
    <cellStyle name="Hipervínculo visitado" xfId="59485" builtinId="9" hidden="1"/>
    <cellStyle name="Hipervínculo visitado" xfId="59487" builtinId="9" hidden="1"/>
    <cellStyle name="Hipervínculo visitado" xfId="59489" builtinId="9" hidden="1"/>
    <cellStyle name="Hipervínculo visitado" xfId="59491" builtinId="9" hidden="1"/>
    <cellStyle name="Hipervínculo visitado" xfId="59493" builtinId="9" hidden="1"/>
    <cellStyle name="Hipervínculo visitado" xfId="59495" builtinId="9" hidden="1"/>
    <cellStyle name="Hipervínculo visitado" xfId="59497" builtinId="9" hidden="1"/>
    <cellStyle name="Hipervínculo visitado" xfId="59499" builtinId="9" hidden="1"/>
    <cellStyle name="Hipervínculo visitado" xfId="59501" builtinId="9" hidden="1"/>
    <cellStyle name="Hipervínculo visitado" xfId="59503" builtinId="9" hidden="1"/>
    <cellStyle name="Hipervínculo visitado" xfId="59505" builtinId="9" hidden="1"/>
    <cellStyle name="Hipervínculo visitado" xfId="59507" builtinId="9" hidden="1"/>
    <cellStyle name="Hipervínculo visitado" xfId="59509" builtinId="9" hidden="1"/>
    <cellStyle name="Hipervínculo visitado" xfId="59511" builtinId="9" hidden="1"/>
    <cellStyle name="Hipervínculo visitado" xfId="59513" builtinId="9" hidden="1"/>
    <cellStyle name="Hipervínculo visitado" xfId="59515" builtinId="9" hidden="1"/>
    <cellStyle name="Hipervínculo visitado" xfId="59517" builtinId="9" hidden="1"/>
    <cellStyle name="Hipervínculo visitado" xfId="59519" builtinId="9" hidden="1"/>
    <cellStyle name="Hipervínculo visitado" xfId="59521" builtinId="9" hidden="1"/>
    <cellStyle name="Hipervínculo visitado" xfId="59523" builtinId="9" hidden="1"/>
    <cellStyle name="Hipervínculo visitado" xfId="59525" builtinId="9" hidden="1"/>
    <cellStyle name="Hipervínculo visitado" xfId="59527" builtinId="9" hidden="1"/>
    <cellStyle name="Hipervínculo visitado" xfId="59529" builtinId="9" hidden="1"/>
    <cellStyle name="Hipervínculo visitado" xfId="59531" builtinId="9" hidden="1"/>
    <cellStyle name="Hipervínculo visitado" xfId="59533" builtinId="9" hidden="1"/>
    <cellStyle name="Hipervínculo visitado" xfId="59535" builtinId="9" hidden="1"/>
    <cellStyle name="Hipervínculo visitado" xfId="59537" builtinId="9" hidden="1"/>
    <cellStyle name="Hipervínculo visitado" xfId="59539" builtinId="9" hidden="1"/>
    <cellStyle name="Hipervínculo visitado" xfId="59541" builtinId="9" hidden="1"/>
    <cellStyle name="Hipervínculo visitado" xfId="59543" builtinId="9" hidden="1"/>
    <cellStyle name="Hipervínculo visitado" xfId="59545" builtinId="9" hidden="1"/>
    <cellStyle name="Hipervínculo visitado" xfId="59547" builtinId="9" hidden="1"/>
    <cellStyle name="Hipervínculo visitado" xfId="59549" builtinId="9" hidden="1"/>
    <cellStyle name="Hipervínculo visitado" xfId="59551" builtinId="9" hidden="1"/>
    <cellStyle name="Hipervínculo visitado" xfId="59553" builtinId="9" hidden="1"/>
    <cellStyle name="Hipervínculo visitado" xfId="59555" builtinId="9" hidden="1"/>
    <cellStyle name="Hipervínculo visitado" xfId="59557" builtinId="9" hidden="1"/>
    <cellStyle name="Hipervínculo visitado" xfId="59559" builtinId="9" hidden="1"/>
    <cellStyle name="Hipervínculo visitado" xfId="59561" builtinId="9" hidden="1"/>
    <cellStyle name="Hipervínculo visitado" xfId="59563" builtinId="9" hidden="1"/>
    <cellStyle name="Hipervínculo visitado" xfId="59565" builtinId="9" hidden="1"/>
    <cellStyle name="Hipervínculo visitado" xfId="59567" builtinId="9" hidden="1"/>
    <cellStyle name="Hipervínculo visitado" xfId="59569" builtinId="9" hidden="1"/>
    <cellStyle name="Hipervínculo visitado" xfId="59571" builtinId="9" hidden="1"/>
    <cellStyle name="Hipervínculo visitado" xfId="59573" builtinId="9" hidden="1"/>
    <cellStyle name="Hipervínculo visitado" xfId="59575" builtinId="9" hidden="1"/>
    <cellStyle name="Hipervínculo visitado" xfId="59577" builtinId="9" hidden="1"/>
    <cellStyle name="Hipervínculo visitado" xfId="59579" builtinId="9" hidden="1"/>
    <cellStyle name="Hipervínculo visitado" xfId="59581" builtinId="9" hidden="1"/>
    <cellStyle name="Hipervínculo visitado" xfId="59583" builtinId="9" hidden="1"/>
    <cellStyle name="Hipervínculo visitado" xfId="59585" builtinId="9" hidden="1"/>
    <cellStyle name="Hipervínculo visitado" xfId="59587" builtinId="9" hidden="1"/>
    <cellStyle name="Hipervínculo visitado" xfId="59589" builtinId="9" hidden="1"/>
    <cellStyle name="Hipervínculo visitado" xfId="59591" builtinId="9" hidden="1"/>
    <cellStyle name="Hipervínculo visitado" xfId="59593" builtinId="9" hidden="1"/>
    <cellStyle name="Hipervínculo visitado" xfId="59595" builtinId="9" hidden="1"/>
    <cellStyle name="Hipervínculo visitado" xfId="59597" builtinId="9" hidden="1"/>
    <cellStyle name="Hipervínculo visitado" xfId="59599" builtinId="9" hidden="1"/>
    <cellStyle name="Hipervínculo visitado" xfId="59601" builtinId="9" hidden="1"/>
    <cellStyle name="Hipervínculo visitado" xfId="59603" builtinId="9" hidden="1"/>
    <cellStyle name="Hipervínculo visitado" xfId="59605" builtinId="9" hidden="1"/>
    <cellStyle name="Hipervínculo visitado" xfId="59607" builtinId="9" hidden="1"/>
    <cellStyle name="Hipervínculo visitado" xfId="59609" builtinId="9" hidden="1"/>
    <cellStyle name="Hipervínculo visitado" xfId="59611" builtinId="9" hidden="1"/>
    <cellStyle name="Hipervínculo visitado" xfId="59613" builtinId="9" hidden="1"/>
    <cellStyle name="Hipervínculo visitado" xfId="59615" builtinId="9" hidden="1"/>
    <cellStyle name="Hipervínculo visitado" xfId="59617" builtinId="9" hidden="1"/>
    <cellStyle name="Hipervínculo visitado" xfId="59619" builtinId="9" hidden="1"/>
    <cellStyle name="Hipervínculo visitado" xfId="59621" builtinId="9" hidden="1"/>
    <cellStyle name="Hipervínculo visitado" xfId="59623" builtinId="9" hidden="1"/>
    <cellStyle name="Hipervínculo visitado" xfId="59625" builtinId="9" hidden="1"/>
    <cellStyle name="Hipervínculo visitado" xfId="59627" builtinId="9" hidden="1"/>
    <cellStyle name="Hipervínculo visitado" xfId="59629" builtinId="9" hidden="1"/>
    <cellStyle name="Hipervínculo visitado" xfId="59631" builtinId="9" hidden="1"/>
    <cellStyle name="Hipervínculo visitado" xfId="59633" builtinId="9" hidden="1"/>
    <cellStyle name="Hipervínculo visitado" xfId="59635" builtinId="9" hidden="1"/>
    <cellStyle name="Hipervínculo visitado" xfId="59637" builtinId="9" hidden="1"/>
    <cellStyle name="Hipervínculo visitado" xfId="59639" builtinId="9" hidden="1"/>
    <cellStyle name="Hipervínculo visitado" xfId="59641" builtinId="9" hidden="1"/>
    <cellStyle name="Hipervínculo visitado" xfId="59643" builtinId="9" hidden="1"/>
    <cellStyle name="Hipervínculo visitado" xfId="59645" builtinId="9" hidden="1"/>
    <cellStyle name="Hipervínculo visitado" xfId="59647" builtinId="9" hidden="1"/>
    <cellStyle name="Hipervínculo visitado" xfId="59649" builtinId="9" hidden="1"/>
    <cellStyle name="Hipervínculo visitado" xfId="59651" builtinId="9" hidden="1"/>
    <cellStyle name="Hipervínculo visitado" xfId="59653" builtinId="9" hidden="1"/>
    <cellStyle name="Hipervínculo visitado" xfId="59655" builtinId="9" hidden="1"/>
    <cellStyle name="Hipervínculo visitado" xfId="59657" builtinId="9" hidden="1"/>
    <cellStyle name="Hipervínculo visitado" xfId="59659" builtinId="9" hidden="1"/>
    <cellStyle name="Hipervínculo visitado" xfId="59661" builtinId="9" hidden="1"/>
    <cellStyle name="Hipervínculo visitado" xfId="59663" builtinId="9" hidden="1"/>
    <cellStyle name="Hipervínculo visitado" xfId="59665" builtinId="9" hidden="1"/>
    <cellStyle name="Hipervínculo visitado" xfId="59667" builtinId="9" hidden="1"/>
    <cellStyle name="Hipervínculo visitado" xfId="59669" builtinId="9" hidden="1"/>
    <cellStyle name="Hipervínculo visitado" xfId="59671" builtinId="9" hidden="1"/>
    <cellStyle name="Hipervínculo visitado" xfId="59673" builtinId="9" hidden="1"/>
    <cellStyle name="Hipervínculo visitado" xfId="59675" builtinId="9" hidden="1"/>
    <cellStyle name="Hipervínculo visitado" xfId="59677" builtinId="9" hidden="1"/>
    <cellStyle name="Hipervínculo visitado" xfId="59679" builtinId="9" hidden="1"/>
    <cellStyle name="Hipervínculo visitado" xfId="59681" builtinId="9" hidden="1"/>
    <cellStyle name="Hipervínculo visitado" xfId="59683" builtinId="9" hidden="1"/>
    <cellStyle name="Hipervínculo visitado" xfId="59685" builtinId="9" hidden="1"/>
    <cellStyle name="Hipervínculo visitado" xfId="59687" builtinId="9" hidden="1"/>
    <cellStyle name="Hipervínculo visitado" xfId="59689" builtinId="9" hidden="1"/>
    <cellStyle name="Hipervínculo visitado" xfId="59691" builtinId="9" hidden="1"/>
    <cellStyle name="Hipervínculo visitado" xfId="59693" builtinId="9" hidden="1"/>
    <cellStyle name="Hipervínculo visitado" xfId="59695" builtinId="9" hidden="1"/>
    <cellStyle name="Hipervínculo visitado" xfId="59697" builtinId="9" hidden="1"/>
    <cellStyle name="Hipervínculo visitado" xfId="59699" builtinId="9" hidden="1"/>
    <cellStyle name="Hipervínculo visitado" xfId="59701" builtinId="9" hidden="1"/>
    <cellStyle name="Hipervínculo visitado" xfId="59703" builtinId="9" hidden="1"/>
    <cellStyle name="Hipervínculo visitado" xfId="59705" builtinId="9" hidden="1"/>
    <cellStyle name="Hipervínculo visitado" xfId="59707" builtinId="9" hidden="1"/>
    <cellStyle name="Hipervínculo visitado" xfId="59709" builtinId="9" hidden="1"/>
    <cellStyle name="Hipervínculo visitado" xfId="59711" builtinId="9" hidden="1"/>
    <cellStyle name="Hipervínculo visitado" xfId="59713" builtinId="9" hidden="1"/>
    <cellStyle name="Hipervínculo visitado" xfId="59715" builtinId="9" hidden="1"/>
    <cellStyle name="Hipervínculo visitado" xfId="59717" builtinId="9" hidden="1"/>
    <cellStyle name="Hipervínculo visitado" xfId="59719" builtinId="9" hidden="1"/>
    <cellStyle name="Hipervínculo visitado" xfId="59721" builtinId="9" hidden="1"/>
    <cellStyle name="Hipervínculo visitado" xfId="59723" builtinId="9" hidden="1"/>
    <cellStyle name="Hipervínculo visitado" xfId="59725" builtinId="9" hidden="1"/>
    <cellStyle name="Hipervínculo visitado" xfId="59727" builtinId="9" hidden="1"/>
    <cellStyle name="Hipervínculo visitado" xfId="59729" builtinId="9" hidden="1"/>
    <cellStyle name="Hipervínculo visitado" xfId="59731" builtinId="9" hidden="1"/>
    <cellStyle name="Hipervínculo visitado" xfId="59733" builtinId="9" hidden="1"/>
    <cellStyle name="Hipervínculo visitado" xfId="59735" builtinId="9" hidden="1"/>
    <cellStyle name="Hipervínculo visitado" xfId="59737" builtinId="9" hidden="1"/>
    <cellStyle name="Hipervínculo visitado" xfId="59739" builtinId="9" hidden="1"/>
    <cellStyle name="Hipervínculo visitado" xfId="59741" builtinId="9" hidden="1"/>
    <cellStyle name="Hipervínculo visitado" xfId="59743" builtinId="9" hidden="1"/>
    <cellStyle name="Hipervínculo visitado" xfId="59745" builtinId="9" hidden="1"/>
    <cellStyle name="Hipervínculo visitado" xfId="59747" builtinId="9" hidden="1"/>
    <cellStyle name="Hipervínculo visitado" xfId="59749" builtinId="9" hidden="1"/>
    <cellStyle name="Hipervínculo visitado" xfId="59751" builtinId="9" hidden="1"/>
    <cellStyle name="Hipervínculo visitado" xfId="59753" builtinId="9" hidden="1"/>
    <cellStyle name="Hipervínculo visitado" xfId="59755" builtinId="9" hidden="1"/>
    <cellStyle name="Hipervínculo visitado" xfId="59757" builtinId="9" hidden="1"/>
    <cellStyle name="Hipervínculo visitado" xfId="59759" builtinId="9" hidden="1"/>
    <cellStyle name="Hipervínculo visitado" xfId="59761" builtinId="9" hidden="1"/>
    <cellStyle name="Hipervínculo visitado" xfId="59763" builtinId="9" hidden="1"/>
    <cellStyle name="Hipervínculo visitado" xfId="59765" builtinId="9" hidden="1"/>
    <cellStyle name="Hipervínculo visitado" xfId="59767" builtinId="9" hidden="1"/>
    <cellStyle name="Hipervínculo visitado" xfId="59769" builtinId="9" hidden="1"/>
    <cellStyle name="Hipervínculo visitado" xfId="59771" builtinId="9" hidden="1"/>
    <cellStyle name="Hipervínculo visitado" xfId="59773" builtinId="9" hidden="1"/>
    <cellStyle name="Hipervínculo visitado" xfId="59775" builtinId="9" hidden="1"/>
    <cellStyle name="Hipervínculo visitado" xfId="59777" builtinId="9" hidden="1"/>
    <cellStyle name="Hipervínculo visitado" xfId="59779" builtinId="9" hidden="1"/>
    <cellStyle name="Hipervínculo visitado" xfId="59781" builtinId="9" hidden="1"/>
    <cellStyle name="Hipervínculo visitado" xfId="59783" builtinId="9" hidden="1"/>
    <cellStyle name="Hipervínculo visitado" xfId="59785" builtinId="9" hidden="1"/>
    <cellStyle name="Hipervínculo visitado" xfId="59787" builtinId="9" hidden="1"/>
    <cellStyle name="Hipervínculo visitado" xfId="59789" builtinId="9" hidden="1"/>
    <cellStyle name="Hipervínculo visitado" xfId="59791" builtinId="9" hidden="1"/>
    <cellStyle name="Hipervínculo visitado" xfId="59793" builtinId="9" hidden="1"/>
    <cellStyle name="Hipervínculo visitado" xfId="59795" builtinId="9" hidden="1"/>
    <cellStyle name="Hipervínculo visitado" xfId="59797" builtinId="9" hidden="1"/>
    <cellStyle name="Hipervínculo visitado" xfId="59799" builtinId="9" hidden="1"/>
    <cellStyle name="Hipervínculo visitado" xfId="59801" builtinId="9" hidden="1"/>
    <cellStyle name="Hipervínculo visitado" xfId="59803" builtinId="9" hidden="1"/>
    <cellStyle name="Hipervínculo visitado" xfId="59805" builtinId="9" hidden="1"/>
    <cellStyle name="Hipervínculo visitado" xfId="59807" builtinId="9" hidden="1"/>
    <cellStyle name="Millares [0] 2" xfId="1"/>
    <cellStyle name="Millares [0] 2 2" xfId="7"/>
    <cellStyle name="Millares 2" xfId="2"/>
    <cellStyle name="Normal" xfId="0" builtinId="0"/>
    <cellStyle name="Normal 2" xfId="3"/>
    <cellStyle name="Porcentaje" xfId="4" builtinId="5"/>
    <cellStyle name="Porcentaje 2" xfId="6"/>
    <cellStyle name="Porcentual 3" xfId="5"/>
  </cellStyles>
  <dxfs count="150">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3: </a:t>
            </a:r>
          </a:p>
          <a:p>
            <a:pPr>
              <a:defRPr/>
            </a:pPr>
            <a:r>
              <a:rPr lang="es-ES"/>
              <a:t>Promover la inversión pública y privada con el fin de garantizar la sostenibilidad del patrimonio cultural.</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299"/>
          <c:y val="0.30413531891644502"/>
          <c:w val="0.835101062551034"/>
          <c:h val="0.67664419975569801"/>
        </c:manualLayout>
      </c:layout>
      <c:bar3DChart>
        <c:barDir val="bar"/>
        <c:grouping val="percentStacked"/>
        <c:varyColors val="0"/>
        <c:ser>
          <c:idx val="0"/>
          <c:order val="0"/>
          <c:tx>
            <c:strRef>
              <c:f>'Objetivo 3'!$Y$18</c:f>
              <c:strCache>
                <c:ptCount val="1"/>
                <c:pt idx="0">
                  <c:v>Avance Acumulado</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0-0B37-4FD3-A99E-AE48612FD023}"/>
              </c:ext>
            </c:extLst>
          </c:dPt>
          <c:dPt>
            <c:idx val="3"/>
            <c:invertIfNegative val="0"/>
            <c:bubble3D val="0"/>
            <c:spPr>
              <a:solidFill>
                <a:schemeClr val="accent3"/>
              </a:solidFill>
            </c:spPr>
            <c:extLst xmlns:c16r2="http://schemas.microsoft.com/office/drawing/2015/06/chart">
              <c:ext xmlns:c16="http://schemas.microsoft.com/office/drawing/2014/chart" uri="{C3380CC4-5D6E-409C-BE32-E72D297353CC}">
                <c16:uniqueId val="{00000002-0B37-4FD3-A99E-AE48612FD02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'Objetivo 3'!$X$19:$X$22</c:f>
              <c:strCache>
                <c:ptCount val="4"/>
                <c:pt idx="0">
                  <c:v>Estrategia 3</c:v>
                </c:pt>
                <c:pt idx="1">
                  <c:v>Estrategia 2</c:v>
                </c:pt>
                <c:pt idx="2">
                  <c:v>Estrategia 1</c:v>
                </c:pt>
                <c:pt idx="3">
                  <c:v>Objetivo 3</c:v>
                </c:pt>
              </c:strCache>
            </c:strRef>
          </c:cat>
          <c:val>
            <c:numRef>
              <c:f>'Objetivo 3'!$Y$19:$Y$22</c:f>
              <c:numCache>
                <c:formatCode>0%</c:formatCode>
                <c:ptCount val="4"/>
                <c:pt idx="0">
                  <c:v>0.50438597333333324</c:v>
                </c:pt>
                <c:pt idx="1">
                  <c:v>0.84998734243082885</c:v>
                </c:pt>
                <c:pt idx="2">
                  <c:v>1</c:v>
                </c:pt>
                <c:pt idx="3">
                  <c:v>0.78479110517624151</c:v>
                </c:pt>
              </c:numCache>
            </c:numRef>
          </c:val>
          <c:extLst xmlns:c16r2="http://schemas.microsoft.com/office/drawing/2015/06/chart">
            <c:ext xmlns:c16="http://schemas.microsoft.com/office/drawing/2014/chart" uri="{C3380CC4-5D6E-409C-BE32-E72D297353CC}">
              <c16:uniqueId val="{00000003-0B37-4FD3-A99E-AE48612FD023}"/>
            </c:ext>
          </c:extLst>
        </c:ser>
        <c:ser>
          <c:idx val="1"/>
          <c:order val="1"/>
          <c:tx>
            <c:strRef>
              <c:f>'Objetivo 3'!$Z$18</c:f>
              <c:strCache>
                <c:ptCount val="1"/>
                <c:pt idx="0">
                  <c:v>Faltante</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4-0B37-4FD3-A99E-AE48612FD02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'Objetivo 3'!$X$19:$X$22</c:f>
              <c:strCache>
                <c:ptCount val="4"/>
                <c:pt idx="0">
                  <c:v>Estrategia 3</c:v>
                </c:pt>
                <c:pt idx="1">
                  <c:v>Estrategia 2</c:v>
                </c:pt>
                <c:pt idx="2">
                  <c:v>Estrategia 1</c:v>
                </c:pt>
                <c:pt idx="3">
                  <c:v>Objetivo 3</c:v>
                </c:pt>
              </c:strCache>
            </c:strRef>
          </c:cat>
          <c:val>
            <c:numRef>
              <c:f>'Objetivo 3'!$Z$19:$Z$22</c:f>
              <c:numCache>
                <c:formatCode>0%</c:formatCode>
                <c:ptCount val="4"/>
                <c:pt idx="0">
                  <c:v>0.49561402666666676</c:v>
                </c:pt>
                <c:pt idx="1">
                  <c:v>0.15001265756917115</c:v>
                </c:pt>
                <c:pt idx="2">
                  <c:v>0</c:v>
                </c:pt>
                <c:pt idx="3">
                  <c:v>0.21520889482375849</c:v>
                </c:pt>
              </c:numCache>
            </c:numRef>
          </c:val>
          <c:extLst xmlns:c16r2="http://schemas.microsoft.com/office/drawing/2015/06/chart">
            <c:ext xmlns:c16="http://schemas.microsoft.com/office/drawing/2014/chart" uri="{C3380CC4-5D6E-409C-BE32-E72D297353CC}">
              <c16:uniqueId val="{00000005-0B37-4FD3-A99E-AE48612FD023}"/>
            </c:ext>
          </c:extLst>
        </c:ser>
        <c:dLbls>
          <c:showLegendKey val="0"/>
          <c:showVal val="1"/>
          <c:showCatName val="0"/>
          <c:showSerName val="0"/>
          <c:showPercent val="0"/>
          <c:showBubbleSize val="0"/>
        </c:dLbls>
        <c:gapWidth val="95"/>
        <c:gapDepth val="95"/>
        <c:shape val="box"/>
        <c:axId val="-529158464"/>
        <c:axId val="-529156832"/>
        <c:axId val="0"/>
      </c:bar3DChart>
      <c:catAx>
        <c:axId val="-529158464"/>
        <c:scaling>
          <c:orientation val="minMax"/>
        </c:scaling>
        <c:delete val="0"/>
        <c:axPos val="l"/>
        <c:numFmt formatCode="General" sourceLinked="0"/>
        <c:majorTickMark val="none"/>
        <c:minorTickMark val="none"/>
        <c:tickLblPos val="nextTo"/>
        <c:crossAx val="-529156832"/>
        <c:crosses val="autoZero"/>
        <c:auto val="1"/>
        <c:lblAlgn val="ctr"/>
        <c:lblOffset val="100"/>
        <c:noMultiLvlLbl val="0"/>
      </c:catAx>
      <c:valAx>
        <c:axId val="-529156832"/>
        <c:scaling>
          <c:orientation val="minMax"/>
        </c:scaling>
        <c:delete val="1"/>
        <c:axPos val="b"/>
        <c:numFmt formatCode="0%" sourceLinked="1"/>
        <c:majorTickMark val="none"/>
        <c:minorTickMark val="none"/>
        <c:tickLblPos val="nextTo"/>
        <c:crossAx val="-529158464"/>
        <c:crosses val="autoZero"/>
        <c:crossBetween val="between"/>
      </c:valAx>
    </c:plotArea>
    <c:legend>
      <c:legendPos val="t"/>
      <c:layout>
        <c:manualLayout>
          <c:xMode val="edge"/>
          <c:yMode val="edge"/>
          <c:x val="0.32980047324913397"/>
          <c:y val="0.25246404584102899"/>
          <c:w val="0.35366381625135401"/>
          <c:h val="7.7018683116779493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9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299"/>
          <c:y val="0.30413531891644502"/>
          <c:w val="0.835101062551034"/>
          <c:h val="0.64898149036864194"/>
        </c:manualLayout>
      </c:layout>
      <c:bar3DChart>
        <c:barDir val="bar"/>
        <c:grouping val="percentStacked"/>
        <c:varyColors val="0"/>
        <c:ser>
          <c:idx val="0"/>
          <c:order val="0"/>
          <c:tx>
            <c:strRef>
              <c:f>'Objetivo 5'!$Y$21</c:f>
              <c:strCache>
                <c:ptCount val="1"/>
                <c:pt idx="0">
                  <c:v>Avance Acumulado</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0-1CE9-4574-A645-18A6088010F5}"/>
              </c:ext>
            </c:extLst>
          </c:dPt>
          <c:dPt>
            <c:idx val="4"/>
            <c:invertIfNegative val="0"/>
            <c:bubble3D val="0"/>
            <c:spPr>
              <a:solidFill>
                <a:schemeClr val="accent3"/>
              </a:solidFill>
            </c:spPr>
            <c:extLst xmlns:c16r2="http://schemas.microsoft.com/office/drawing/2015/06/chart">
              <c:ext xmlns:c16="http://schemas.microsoft.com/office/drawing/2014/chart" uri="{C3380CC4-5D6E-409C-BE32-E72D297353CC}">
                <c16:uniqueId val="{00000002-1CE9-4574-A645-18A6088010F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5'!$Y$22:$Y$26</c:f>
              <c:numCache>
                <c:formatCode>0%</c:formatCode>
                <c:ptCount val="5"/>
                <c:pt idx="0">
                  <c:v>0</c:v>
                </c:pt>
                <c:pt idx="1">
                  <c:v>0.63977272750000003</c:v>
                </c:pt>
                <c:pt idx="2">
                  <c:v>0.38416666666666671</c:v>
                </c:pt>
                <c:pt idx="3">
                  <c:v>0.75</c:v>
                </c:pt>
                <c:pt idx="4">
                  <c:v>0.4434848485416667</c:v>
                </c:pt>
              </c:numCache>
            </c:numRef>
          </c:val>
          <c:extLst xmlns:c16r2="http://schemas.microsoft.com/office/drawing/2015/06/chart">
            <c:ext xmlns:c16="http://schemas.microsoft.com/office/drawing/2014/chart" uri="{C3380CC4-5D6E-409C-BE32-E72D297353CC}">
              <c16:uniqueId val="{00000003-1CE9-4574-A645-18A6088010F5}"/>
            </c:ext>
          </c:extLst>
        </c:ser>
        <c:ser>
          <c:idx val="1"/>
          <c:order val="1"/>
          <c:tx>
            <c:strRef>
              <c:f>'Objetivo 5'!$Z$21</c:f>
              <c:strCache>
                <c:ptCount val="1"/>
                <c:pt idx="0">
                  <c:v>Faltante</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4-1CE9-4574-A645-18A6088010F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5'!$Z$22:$Z$26</c:f>
              <c:numCache>
                <c:formatCode>0%</c:formatCode>
                <c:ptCount val="5"/>
                <c:pt idx="0">
                  <c:v>1</c:v>
                </c:pt>
                <c:pt idx="1">
                  <c:v>0.36022727249999997</c:v>
                </c:pt>
                <c:pt idx="2">
                  <c:v>0.61583333333333323</c:v>
                </c:pt>
                <c:pt idx="3">
                  <c:v>0.25</c:v>
                </c:pt>
                <c:pt idx="4">
                  <c:v>0.5565151514583333</c:v>
                </c:pt>
              </c:numCache>
            </c:numRef>
          </c:val>
          <c:extLst xmlns:c16r2="http://schemas.microsoft.com/office/drawing/2015/06/chart">
            <c:ext xmlns:c16="http://schemas.microsoft.com/office/drawing/2014/chart" uri="{C3380CC4-5D6E-409C-BE32-E72D297353CC}">
              <c16:uniqueId val="{00000005-1CE9-4574-A645-18A6088010F5}"/>
            </c:ext>
          </c:extLst>
        </c:ser>
        <c:dLbls>
          <c:showLegendKey val="0"/>
          <c:showVal val="1"/>
          <c:showCatName val="0"/>
          <c:showSerName val="0"/>
          <c:showPercent val="0"/>
          <c:showBubbleSize val="0"/>
        </c:dLbls>
        <c:gapWidth val="95"/>
        <c:gapDepth val="95"/>
        <c:shape val="box"/>
        <c:axId val="-529155744"/>
        <c:axId val="-529155200"/>
        <c:axId val="0"/>
      </c:bar3DChart>
      <c:catAx>
        <c:axId val="-529155744"/>
        <c:scaling>
          <c:orientation val="minMax"/>
        </c:scaling>
        <c:delete val="0"/>
        <c:axPos val="l"/>
        <c:numFmt formatCode="General" sourceLinked="0"/>
        <c:majorTickMark val="none"/>
        <c:minorTickMark val="none"/>
        <c:tickLblPos val="nextTo"/>
        <c:crossAx val="-529155200"/>
        <c:crosses val="autoZero"/>
        <c:auto val="1"/>
        <c:lblAlgn val="ctr"/>
        <c:lblOffset val="100"/>
        <c:noMultiLvlLbl val="0"/>
      </c:catAx>
      <c:valAx>
        <c:axId val="-529155200"/>
        <c:scaling>
          <c:orientation val="minMax"/>
        </c:scaling>
        <c:delete val="1"/>
        <c:axPos val="b"/>
        <c:numFmt formatCode="0%" sourceLinked="1"/>
        <c:majorTickMark val="none"/>
        <c:minorTickMark val="none"/>
        <c:tickLblPos val="nextTo"/>
        <c:crossAx val="-529155744"/>
        <c:crosses val="autoZero"/>
        <c:crossBetween val="between"/>
      </c:valAx>
    </c:plotArea>
    <c:legend>
      <c:legendPos val="t"/>
      <c:layout>
        <c:manualLayout>
          <c:xMode val="edge"/>
          <c:yMode val="edge"/>
          <c:x val="0.39039299943622202"/>
          <c:y val="0.21476986108443799"/>
          <c:w val="0.21921400112755701"/>
          <c:h val="9.8010370654887699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9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299"/>
          <c:y val="0.30413531891644502"/>
          <c:w val="0.835101062551034"/>
          <c:h val="0.64898149036864194"/>
        </c:manualLayout>
      </c:layout>
      <c:bar3DChart>
        <c:barDir val="bar"/>
        <c:grouping val="percentStacked"/>
        <c:varyColors val="0"/>
        <c:ser>
          <c:idx val="0"/>
          <c:order val="0"/>
          <c:tx>
            <c:strRef>
              <c:f>'[3]Objetivo 5'!$V$10</c:f>
              <c:strCache>
                <c:ptCount val="1"/>
                <c:pt idx="0">
                  <c:v>Avance Acumulado</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0-4D36-4B94-B0C7-6909455DB453}"/>
              </c:ext>
            </c:extLst>
          </c:dPt>
          <c:dPt>
            <c:idx val="4"/>
            <c:invertIfNegative val="0"/>
            <c:bubble3D val="0"/>
            <c:extLst xmlns:c16r2="http://schemas.microsoft.com/office/drawing/2015/06/chart">
              <c:ext xmlns:c16="http://schemas.microsoft.com/office/drawing/2014/chart" uri="{C3380CC4-5D6E-409C-BE32-E72D297353CC}">
                <c16:uniqueId val="{00000001-4D36-4B94-B0C7-6909455DB453}"/>
              </c:ext>
            </c:extLst>
          </c:dPt>
          <c:dPt>
            <c:idx val="5"/>
            <c:invertIfNegative val="0"/>
            <c:bubble3D val="0"/>
            <c:spPr>
              <a:solidFill>
                <a:schemeClr val="accent3"/>
              </a:solidFill>
            </c:spPr>
            <c:extLst xmlns:c16r2="http://schemas.microsoft.com/office/drawing/2015/06/chart">
              <c:ext xmlns:c16="http://schemas.microsoft.com/office/drawing/2014/chart" uri="{C3380CC4-5D6E-409C-BE32-E72D297353CC}">
                <c16:uniqueId val="{00000003-4D36-4B94-B0C7-6909455DB45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'[3]Objetivo 5'!$U$11:$U$16</c:f>
              <c:strCache>
                <c:ptCount val="6"/>
                <c:pt idx="0">
                  <c:v>Estrategia 5</c:v>
                </c:pt>
                <c:pt idx="1">
                  <c:v>Estrategia 4</c:v>
                </c:pt>
                <c:pt idx="2">
                  <c:v>Estrategia 3</c:v>
                </c:pt>
                <c:pt idx="3">
                  <c:v>Estrategia 2</c:v>
                </c:pt>
                <c:pt idx="4">
                  <c:v>Estrategia 1</c:v>
                </c:pt>
                <c:pt idx="5">
                  <c:v>Objetivo 5</c:v>
                </c:pt>
              </c:strCache>
            </c:strRef>
          </c:cat>
          <c:val>
            <c:numRef>
              <c:f>'[3]Objetivo 5'!$V$11:$V$16</c:f>
              <c:numCache>
                <c:formatCode>General</c:formatCode>
                <c:ptCount val="6"/>
                <c:pt idx="0">
                  <c:v>0.75</c:v>
                </c:pt>
                <c:pt idx="1">
                  <c:v>0.24999999999999997</c:v>
                </c:pt>
                <c:pt idx="2">
                  <c:v>0.75</c:v>
                </c:pt>
                <c:pt idx="3">
                  <c:v>0.5</c:v>
                </c:pt>
                <c:pt idx="4">
                  <c:v>0.73</c:v>
                </c:pt>
                <c:pt idx="5">
                  <c:v>0.59600000000000009</c:v>
                </c:pt>
              </c:numCache>
            </c:numRef>
          </c:val>
          <c:extLst xmlns:c16r2="http://schemas.microsoft.com/office/drawing/2015/06/chart">
            <c:ext xmlns:c16="http://schemas.microsoft.com/office/drawing/2014/chart" uri="{C3380CC4-5D6E-409C-BE32-E72D297353CC}">
              <c16:uniqueId val="{00000004-4D36-4B94-B0C7-6909455DB453}"/>
            </c:ext>
          </c:extLst>
        </c:ser>
        <c:ser>
          <c:idx val="1"/>
          <c:order val="1"/>
          <c:tx>
            <c:strRef>
              <c:f>'[3]Objetivo 5'!$W$10</c:f>
              <c:strCache>
                <c:ptCount val="1"/>
                <c:pt idx="0">
                  <c:v>Faltante</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5-4D36-4B94-B0C7-6909455DB45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'[3]Objetivo 5'!$U$11:$U$16</c:f>
              <c:strCache>
                <c:ptCount val="6"/>
                <c:pt idx="0">
                  <c:v>Estrategia 5</c:v>
                </c:pt>
                <c:pt idx="1">
                  <c:v>Estrategia 4</c:v>
                </c:pt>
                <c:pt idx="2">
                  <c:v>Estrategia 3</c:v>
                </c:pt>
                <c:pt idx="3">
                  <c:v>Estrategia 2</c:v>
                </c:pt>
                <c:pt idx="4">
                  <c:v>Estrategia 1</c:v>
                </c:pt>
                <c:pt idx="5">
                  <c:v>Objetivo 5</c:v>
                </c:pt>
              </c:strCache>
            </c:strRef>
          </c:cat>
          <c:val>
            <c:numRef>
              <c:f>'[3]Objetivo 5'!$W$11:$W$16</c:f>
              <c:numCache>
                <c:formatCode>General</c:formatCode>
                <c:ptCount val="6"/>
                <c:pt idx="0">
                  <c:v>0.25</c:v>
                </c:pt>
                <c:pt idx="1">
                  <c:v>0.75</c:v>
                </c:pt>
                <c:pt idx="2">
                  <c:v>0.25</c:v>
                </c:pt>
                <c:pt idx="3">
                  <c:v>0.5</c:v>
                </c:pt>
                <c:pt idx="4">
                  <c:v>0.27</c:v>
                </c:pt>
                <c:pt idx="5">
                  <c:v>0.40399999999999991</c:v>
                </c:pt>
              </c:numCache>
            </c:numRef>
          </c:val>
          <c:extLst xmlns:c16r2="http://schemas.microsoft.com/office/drawing/2015/06/chart">
            <c:ext xmlns:c16="http://schemas.microsoft.com/office/drawing/2014/chart" uri="{C3380CC4-5D6E-409C-BE32-E72D297353CC}">
              <c16:uniqueId val="{00000006-4D36-4B94-B0C7-6909455DB453}"/>
            </c:ext>
          </c:extLst>
        </c:ser>
        <c:dLbls>
          <c:showLegendKey val="0"/>
          <c:showVal val="1"/>
          <c:showCatName val="0"/>
          <c:showSerName val="0"/>
          <c:showPercent val="0"/>
          <c:showBubbleSize val="0"/>
        </c:dLbls>
        <c:gapWidth val="95"/>
        <c:gapDepth val="95"/>
        <c:shape val="box"/>
        <c:axId val="-529154656"/>
        <c:axId val="-529151392"/>
        <c:axId val="0"/>
      </c:bar3DChart>
      <c:catAx>
        <c:axId val="-529154656"/>
        <c:scaling>
          <c:orientation val="minMax"/>
        </c:scaling>
        <c:delete val="0"/>
        <c:axPos val="l"/>
        <c:numFmt formatCode="General" sourceLinked="0"/>
        <c:majorTickMark val="none"/>
        <c:minorTickMark val="none"/>
        <c:tickLblPos val="nextTo"/>
        <c:crossAx val="-529151392"/>
        <c:crosses val="autoZero"/>
        <c:auto val="1"/>
        <c:lblAlgn val="ctr"/>
        <c:lblOffset val="100"/>
        <c:noMultiLvlLbl val="0"/>
      </c:catAx>
      <c:valAx>
        <c:axId val="-529151392"/>
        <c:scaling>
          <c:orientation val="minMax"/>
        </c:scaling>
        <c:delete val="1"/>
        <c:axPos val="b"/>
        <c:numFmt formatCode="0%" sourceLinked="1"/>
        <c:majorTickMark val="none"/>
        <c:minorTickMark val="none"/>
        <c:tickLblPos val="nextTo"/>
        <c:crossAx val="-529154656"/>
        <c:crosses val="autoZero"/>
        <c:crossBetween val="between"/>
      </c:valAx>
    </c:plotArea>
    <c:legend>
      <c:legendPos val="t"/>
      <c:layout>
        <c:manualLayout>
          <c:xMode val="edge"/>
          <c:yMode val="edge"/>
          <c:x val="0.39039299943622202"/>
          <c:y val="0.21476986108443799"/>
          <c:w val="0.21921400112755701"/>
          <c:h val="9.8010370654887699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9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299"/>
          <c:y val="0.30413531891644502"/>
          <c:w val="0.835101062551034"/>
          <c:h val="0.64898149036864194"/>
        </c:manualLayout>
      </c:layout>
      <c:bar3DChart>
        <c:barDir val="bar"/>
        <c:grouping val="percentStacked"/>
        <c:varyColors val="0"/>
        <c:ser>
          <c:idx val="0"/>
          <c:order val="0"/>
          <c:tx>
            <c:strRef>
              <c:f>'Objetivo 5'!$Y$21</c:f>
              <c:strCache>
                <c:ptCount val="1"/>
                <c:pt idx="0">
                  <c:v>Avance Acumulado</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0-F099-4323-AF77-27ABA13802D0}"/>
              </c:ext>
            </c:extLst>
          </c:dPt>
          <c:dPt>
            <c:idx val="4"/>
            <c:invertIfNegative val="0"/>
            <c:bubble3D val="0"/>
            <c:spPr>
              <a:solidFill>
                <a:schemeClr val="accent3"/>
              </a:solidFill>
            </c:spPr>
            <c:extLst xmlns:c16r2="http://schemas.microsoft.com/office/drawing/2015/06/chart">
              <c:ext xmlns:c16="http://schemas.microsoft.com/office/drawing/2014/chart" uri="{C3380CC4-5D6E-409C-BE32-E72D297353CC}">
                <c16:uniqueId val="{00000002-F099-4323-AF77-27ABA13802D0}"/>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5'!$Y$22:$Y$26</c:f>
              <c:numCache>
                <c:formatCode>0%</c:formatCode>
                <c:ptCount val="5"/>
                <c:pt idx="0">
                  <c:v>0</c:v>
                </c:pt>
                <c:pt idx="1">
                  <c:v>0.63977272750000003</c:v>
                </c:pt>
                <c:pt idx="2">
                  <c:v>0.38416666666666671</c:v>
                </c:pt>
                <c:pt idx="3">
                  <c:v>0.75</c:v>
                </c:pt>
                <c:pt idx="4">
                  <c:v>0.4434848485416667</c:v>
                </c:pt>
              </c:numCache>
            </c:numRef>
          </c:val>
          <c:extLst xmlns:c16r2="http://schemas.microsoft.com/office/drawing/2015/06/chart">
            <c:ext xmlns:c16="http://schemas.microsoft.com/office/drawing/2014/chart" uri="{C3380CC4-5D6E-409C-BE32-E72D297353CC}">
              <c16:uniqueId val="{00000003-F099-4323-AF77-27ABA13802D0}"/>
            </c:ext>
          </c:extLst>
        </c:ser>
        <c:ser>
          <c:idx val="1"/>
          <c:order val="1"/>
          <c:tx>
            <c:strRef>
              <c:f>'Objetivo 5'!$Z$21</c:f>
              <c:strCache>
                <c:ptCount val="1"/>
                <c:pt idx="0">
                  <c:v>Faltante</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4-F099-4323-AF77-27ABA13802D0}"/>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5'!$Z$22:$Z$26</c:f>
              <c:numCache>
                <c:formatCode>0%</c:formatCode>
                <c:ptCount val="5"/>
                <c:pt idx="0">
                  <c:v>1</c:v>
                </c:pt>
                <c:pt idx="1">
                  <c:v>0.36022727249999997</c:v>
                </c:pt>
                <c:pt idx="2">
                  <c:v>0.61583333333333323</c:v>
                </c:pt>
                <c:pt idx="3">
                  <c:v>0.25</c:v>
                </c:pt>
                <c:pt idx="4">
                  <c:v>0.5565151514583333</c:v>
                </c:pt>
              </c:numCache>
            </c:numRef>
          </c:val>
          <c:extLst xmlns:c16r2="http://schemas.microsoft.com/office/drawing/2015/06/chart">
            <c:ext xmlns:c16="http://schemas.microsoft.com/office/drawing/2014/chart" uri="{C3380CC4-5D6E-409C-BE32-E72D297353CC}">
              <c16:uniqueId val="{00000005-F099-4323-AF77-27ABA13802D0}"/>
            </c:ext>
          </c:extLst>
        </c:ser>
        <c:dLbls>
          <c:showLegendKey val="0"/>
          <c:showVal val="1"/>
          <c:showCatName val="0"/>
          <c:showSerName val="0"/>
          <c:showPercent val="0"/>
          <c:showBubbleSize val="0"/>
        </c:dLbls>
        <c:gapWidth val="95"/>
        <c:gapDepth val="95"/>
        <c:shape val="box"/>
        <c:axId val="-689636736"/>
        <c:axId val="-689635104"/>
        <c:axId val="0"/>
      </c:bar3DChart>
      <c:catAx>
        <c:axId val="-689636736"/>
        <c:scaling>
          <c:orientation val="minMax"/>
        </c:scaling>
        <c:delete val="0"/>
        <c:axPos val="l"/>
        <c:numFmt formatCode="General" sourceLinked="0"/>
        <c:majorTickMark val="none"/>
        <c:minorTickMark val="none"/>
        <c:tickLblPos val="nextTo"/>
        <c:crossAx val="-689635104"/>
        <c:crosses val="autoZero"/>
        <c:auto val="1"/>
        <c:lblAlgn val="ctr"/>
        <c:lblOffset val="100"/>
        <c:noMultiLvlLbl val="0"/>
      </c:catAx>
      <c:valAx>
        <c:axId val="-689635104"/>
        <c:scaling>
          <c:orientation val="minMax"/>
        </c:scaling>
        <c:delete val="1"/>
        <c:axPos val="b"/>
        <c:numFmt formatCode="0%" sourceLinked="1"/>
        <c:majorTickMark val="none"/>
        <c:minorTickMark val="none"/>
        <c:tickLblPos val="nextTo"/>
        <c:crossAx val="-689636736"/>
        <c:crosses val="autoZero"/>
        <c:crossBetween val="between"/>
      </c:valAx>
    </c:plotArea>
    <c:legend>
      <c:legendPos val="t"/>
      <c:layout>
        <c:manualLayout>
          <c:xMode val="edge"/>
          <c:yMode val="edge"/>
          <c:x val="0.39039299943622202"/>
          <c:y val="0.21476986108443799"/>
          <c:w val="0.21921400112755701"/>
          <c:h val="9.8010370654887699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9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9.7772155384008505E-2"/>
          <c:y val="0.30413531891644502"/>
          <c:w val="0.87792630433601804"/>
          <c:h val="0.64898149036864194"/>
        </c:manualLayout>
      </c:layout>
      <c:bar3DChart>
        <c:barDir val="bar"/>
        <c:grouping val="percentStacked"/>
        <c:varyColors val="0"/>
        <c:ser>
          <c:idx val="0"/>
          <c:order val="0"/>
          <c:tx>
            <c:strRef>
              <c:f>'[4]Objetivo 5'!$U$6</c:f>
              <c:strCache>
                <c:ptCount val="1"/>
                <c:pt idx="0">
                  <c:v>Avance Acumulado</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0-6B5B-49B9-9E1D-DC97F7B867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'[4]Objetivo 5'!$T$7:$T$9</c:f>
              <c:strCache>
                <c:ptCount val="3"/>
                <c:pt idx="0">
                  <c:v>Estrategia 2</c:v>
                </c:pt>
                <c:pt idx="1">
                  <c:v>Estrategia 1</c:v>
                </c:pt>
                <c:pt idx="2">
                  <c:v>Objetivo 3</c:v>
                </c:pt>
              </c:strCache>
            </c:strRef>
          </c:cat>
          <c:val>
            <c:numRef>
              <c:f>'[4]Objetivo 5'!$U$7:$U$9</c:f>
              <c:numCache>
                <c:formatCode>General</c:formatCode>
                <c:ptCount val="3"/>
                <c:pt idx="0">
                  <c:v>0.7906976744186045</c:v>
                </c:pt>
                <c:pt idx="1">
                  <c:v>0.3174603174603175</c:v>
                </c:pt>
                <c:pt idx="2">
                  <c:v>0.89534883720930225</c:v>
                </c:pt>
              </c:numCache>
            </c:numRef>
          </c:val>
          <c:extLst xmlns:c16r2="http://schemas.microsoft.com/office/drawing/2015/06/chart">
            <c:ext xmlns:c16="http://schemas.microsoft.com/office/drawing/2014/chart" uri="{C3380CC4-5D6E-409C-BE32-E72D297353CC}">
              <c16:uniqueId val="{00000001-6B5B-49B9-9E1D-DC97F7B867A1}"/>
            </c:ext>
          </c:extLst>
        </c:ser>
        <c:ser>
          <c:idx val="1"/>
          <c:order val="1"/>
          <c:tx>
            <c:strRef>
              <c:f>'[4]Objetivo 5'!$V$6</c:f>
              <c:strCache>
                <c:ptCount val="1"/>
                <c:pt idx="0">
                  <c:v>Faltante</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2-6B5B-49B9-9E1D-DC97F7B867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'[4]Objetivo 5'!$T$7:$T$9</c:f>
              <c:strCache>
                <c:ptCount val="3"/>
                <c:pt idx="0">
                  <c:v>Estrategia 2</c:v>
                </c:pt>
                <c:pt idx="1">
                  <c:v>Estrategia 1</c:v>
                </c:pt>
                <c:pt idx="2">
                  <c:v>Objetivo 3</c:v>
                </c:pt>
              </c:strCache>
            </c:strRef>
          </c:cat>
          <c:val>
            <c:numRef>
              <c:f>'[4]Objetivo 5'!$V$7:$V$9</c:f>
              <c:numCache>
                <c:formatCode>General</c:formatCode>
                <c:ptCount val="3"/>
                <c:pt idx="0">
                  <c:v>0.2093023255813955</c:v>
                </c:pt>
                <c:pt idx="1">
                  <c:v>0.68253968253968256</c:v>
                </c:pt>
                <c:pt idx="2">
                  <c:v>0.10465116279069775</c:v>
                </c:pt>
              </c:numCache>
            </c:numRef>
          </c:val>
          <c:extLst xmlns:c16r2="http://schemas.microsoft.com/office/drawing/2015/06/chart">
            <c:ext xmlns:c16="http://schemas.microsoft.com/office/drawing/2014/chart" uri="{C3380CC4-5D6E-409C-BE32-E72D297353CC}">
              <c16:uniqueId val="{00000003-6B5B-49B9-9E1D-DC97F7B867A1}"/>
            </c:ext>
          </c:extLst>
        </c:ser>
        <c:dLbls>
          <c:showLegendKey val="0"/>
          <c:showVal val="1"/>
          <c:showCatName val="0"/>
          <c:showSerName val="0"/>
          <c:showPercent val="0"/>
          <c:showBubbleSize val="0"/>
        </c:dLbls>
        <c:gapWidth val="95"/>
        <c:gapDepth val="95"/>
        <c:shape val="box"/>
        <c:axId val="-689630752"/>
        <c:axId val="-485140336"/>
        <c:axId val="0"/>
      </c:bar3DChart>
      <c:catAx>
        <c:axId val="-689630752"/>
        <c:scaling>
          <c:orientation val="minMax"/>
        </c:scaling>
        <c:delete val="0"/>
        <c:axPos val="l"/>
        <c:numFmt formatCode="General" sourceLinked="0"/>
        <c:majorTickMark val="none"/>
        <c:minorTickMark val="none"/>
        <c:tickLblPos val="nextTo"/>
        <c:crossAx val="-485140336"/>
        <c:crosses val="autoZero"/>
        <c:auto val="1"/>
        <c:lblAlgn val="ctr"/>
        <c:lblOffset val="100"/>
        <c:noMultiLvlLbl val="0"/>
      </c:catAx>
      <c:valAx>
        <c:axId val="-485140336"/>
        <c:scaling>
          <c:orientation val="minMax"/>
        </c:scaling>
        <c:delete val="1"/>
        <c:axPos val="b"/>
        <c:numFmt formatCode="0%" sourceLinked="1"/>
        <c:majorTickMark val="none"/>
        <c:minorTickMark val="none"/>
        <c:tickLblPos val="nextTo"/>
        <c:crossAx val="-689630752"/>
        <c:crosses val="autoZero"/>
        <c:crossBetween val="between"/>
      </c:valAx>
    </c:plotArea>
    <c:legend>
      <c:legendPos val="t"/>
      <c:layout>
        <c:manualLayout>
          <c:xMode val="edge"/>
          <c:yMode val="edge"/>
          <c:x val="0.39039299943622202"/>
          <c:y val="0.21476986108443799"/>
          <c:w val="0.14893082356673701"/>
          <c:h val="9.0301689816862707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sz="1800" b="1" i="0" baseline="0">
                <a:effectLst/>
              </a:rPr>
              <a:t>Objetivo Estratégico 5: </a:t>
            </a:r>
          </a:p>
          <a:p>
            <a:pPr>
              <a:defRPr/>
            </a:pPr>
            <a:r>
              <a:rPr lang="es-ES" sz="1200" b="1" i="0" baseline="0">
                <a:effectLst/>
              </a:rPr>
              <a:t>Fortalecer la gestión y administración institucional.</a:t>
            </a:r>
            <a:endParaRPr lang="es-ES" sz="1000">
              <a:effectLst/>
            </a:endParaRP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5580252989421298E-2"/>
          <c:y val="0.302583114610674"/>
          <c:w val="0.94441974701057896"/>
          <c:h val="0.64649095946340096"/>
        </c:manualLayout>
      </c:layout>
      <c:bar3DChart>
        <c:barDir val="bar"/>
        <c:grouping val="percentStacked"/>
        <c:varyColors val="0"/>
        <c:ser>
          <c:idx val="0"/>
          <c:order val="0"/>
          <c:tx>
            <c:strRef>
              <c:f>'[5]Objetivo 5'!$U$6</c:f>
              <c:strCache>
                <c:ptCount val="1"/>
                <c:pt idx="0">
                  <c:v>Avance Acumulado</c:v>
                </c:pt>
              </c:strCache>
            </c:strRef>
          </c:tx>
          <c:invertIfNegative val="0"/>
          <c:dPt>
            <c:idx val="2"/>
            <c:invertIfNegative val="0"/>
            <c:bubble3D val="0"/>
            <c:spPr>
              <a:solidFill>
                <a:schemeClr val="accent3"/>
              </a:solidFill>
            </c:spPr>
            <c:extLst xmlns:c16r2="http://schemas.microsoft.com/office/drawing/2015/06/chart">
              <c:ext xmlns:c16="http://schemas.microsoft.com/office/drawing/2014/chart" uri="{C3380CC4-5D6E-409C-BE32-E72D297353CC}">
                <c16:uniqueId val="{00000001-52A3-438A-A761-C75760D7B0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'[5]Objetivo 5'!$T$7:$T$9</c:f>
              <c:strCache>
                <c:ptCount val="3"/>
                <c:pt idx="0">
                  <c:v>Estrategia 2</c:v>
                </c:pt>
                <c:pt idx="1">
                  <c:v>Estrategia 1</c:v>
                </c:pt>
                <c:pt idx="2">
                  <c:v>Objetivo 5</c:v>
                </c:pt>
              </c:strCache>
            </c:strRef>
          </c:cat>
          <c:val>
            <c:numRef>
              <c:f>'[5]Objetivo 5'!$U$7:$U$9</c:f>
              <c:numCache>
                <c:formatCode>General</c:formatCode>
                <c:ptCount val="3"/>
                <c:pt idx="0">
                  <c:v>0.6</c:v>
                </c:pt>
                <c:pt idx="1">
                  <c:v>0.78</c:v>
                </c:pt>
                <c:pt idx="2">
                  <c:v>0.69000000000000006</c:v>
                </c:pt>
              </c:numCache>
            </c:numRef>
          </c:val>
          <c:extLst xmlns:c16r2="http://schemas.microsoft.com/office/drawing/2015/06/chart">
            <c:ext xmlns:c16="http://schemas.microsoft.com/office/drawing/2014/chart" uri="{C3380CC4-5D6E-409C-BE32-E72D297353CC}">
              <c16:uniqueId val="{00000002-52A3-438A-A761-C75760D7B039}"/>
            </c:ext>
          </c:extLst>
        </c:ser>
        <c:ser>
          <c:idx val="1"/>
          <c:order val="1"/>
          <c:tx>
            <c:strRef>
              <c:f>'[5]Objetivo 5'!$V$6</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'[5]Objetivo 5'!$T$7:$T$9</c:f>
              <c:strCache>
                <c:ptCount val="3"/>
                <c:pt idx="0">
                  <c:v>Estrategia 2</c:v>
                </c:pt>
                <c:pt idx="1">
                  <c:v>Estrategia 1</c:v>
                </c:pt>
                <c:pt idx="2">
                  <c:v>Objetivo 5</c:v>
                </c:pt>
              </c:strCache>
            </c:strRef>
          </c:cat>
          <c:val>
            <c:numRef>
              <c:f>'[5]Objetivo 5'!$V$7:$V$9</c:f>
              <c:numCache>
                <c:formatCode>General</c:formatCode>
                <c:ptCount val="3"/>
                <c:pt idx="0">
                  <c:v>0.21999999999999997</c:v>
                </c:pt>
                <c:pt idx="1">
                  <c:v>0.4</c:v>
                </c:pt>
                <c:pt idx="2">
                  <c:v>0.30999999999999994</c:v>
                </c:pt>
              </c:numCache>
            </c:numRef>
          </c:val>
          <c:extLst xmlns:c16r2="http://schemas.microsoft.com/office/drawing/2015/06/chart">
            <c:ext xmlns:c16="http://schemas.microsoft.com/office/drawing/2014/chart" uri="{C3380CC4-5D6E-409C-BE32-E72D297353CC}">
              <c16:uniqueId val="{00000003-52A3-438A-A761-C75760D7B039}"/>
            </c:ext>
          </c:extLst>
        </c:ser>
        <c:dLbls>
          <c:showLegendKey val="0"/>
          <c:showVal val="1"/>
          <c:showCatName val="0"/>
          <c:showSerName val="0"/>
          <c:showPercent val="0"/>
          <c:showBubbleSize val="0"/>
        </c:dLbls>
        <c:gapWidth val="95"/>
        <c:gapDepth val="95"/>
        <c:shape val="box"/>
        <c:axId val="-485147408"/>
        <c:axId val="-690246352"/>
        <c:axId val="0"/>
      </c:bar3DChart>
      <c:catAx>
        <c:axId val="-485147408"/>
        <c:scaling>
          <c:orientation val="minMax"/>
        </c:scaling>
        <c:delete val="0"/>
        <c:axPos val="l"/>
        <c:numFmt formatCode="General" sourceLinked="0"/>
        <c:majorTickMark val="none"/>
        <c:minorTickMark val="none"/>
        <c:tickLblPos val="nextTo"/>
        <c:txPr>
          <a:bodyPr/>
          <a:lstStyle/>
          <a:p>
            <a:pPr>
              <a:defRPr sz="1000"/>
            </a:pPr>
            <a:endParaRPr lang="es-ES"/>
          </a:p>
        </c:txPr>
        <c:crossAx val="-690246352"/>
        <c:crosses val="autoZero"/>
        <c:auto val="1"/>
        <c:lblAlgn val="ctr"/>
        <c:lblOffset val="100"/>
        <c:noMultiLvlLbl val="0"/>
      </c:catAx>
      <c:valAx>
        <c:axId val="-690246352"/>
        <c:scaling>
          <c:orientation val="minMax"/>
        </c:scaling>
        <c:delete val="1"/>
        <c:axPos val="b"/>
        <c:numFmt formatCode="0%" sourceLinked="1"/>
        <c:majorTickMark val="out"/>
        <c:minorTickMark val="none"/>
        <c:tickLblPos val="nextTo"/>
        <c:crossAx val="-485147408"/>
        <c:crosses val="autoZero"/>
        <c:crossBetween val="between"/>
      </c:valAx>
    </c:plotArea>
    <c:legend>
      <c:legendPos val="t"/>
      <c:layout>
        <c:manualLayout>
          <c:xMode val="edge"/>
          <c:yMode val="edge"/>
          <c:x val="0.32973147121798801"/>
          <c:y val="0.21886592300962401"/>
          <c:w val="0.35380719809341898"/>
          <c:h val="8.3717191601049901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a:t>
            </a:r>
            <a:r>
              <a:rPr lang="es-ES" baseline="0"/>
              <a:t> 5</a:t>
            </a:r>
            <a:r>
              <a:rPr lang="es-ES"/>
              <a:t>:</a:t>
            </a:r>
          </a:p>
          <a:p>
            <a:pPr>
              <a:defRPr/>
            </a:pPr>
            <a:r>
              <a:rPr lang="es-ES" sz="1400"/>
              <a:t>Fortalecer la gestión y administración institucional   </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8.3042855625164197E-2"/>
          <c:y val="0.25103500823268798"/>
          <c:w val="0.90260364469981902"/>
          <c:h val="0.69803882246274496"/>
        </c:manualLayout>
      </c:layout>
      <c:bar3DChart>
        <c:barDir val="bar"/>
        <c:grouping val="percentStacked"/>
        <c:varyColors val="0"/>
        <c:ser>
          <c:idx val="0"/>
          <c:order val="0"/>
          <c:tx>
            <c:strRef>
              <c:f>'[6]Objetivo 5'!$U$6</c:f>
              <c:strCache>
                <c:ptCount val="1"/>
                <c:pt idx="0">
                  <c:v>Avance Acumulado</c:v>
                </c:pt>
              </c:strCache>
            </c:strRef>
          </c:tx>
          <c:invertIfNegative val="0"/>
          <c:dPt>
            <c:idx val="2"/>
            <c:invertIfNegative val="0"/>
            <c:bubble3D val="0"/>
            <c:spPr>
              <a:solidFill>
                <a:schemeClr val="accent3"/>
              </a:solidFill>
            </c:spPr>
            <c:extLst xmlns:c16r2="http://schemas.microsoft.com/office/drawing/2015/06/chart">
              <c:ext xmlns:c16="http://schemas.microsoft.com/office/drawing/2014/chart" uri="{C3380CC4-5D6E-409C-BE32-E72D297353CC}">
                <c16:uniqueId val="{00000001-6B84-405D-A295-A11806CF8BE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'[6]Objetivo 5'!$T$7:$T$9</c:f>
              <c:strCache>
                <c:ptCount val="3"/>
                <c:pt idx="0">
                  <c:v>Estrategia 2</c:v>
                </c:pt>
                <c:pt idx="1">
                  <c:v>Estrategia 1</c:v>
                </c:pt>
                <c:pt idx="2">
                  <c:v>Objetivo 5</c:v>
                </c:pt>
              </c:strCache>
            </c:strRef>
          </c:cat>
          <c:val>
            <c:numRef>
              <c:f>'[6]Objetivo 5'!$U$7:$U$9</c:f>
              <c:numCache>
                <c:formatCode>General</c:formatCode>
                <c:ptCount val="3"/>
                <c:pt idx="0">
                  <c:v>0.87525737817433069</c:v>
                </c:pt>
                <c:pt idx="1">
                  <c:v>0</c:v>
                </c:pt>
                <c:pt idx="2">
                  <c:v>0.43762868908716535</c:v>
                </c:pt>
              </c:numCache>
            </c:numRef>
          </c:val>
          <c:extLst xmlns:c16r2="http://schemas.microsoft.com/office/drawing/2015/06/chart">
            <c:ext xmlns:c16="http://schemas.microsoft.com/office/drawing/2014/chart" uri="{C3380CC4-5D6E-409C-BE32-E72D297353CC}">
              <c16:uniqueId val="{00000002-6B84-405D-A295-A11806CF8BE2}"/>
            </c:ext>
          </c:extLst>
        </c:ser>
        <c:ser>
          <c:idx val="1"/>
          <c:order val="1"/>
          <c:tx>
            <c:strRef>
              <c:f>'[6]Objetivo 5'!$V$6</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'[6]Objetivo 5'!$T$7:$T$9</c:f>
              <c:strCache>
                <c:ptCount val="3"/>
                <c:pt idx="0">
                  <c:v>Estrategia 2</c:v>
                </c:pt>
                <c:pt idx="1">
                  <c:v>Estrategia 1</c:v>
                </c:pt>
                <c:pt idx="2">
                  <c:v>Objetivo 5</c:v>
                </c:pt>
              </c:strCache>
            </c:strRef>
          </c:cat>
          <c:val>
            <c:numRef>
              <c:f>'[6]Objetivo 5'!$V$7:$V$9</c:f>
              <c:numCache>
                <c:formatCode>General</c:formatCode>
                <c:ptCount val="3"/>
                <c:pt idx="0">
                  <c:v>0.12474262182566931</c:v>
                </c:pt>
                <c:pt idx="1">
                  <c:v>1</c:v>
                </c:pt>
                <c:pt idx="2">
                  <c:v>0.56237131091283465</c:v>
                </c:pt>
              </c:numCache>
            </c:numRef>
          </c:val>
          <c:extLst xmlns:c16r2="http://schemas.microsoft.com/office/drawing/2015/06/chart">
            <c:ext xmlns:c16="http://schemas.microsoft.com/office/drawing/2014/chart" uri="{C3380CC4-5D6E-409C-BE32-E72D297353CC}">
              <c16:uniqueId val="{00000003-6B84-405D-A295-A11806CF8BE2}"/>
            </c:ext>
          </c:extLst>
        </c:ser>
        <c:dLbls>
          <c:showLegendKey val="0"/>
          <c:showVal val="1"/>
          <c:showCatName val="0"/>
          <c:showSerName val="0"/>
          <c:showPercent val="0"/>
          <c:showBubbleSize val="0"/>
        </c:dLbls>
        <c:gapWidth val="95"/>
        <c:gapDepth val="95"/>
        <c:shape val="box"/>
        <c:axId val="-690250160"/>
        <c:axId val="-258165024"/>
        <c:axId val="0"/>
      </c:bar3DChart>
      <c:catAx>
        <c:axId val="-690250160"/>
        <c:scaling>
          <c:orientation val="minMax"/>
        </c:scaling>
        <c:delete val="0"/>
        <c:axPos val="l"/>
        <c:numFmt formatCode="General" sourceLinked="0"/>
        <c:majorTickMark val="none"/>
        <c:minorTickMark val="none"/>
        <c:tickLblPos val="nextTo"/>
        <c:crossAx val="-258165024"/>
        <c:crosses val="autoZero"/>
        <c:auto val="1"/>
        <c:lblAlgn val="ctr"/>
        <c:lblOffset val="100"/>
        <c:noMultiLvlLbl val="0"/>
      </c:catAx>
      <c:valAx>
        <c:axId val="-258165024"/>
        <c:scaling>
          <c:orientation val="minMax"/>
        </c:scaling>
        <c:delete val="1"/>
        <c:axPos val="b"/>
        <c:numFmt formatCode="0%" sourceLinked="1"/>
        <c:majorTickMark val="out"/>
        <c:minorTickMark val="none"/>
        <c:tickLblPos val="nextTo"/>
        <c:crossAx val="-690250160"/>
        <c:crosses val="autoZero"/>
        <c:crossBetween val="between"/>
      </c:valAx>
    </c:plotArea>
    <c:legend>
      <c:legendPos val="t"/>
      <c:layout>
        <c:manualLayout>
          <c:xMode val="edge"/>
          <c:yMode val="edge"/>
          <c:x val="0.427537884479262"/>
          <c:y val="0.198086200171468"/>
          <c:w val="0.14138887754127"/>
          <c:h val="7.4523513297235403E-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9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299"/>
          <c:y val="0.30413531891644502"/>
          <c:w val="0.835101062551034"/>
          <c:h val="0.64898149036864194"/>
        </c:manualLayout>
      </c:layout>
      <c:bar3DChart>
        <c:barDir val="bar"/>
        <c:grouping val="percentStacked"/>
        <c:varyColors val="0"/>
        <c:ser>
          <c:idx val="0"/>
          <c:order val="0"/>
          <c:tx>
            <c:strRef>
              <c:f>'Ob.5 Consolidado'!$AF$10</c:f>
              <c:strCache>
                <c:ptCount val="1"/>
                <c:pt idx="0">
                  <c:v>Avance Acumulado</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0-E282-4DF4-9E49-AAE8879860CB}"/>
              </c:ext>
            </c:extLst>
          </c:dPt>
          <c:dPt>
            <c:idx val="4"/>
            <c:invertIfNegative val="0"/>
            <c:bubble3D val="0"/>
            <c:extLst xmlns:c16r2="http://schemas.microsoft.com/office/drawing/2015/06/chart">
              <c:ext xmlns:c16="http://schemas.microsoft.com/office/drawing/2014/chart" uri="{C3380CC4-5D6E-409C-BE32-E72D297353CC}">
                <c16:uniqueId val="{00000001-E282-4DF4-9E49-AAE8879860CB}"/>
              </c:ext>
            </c:extLst>
          </c:dPt>
          <c:dPt>
            <c:idx val="5"/>
            <c:invertIfNegative val="0"/>
            <c:bubble3D val="0"/>
            <c:extLst xmlns:c16r2="http://schemas.microsoft.com/office/drawing/2015/06/chart">
              <c:ext xmlns:c16="http://schemas.microsoft.com/office/drawing/2014/chart" uri="{C3380CC4-5D6E-409C-BE32-E72D297353CC}">
                <c16:uniqueId val="{00000002-E282-4DF4-9E49-AAE8879860CB}"/>
              </c:ext>
            </c:extLst>
          </c:dPt>
          <c:dPt>
            <c:idx val="6"/>
            <c:invertIfNegative val="0"/>
            <c:bubble3D val="0"/>
            <c:spPr>
              <a:solidFill>
                <a:schemeClr val="accent3"/>
              </a:solidFill>
            </c:spPr>
            <c:extLst xmlns:c16r2="http://schemas.microsoft.com/office/drawing/2015/06/chart">
              <c:ext xmlns:c16="http://schemas.microsoft.com/office/drawing/2014/chart" uri="{C3380CC4-5D6E-409C-BE32-E72D297353CC}">
                <c16:uniqueId val="{00000004-E282-4DF4-9E49-AAE8879860C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'Ob.5 Consolidado'!$AE$11:$AE$17</c:f>
              <c:strCache>
                <c:ptCount val="7"/>
                <c:pt idx="0">
                  <c:v>Estrategia 6</c:v>
                </c:pt>
                <c:pt idx="1">
                  <c:v>Estrategia 5</c:v>
                </c:pt>
                <c:pt idx="2">
                  <c:v>Estrategia 4</c:v>
                </c:pt>
                <c:pt idx="3">
                  <c:v>Estrategia 3</c:v>
                </c:pt>
                <c:pt idx="4">
                  <c:v>Estrategia 2</c:v>
                </c:pt>
                <c:pt idx="5">
                  <c:v>Estrategia 1</c:v>
                </c:pt>
                <c:pt idx="6">
                  <c:v>Objetivo 5</c:v>
                </c:pt>
              </c:strCache>
            </c:strRef>
          </c:cat>
          <c:val>
            <c:numRef>
              <c:f>'Ob.5 Consolidado'!$AF$11:$AF$17</c:f>
              <c:numCache>
                <c:formatCode>0%</c:formatCode>
                <c:ptCount val="7"/>
                <c:pt idx="0">
                  <c:v>0.36499999999999999</c:v>
                </c:pt>
                <c:pt idx="1">
                  <c:v>0.50609408038372083</c:v>
                </c:pt>
                <c:pt idx="2">
                  <c:v>0.44834539682539687</c:v>
                </c:pt>
                <c:pt idx="3">
                  <c:v>0.75</c:v>
                </c:pt>
                <c:pt idx="4">
                  <c:v>0.75</c:v>
                </c:pt>
                <c:pt idx="5">
                  <c:v>0.75</c:v>
                </c:pt>
                <c:pt idx="6">
                  <c:v>0.59490657953485293</c:v>
                </c:pt>
              </c:numCache>
            </c:numRef>
          </c:val>
          <c:extLst xmlns:c16r2="http://schemas.microsoft.com/office/drawing/2015/06/chart">
            <c:ext xmlns:c16="http://schemas.microsoft.com/office/drawing/2014/chart" uri="{C3380CC4-5D6E-409C-BE32-E72D297353CC}">
              <c16:uniqueId val="{00000005-E282-4DF4-9E49-AAE8879860CB}"/>
            </c:ext>
          </c:extLst>
        </c:ser>
        <c:ser>
          <c:idx val="1"/>
          <c:order val="1"/>
          <c:tx>
            <c:strRef>
              <c:f>'Ob.5 Consolidado'!$AG$10</c:f>
              <c:strCache>
                <c:ptCount val="1"/>
                <c:pt idx="0">
                  <c:v>Faltante</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6-E282-4DF4-9E49-AAE8879860C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'Ob.5 Consolidado'!$AE$11:$AE$17</c:f>
              <c:strCache>
                <c:ptCount val="7"/>
                <c:pt idx="0">
                  <c:v>Estrategia 6</c:v>
                </c:pt>
                <c:pt idx="1">
                  <c:v>Estrategia 5</c:v>
                </c:pt>
                <c:pt idx="2">
                  <c:v>Estrategia 4</c:v>
                </c:pt>
                <c:pt idx="3">
                  <c:v>Estrategia 3</c:v>
                </c:pt>
                <c:pt idx="4">
                  <c:v>Estrategia 2</c:v>
                </c:pt>
                <c:pt idx="5">
                  <c:v>Estrategia 1</c:v>
                </c:pt>
                <c:pt idx="6">
                  <c:v>Objetivo 5</c:v>
                </c:pt>
              </c:strCache>
            </c:strRef>
          </c:cat>
          <c:val>
            <c:numRef>
              <c:f>'Ob.5 Consolidado'!$AG$11:$AG$17</c:f>
              <c:numCache>
                <c:formatCode>0%</c:formatCode>
                <c:ptCount val="7"/>
                <c:pt idx="0">
                  <c:v>0.63500000000000001</c:v>
                </c:pt>
                <c:pt idx="1">
                  <c:v>0.49390591961627917</c:v>
                </c:pt>
                <c:pt idx="2">
                  <c:v>0.55165460317460313</c:v>
                </c:pt>
                <c:pt idx="3">
                  <c:v>0.25</c:v>
                </c:pt>
                <c:pt idx="4">
                  <c:v>0.25</c:v>
                </c:pt>
                <c:pt idx="5">
                  <c:v>0.25</c:v>
                </c:pt>
                <c:pt idx="6">
                  <c:v>0.40509342046514707</c:v>
                </c:pt>
              </c:numCache>
            </c:numRef>
          </c:val>
          <c:extLst xmlns:c16r2="http://schemas.microsoft.com/office/drawing/2015/06/chart">
            <c:ext xmlns:c16="http://schemas.microsoft.com/office/drawing/2014/chart" uri="{C3380CC4-5D6E-409C-BE32-E72D297353CC}">
              <c16:uniqueId val="{00000007-E282-4DF4-9E49-AAE8879860CB}"/>
            </c:ext>
          </c:extLst>
        </c:ser>
        <c:dLbls>
          <c:showLegendKey val="0"/>
          <c:showVal val="1"/>
          <c:showCatName val="0"/>
          <c:showSerName val="0"/>
          <c:showPercent val="0"/>
          <c:showBubbleSize val="0"/>
        </c:dLbls>
        <c:gapWidth val="95"/>
        <c:gapDepth val="95"/>
        <c:shape val="box"/>
        <c:axId val="-258157952"/>
        <c:axId val="-258156864"/>
        <c:axId val="0"/>
      </c:bar3DChart>
      <c:catAx>
        <c:axId val="-258157952"/>
        <c:scaling>
          <c:orientation val="minMax"/>
        </c:scaling>
        <c:delete val="0"/>
        <c:axPos val="l"/>
        <c:numFmt formatCode="General" sourceLinked="0"/>
        <c:majorTickMark val="none"/>
        <c:minorTickMark val="none"/>
        <c:tickLblPos val="nextTo"/>
        <c:crossAx val="-258156864"/>
        <c:crosses val="autoZero"/>
        <c:auto val="1"/>
        <c:lblAlgn val="ctr"/>
        <c:lblOffset val="100"/>
        <c:noMultiLvlLbl val="0"/>
      </c:catAx>
      <c:valAx>
        <c:axId val="-258156864"/>
        <c:scaling>
          <c:orientation val="minMax"/>
        </c:scaling>
        <c:delete val="1"/>
        <c:axPos val="b"/>
        <c:numFmt formatCode="0%" sourceLinked="1"/>
        <c:majorTickMark val="none"/>
        <c:minorTickMark val="none"/>
        <c:tickLblPos val="nextTo"/>
        <c:crossAx val="-258157952"/>
        <c:crosses val="autoZero"/>
        <c:crossBetween val="between"/>
      </c:valAx>
    </c:plotArea>
    <c:legend>
      <c:legendPos val="t"/>
      <c:layout>
        <c:manualLayout>
          <c:xMode val="edge"/>
          <c:yMode val="edge"/>
          <c:x val="0.39039299943622202"/>
          <c:y val="0.21476986108443799"/>
          <c:w val="0.21921400112755701"/>
          <c:h val="9.8010370654887699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2</xdr:col>
      <xdr:colOff>0</xdr:colOff>
      <xdr:row>37</xdr:row>
      <xdr:rowOff>0</xdr:rowOff>
    </xdr:from>
    <xdr:ext cx="1392116" cy="688731"/>
    <mc:AlternateContent xmlns:mc="http://schemas.openxmlformats.org/markup-compatibility/2006" xmlns:a14="http://schemas.microsoft.com/office/drawing/2010/main">
      <mc:Choice Requires="a14">
        <xdr:sp macro="" textlink="">
          <xdr:nvSpPr>
            <xdr:cNvPr id="3" name="2 CuadroTexto"/>
            <xdr:cNvSpPr txBox="1"/>
          </xdr:nvSpPr>
          <xdr:spPr>
            <a:xfrm>
              <a:off x="1480038" y="13232423"/>
              <a:ext cx="1392116" cy="688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panose="02040503050406030204" pitchFamily="18" charset="0"/>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80038" y="13232423"/>
              <a:ext cx="1392116" cy="688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panose="02040503050406030204" pitchFamily="18" charset="0"/>
                  <a:ea typeface="+mn-ea"/>
                  <a:cs typeface="+mn-cs"/>
                </a:rPr>
                <a:t>∑2</a:t>
              </a:r>
              <a:r>
                <a:rPr lang="es-ES" sz="2000" b="0" i="0">
                  <a:solidFill>
                    <a:schemeClr val="tx1"/>
                  </a:solidFill>
                  <a:effectLst/>
                  <a:latin typeface="Cambria Math" panose="02040503050406030204" pitchFamily="18" charset="0"/>
                  <a:ea typeface="Cambria Math"/>
                  <a:cs typeface="+mn-cs"/>
                </a:rPr>
                <a:t>_</a:t>
              </a:r>
              <a:r>
                <a:rPr lang="es-ES" sz="2000" b="0" i="0">
                  <a:solidFill>
                    <a:schemeClr val="tx1"/>
                  </a:solidFill>
                  <a:effectLst/>
                  <a:latin typeface="Cambria Math" panose="02040503050406030204" pitchFamily="18" charset="0"/>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panose="02040503050406030204" pitchFamily="18" charset="0"/>
                  <a:ea typeface="+mn-ea"/>
                  <a:cs typeface="+mn-cs"/>
                </a:rPr>
                <a:t>)▒〖</a:t>
              </a:r>
              <a:r>
                <a:rPr lang="es-ES" sz="2000" b="0" i="0">
                  <a:solidFill>
                    <a:schemeClr val="tx1"/>
                  </a:solidFill>
                  <a:effectLst/>
                  <a:latin typeface="Cambria Math"/>
                  <a:ea typeface="+mn-ea"/>
                  <a:cs typeface="+mn-cs"/>
                </a:rPr>
                <a:t>𝑒</a:t>
              </a:r>
              <a:r>
                <a:rPr lang="es-ES" sz="2000" b="0" i="0">
                  <a:solidFill>
                    <a:schemeClr val="tx1"/>
                  </a:solidFill>
                  <a:effectLst/>
                  <a:latin typeface="Cambria Math" panose="02040503050406030204" pitchFamily="18" charset="0"/>
                  <a:ea typeface="+mn-ea"/>
                  <a:cs typeface="+mn-cs"/>
                </a:rPr>
                <a:t>_</a:t>
              </a:r>
              <a:r>
                <a:rPr lang="es-ES" sz="2000" b="0" i="0">
                  <a:solidFill>
                    <a:schemeClr val="tx1"/>
                  </a:solidFill>
                  <a:effectLst/>
                  <a:latin typeface="Cambria Math"/>
                  <a:ea typeface="+mn-ea"/>
                  <a:cs typeface="+mn-cs"/>
                </a:rPr>
                <a:t>𝑖  𝑤</a:t>
              </a:r>
              <a:r>
                <a:rPr lang="es-ES" sz="2000" b="0" i="0">
                  <a:solidFill>
                    <a:schemeClr val="tx1"/>
                  </a:solidFill>
                  <a:effectLst/>
                  <a:latin typeface="Cambria Math" panose="02040503050406030204" pitchFamily="18" charset="0"/>
                  <a:ea typeface="+mn-ea"/>
                  <a:cs typeface="+mn-cs"/>
                </a:rPr>
                <a:t>_</a:t>
              </a:r>
              <a:r>
                <a:rPr lang="es-ES" sz="2000" b="0" i="0">
                  <a:solidFill>
                    <a:schemeClr val="tx1"/>
                  </a:solidFill>
                  <a:effectLst/>
                  <a:latin typeface="Cambria Math"/>
                  <a:ea typeface="+mn-ea"/>
                  <a:cs typeface="+mn-cs"/>
                </a:rPr>
                <a:t>𝑖</a:t>
              </a:r>
              <a:r>
                <a:rPr lang="es-ES" sz="2000" b="0" i="0">
                  <a:solidFill>
                    <a:schemeClr val="tx1"/>
                  </a:solidFill>
                  <a:effectLst/>
                  <a:latin typeface="Cambria Math" panose="02040503050406030204" pitchFamily="18" charset="0"/>
                  <a:ea typeface="+mn-ea"/>
                  <a:cs typeface="+mn-cs"/>
                </a:rPr>
                <a:t> 〗</a:t>
              </a:r>
              <a:endParaRPr lang="es-ES" sz="2000"/>
            </a:p>
          </xdr:txBody>
        </xdr:sp>
      </mc:Fallback>
    </mc:AlternateContent>
    <xdr:clientData/>
  </xdr:oneCellAnchor>
  <xdr:oneCellAnchor>
    <xdr:from>
      <xdr:col>2</xdr:col>
      <xdr:colOff>54497</xdr:colOff>
      <xdr:row>38</xdr:row>
      <xdr:rowOff>198904</xdr:rowOff>
    </xdr:from>
    <xdr:ext cx="2812677" cy="720751"/>
    <xdr:sp macro="" textlink="">
      <xdr:nvSpPr>
        <xdr:cNvPr id="4" name="3 CuadroTexto"/>
        <xdr:cNvSpPr txBox="1"/>
      </xdr:nvSpPr>
      <xdr:spPr>
        <a:xfrm>
          <a:off x="1543463" y="16938818"/>
          <a:ext cx="2812677" cy="720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1652599</xdr:colOff>
      <xdr:row>37</xdr:row>
      <xdr:rowOff>96371</xdr:rowOff>
    </xdr:from>
    <xdr:ext cx="1312058" cy="649942"/>
    <mc:AlternateContent xmlns:mc="http://schemas.openxmlformats.org/markup-compatibility/2006" xmlns:a14="http://schemas.microsoft.com/office/drawing/2010/main">
      <mc:Choice Requires="a14">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panose="02040503050406030204" pitchFamily="18" charset="0"/>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oneCellAnchor>
    <xdr:from>
      <xdr:col>0</xdr:col>
      <xdr:colOff>131885</xdr:colOff>
      <xdr:row>0</xdr:row>
      <xdr:rowOff>58615</xdr:rowOff>
    </xdr:from>
    <xdr:ext cx="1131428" cy="900000"/>
    <xdr:pic>
      <xdr:nvPicPr>
        <xdr:cNvPr id="6" name="image1.jpg" descr="IDPCBYN"/>
        <xdr:cNvPicPr preferRelativeResize="0">
          <a:picLocks noChangeAspect="1"/>
        </xdr:cNvPicPr>
      </xdr:nvPicPr>
      <xdr:blipFill>
        <a:blip xmlns:r="http://schemas.openxmlformats.org/officeDocument/2006/relationships" r:embed="rId1" cstate="print"/>
        <a:stretch>
          <a:fillRect/>
        </a:stretch>
      </xdr:blipFill>
      <xdr:spPr>
        <a:xfrm>
          <a:off x="131885" y="58615"/>
          <a:ext cx="1131428" cy="900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278423</xdr:colOff>
      <xdr:row>0</xdr:row>
      <xdr:rowOff>146539</xdr:rowOff>
    </xdr:from>
    <xdr:ext cx="1131428" cy="900000"/>
    <xdr:pic>
      <xdr:nvPicPr>
        <xdr:cNvPr id="3" name="image1.jpg" descr="IDPCBYN"/>
        <xdr:cNvPicPr preferRelativeResize="0">
          <a:picLocks noChangeAspect="1"/>
        </xdr:cNvPicPr>
      </xdr:nvPicPr>
      <xdr:blipFill>
        <a:blip xmlns:r="http://schemas.openxmlformats.org/officeDocument/2006/relationships" r:embed="rId1" cstate="print"/>
        <a:stretch>
          <a:fillRect/>
        </a:stretch>
      </xdr:blipFill>
      <xdr:spPr>
        <a:xfrm>
          <a:off x="278423" y="146539"/>
          <a:ext cx="1131428" cy="9000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xdr:from>
      <xdr:col>0</xdr:col>
      <xdr:colOff>163287</xdr:colOff>
      <xdr:row>0</xdr:row>
      <xdr:rowOff>161925</xdr:rowOff>
    </xdr:from>
    <xdr:to>
      <xdr:col>1</xdr:col>
      <xdr:colOff>706212</xdr:colOff>
      <xdr:row>2</xdr:row>
      <xdr:rowOff>285750</xdr:rowOff>
    </xdr:to>
    <xdr:pic>
      <xdr:nvPicPr>
        <xdr:cNvPr id="3" name="8 Imagen" descr="IDPCBYN">
          <a:extLst>
            <a:ext uri="{FF2B5EF4-FFF2-40B4-BE49-F238E27FC236}">
              <a16:creationId xmlns="" xmlns:a16="http://schemas.microsoft.com/office/drawing/2014/main"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63287" y="161925"/>
          <a:ext cx="1005568"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4</xdr:row>
      <xdr:rowOff>76201</xdr:rowOff>
    </xdr:from>
    <xdr:to>
      <xdr:col>14</xdr:col>
      <xdr:colOff>533400</xdr:colOff>
      <xdr:row>16</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5</xdr:row>
      <xdr:rowOff>38099</xdr:rowOff>
    </xdr:from>
    <xdr:to>
      <xdr:col>14</xdr:col>
      <xdr:colOff>495300</xdr:colOff>
      <xdr:row>18</xdr:row>
      <xdr:rowOff>104774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200025</xdr:colOff>
      <xdr:row>9</xdr:row>
      <xdr:rowOff>38099</xdr:rowOff>
    </xdr:from>
    <xdr:to>
      <xdr:col>14</xdr:col>
      <xdr:colOff>495300</xdr:colOff>
      <xdr:row>22</xdr:row>
      <xdr:rowOff>104774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48</xdr:row>
      <xdr:rowOff>38099</xdr:rowOff>
    </xdr:from>
    <xdr:to>
      <xdr:col>14</xdr:col>
      <xdr:colOff>495300</xdr:colOff>
      <xdr:row>61</xdr:row>
      <xdr:rowOff>104774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200025</xdr:colOff>
      <xdr:row>85</xdr:row>
      <xdr:rowOff>38099</xdr:rowOff>
    </xdr:from>
    <xdr:to>
      <xdr:col>14</xdr:col>
      <xdr:colOff>495300</xdr:colOff>
      <xdr:row>98</xdr:row>
      <xdr:rowOff>104774</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113</xdr:row>
      <xdr:rowOff>47625</xdr:rowOff>
    </xdr:from>
    <xdr:to>
      <xdr:col>14</xdr:col>
      <xdr:colOff>530679</xdr:colOff>
      <xdr:row>126</xdr:row>
      <xdr:rowOff>161925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381000</xdr:colOff>
      <xdr:row>140</xdr:row>
      <xdr:rowOff>67235</xdr:rowOff>
    </xdr:from>
    <xdr:to>
      <xdr:col>14</xdr:col>
      <xdr:colOff>435429</xdr:colOff>
      <xdr:row>156</xdr:row>
      <xdr:rowOff>100853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244928</xdr:colOff>
      <xdr:row>6</xdr:row>
      <xdr:rowOff>136071</xdr:rowOff>
    </xdr:from>
    <xdr:to>
      <xdr:col>50</xdr:col>
      <xdr:colOff>145596</xdr:colOff>
      <xdr:row>20</xdr:row>
      <xdr:rowOff>12246</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rodriguez/Documents/OAP/POA/2019/Monitoreo%20II%20Trim/SDAP/190706_Reporte%20seguimiento%20POA_II%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rodriguez/Documents/OAP/POA/2019/Monitoreo%20II%20Trim/SGC/REPORTE%20POA%20CORPORATIVA%20II%20TRIMEST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Users/paula.mendez/Documents/AVANCE%20METAS/POA/CUARTO%20TRIMESTRE/(Corporativa)%20POA%20CONSOLIDADO%20SEPTIEMBRE%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Users/paula.mendez/Documents/AVANCE%20METAS/POA/CUARTO%20TRIMESTRE/(Jur&#237;dica)%20Plan%20Operativo%20Anual%20(POA)%202017%20Seguimiento%20%20III%20Trimest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Users/paula.mendez/Documents/AVANCE%20METAS/POA/CUARTO%20TRIMESTRE/(S.%20Divulgaci&#243;n)%20%20DE-F04%20Plan%20Operativo%20Anual%20(POA)%20-%20Trimestre%20III%20de%20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Users/paula.mendez/Documents/AVANCE%20METAS/POA/CUARTO%20TRIMESTRE/(S.%20Intervenci&#243;n)%20DE-F04%20Plan%20Operativo%20Anual%20(POA)%202017%20Seguimiento%20Trimestre%203%20PRINCIPAL%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rodriguez/Documents/OAP/POA/2019/Monitoreo%20II%20Trim/OAJ/POA%20Oficina%20Asesora%20Jur&#237;dica_II%20Trimestre%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rodriguez/Documents/OAP/POA/2019/Monitoreo%20II%20Trim/SPIP/POA%20S.%20Protecci&#243;n%20e%20Intervenci&#243;n%20(Versi&#243;n%203)%20enero%20a%20junio%20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rodriguez/Documents/OAP/POA/2019/Monitoreo%20II%20Trim/SGT/POA_Gesti&#243;n%20Territorial_II%20Trim%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Listas"/>
    </sheetNames>
    <sheetDataSet>
      <sheetData sheetId="0"/>
      <sheetData sheetId="1"/>
      <sheetData sheetId="2">
        <row r="90">
          <cell r="AM90">
            <v>0.45160916910353355</v>
          </cell>
        </row>
      </sheetData>
      <sheetData sheetId="3">
        <row r="20">
          <cell r="AA20">
            <v>0.34603040540540542</v>
          </cell>
        </row>
        <row r="31">
          <cell r="AA31">
            <v>0.38750000000000001</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s>
    <sheetDataSet>
      <sheetData sheetId="0"/>
      <sheetData sheetId="1"/>
      <sheetData sheetId="2">
        <row r="54">
          <cell r="AM54">
            <v>0.54100000000000004</v>
          </cell>
        </row>
      </sheetData>
      <sheetData sheetId="3">
        <row r="48">
          <cell r="AA48">
            <v>0.4700571428571429</v>
          </cell>
        </row>
        <row r="57">
          <cell r="AA57">
            <v>0.66666666666666663</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 val="Hoja1"/>
      <sheetName val="Hoja2"/>
    </sheetNames>
    <sheetDataSet>
      <sheetData sheetId="0"/>
      <sheetData sheetId="1"/>
      <sheetData sheetId="2"/>
      <sheetData sheetId="3"/>
      <sheetData sheetId="4"/>
      <sheetData sheetId="5"/>
      <sheetData sheetId="6">
        <row r="10">
          <cell r="V10" t="str">
            <v>Avance Acumulado</v>
          </cell>
          <cell r="W10" t="str">
            <v>Faltante</v>
          </cell>
        </row>
        <row r="11">
          <cell r="U11" t="str">
            <v>Estrategia 5</v>
          </cell>
          <cell r="V11">
            <v>0.75</v>
          </cell>
          <cell r="W11">
            <v>0.25</v>
          </cell>
        </row>
        <row r="12">
          <cell r="U12" t="str">
            <v>Estrategia 4</v>
          </cell>
          <cell r="V12">
            <v>0.24999999999999997</v>
          </cell>
          <cell r="W12">
            <v>0.75</v>
          </cell>
        </row>
        <row r="13">
          <cell r="U13" t="str">
            <v>Estrategia 3</v>
          </cell>
          <cell r="V13">
            <v>0.75</v>
          </cell>
          <cell r="W13">
            <v>0.25</v>
          </cell>
        </row>
        <row r="14">
          <cell r="U14" t="str">
            <v>Estrategia 2</v>
          </cell>
          <cell r="V14">
            <v>0.5</v>
          </cell>
          <cell r="W14">
            <v>0.5</v>
          </cell>
        </row>
        <row r="15">
          <cell r="U15" t="str">
            <v>Estrategia 1</v>
          </cell>
          <cell r="V15">
            <v>0.73</v>
          </cell>
          <cell r="W15">
            <v>0.27</v>
          </cell>
        </row>
        <row r="16">
          <cell r="U16" t="str">
            <v>Objetivo 5</v>
          </cell>
          <cell r="V16">
            <v>0.59600000000000009</v>
          </cell>
          <cell r="W16">
            <v>0.40399999999999991</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s>
    <sheetDataSet>
      <sheetData sheetId="0" refreshError="1"/>
      <sheetData sheetId="1" refreshError="1"/>
      <sheetData sheetId="2" refreshError="1"/>
      <sheetData sheetId="3" refreshError="1"/>
      <sheetData sheetId="4" refreshError="1"/>
      <sheetData sheetId="5" refreshError="1"/>
      <sheetData sheetId="6">
        <row r="6">
          <cell r="U6" t="str">
            <v>Avance Acumulado</v>
          </cell>
          <cell r="V6" t="str">
            <v>Faltante</v>
          </cell>
        </row>
        <row r="7">
          <cell r="T7" t="str">
            <v>Estrategia 2</v>
          </cell>
          <cell r="U7">
            <v>0.7906976744186045</v>
          </cell>
          <cell r="V7">
            <v>0.2093023255813955</v>
          </cell>
        </row>
        <row r="8">
          <cell r="T8" t="str">
            <v>Estrategia 1</v>
          </cell>
          <cell r="U8">
            <v>0.3174603174603175</v>
          </cell>
          <cell r="V8">
            <v>0.68253968253968256</v>
          </cell>
        </row>
        <row r="9">
          <cell r="T9" t="str">
            <v>Objetivo 3</v>
          </cell>
          <cell r="U9">
            <v>0.89534883720930225</v>
          </cell>
          <cell r="V9">
            <v>0.10465116279069775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1"/>
      <sheetName val="Objetivo 4"/>
      <sheetName val="Objetivo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U6" t="str">
            <v>Avance Acumulado</v>
          </cell>
          <cell r="V6" t="str">
            <v>Faltante</v>
          </cell>
        </row>
        <row r="7">
          <cell r="T7" t="str">
            <v>Estrategia 2</v>
          </cell>
          <cell r="U7">
            <v>0.6</v>
          </cell>
          <cell r="V7">
            <v>0.21999999999999997</v>
          </cell>
        </row>
        <row r="8">
          <cell r="T8" t="str">
            <v>Estrategia 1</v>
          </cell>
          <cell r="U8">
            <v>0.78</v>
          </cell>
          <cell r="V8">
            <v>0.4</v>
          </cell>
        </row>
        <row r="9">
          <cell r="T9" t="str">
            <v>Objetivo 5</v>
          </cell>
          <cell r="U9">
            <v>0.69000000000000006</v>
          </cell>
          <cell r="V9">
            <v>0.30999999999999994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2"/>
      <sheetName val="Objetivo 3"/>
      <sheetName val="Objetivo 5"/>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U6" t="str">
            <v>Avance Acumulado</v>
          </cell>
          <cell r="V6" t="str">
            <v>Faltante</v>
          </cell>
        </row>
        <row r="7">
          <cell r="T7" t="str">
            <v>Estrategia 2</v>
          </cell>
          <cell r="U7">
            <v>0.87525737817433069</v>
          </cell>
          <cell r="V7">
            <v>0.12474262182566931</v>
          </cell>
        </row>
        <row r="8">
          <cell r="T8" t="str">
            <v>Estrategia 1</v>
          </cell>
          <cell r="U8">
            <v>0</v>
          </cell>
          <cell r="V8">
            <v>1</v>
          </cell>
        </row>
        <row r="9">
          <cell r="T9" t="str">
            <v>Objetivo 5</v>
          </cell>
          <cell r="U9">
            <v>0.43762868908716535</v>
          </cell>
          <cell r="V9">
            <v>0.56237131091283465</v>
          </cell>
        </row>
      </sheetData>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Listas"/>
    </sheetNames>
    <sheetDataSet>
      <sheetData sheetId="0" refreshError="1"/>
      <sheetData sheetId="1" refreshError="1"/>
      <sheetData sheetId="2">
        <row r="29">
          <cell r="AM29">
            <v>0.5625</v>
          </cell>
        </row>
      </sheetData>
      <sheetData sheetId="3">
        <row r="22">
          <cell r="AA22">
            <v>0.33333333333333337</v>
          </cell>
        </row>
        <row r="34">
          <cell r="AA34">
            <v>0.59523809523809512</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PEI"/>
      <sheetName val="Marco General"/>
      <sheetName val="Ponderación %"/>
      <sheetName val="Act. Estrategias"/>
      <sheetName val="Act. Gestión y Seguimiento"/>
      <sheetName val="Ejemplo Actividades - Component"/>
      <sheetName val="Listas"/>
    </sheetNames>
    <sheetDataSet>
      <sheetData sheetId="0" refreshError="1"/>
      <sheetData sheetId="1" refreshError="1"/>
      <sheetData sheetId="2" refreshError="1"/>
      <sheetData sheetId="3" refreshError="1"/>
      <sheetData sheetId="4">
        <row r="88">
          <cell r="AM88">
            <v>0.40278529938389507</v>
          </cell>
        </row>
      </sheetData>
      <sheetData sheetId="5">
        <row r="30">
          <cell r="AM30">
            <v>0.3761466666666668</v>
          </cell>
        </row>
        <row r="43">
          <cell r="AM43">
            <v>0.45333333333333331</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 Obj. Estr. Proy."/>
      <sheetName val="PEI_GTerritorial"/>
      <sheetName val="ORGANIZACIÓN_Evidencias"/>
      <sheetName val="Marco General"/>
      <sheetName val="Act. Estrategias"/>
      <sheetName val="Act. Gestión y Seguimiento "/>
      <sheetName val="Ejemplo Actividades - Component"/>
      <sheetName val="Listas"/>
      <sheetName val="Hoja1"/>
      <sheetName val="Hoja2"/>
      <sheetName val="Hoja3"/>
      <sheetName val="Objetivo 3"/>
      <sheetName val="Objetivo 5"/>
      <sheetName val="Ob.5 Consolidado"/>
      <sheetName val="SIG"/>
      <sheetName val="DE"/>
    </sheetNames>
    <sheetDataSet>
      <sheetData sheetId="0" refreshError="1"/>
      <sheetData sheetId="1" refreshError="1"/>
      <sheetData sheetId="2" refreshError="1"/>
      <sheetData sheetId="3" refreshError="1"/>
      <sheetData sheetId="4">
        <row r="74">
          <cell r="AN74">
            <v>0.60152297176658465</v>
          </cell>
        </row>
      </sheetData>
      <sheetData sheetId="5">
        <row r="22">
          <cell r="AA22">
            <v>0.42210000000000003</v>
          </cell>
        </row>
        <row r="34">
          <cell r="AA34">
            <v>0.2495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70" zoomScaleNormal="70" zoomScalePageLayoutView="85" workbookViewId="0">
      <pane ySplit="1" topLeftCell="A5" activePane="bottomLeft" state="frozen"/>
      <selection pane="bottomLeft" sqref="A1:XFD1048576"/>
    </sheetView>
  </sheetViews>
  <sheetFormatPr baseColWidth="10" defaultColWidth="11.42578125" defaultRowHeight="12.75" x14ac:dyDescent="0.2"/>
  <cols>
    <col min="1" max="1" width="25.140625" style="513" customWidth="1"/>
    <col min="2" max="2" width="125" style="503" customWidth="1"/>
    <col min="3" max="3" width="44" style="503" customWidth="1"/>
    <col min="4" max="4" width="32" style="503" customWidth="1"/>
    <col min="5" max="5" width="89.28515625" style="503" customWidth="1"/>
    <col min="6" max="6" width="81.42578125" style="503" customWidth="1"/>
    <col min="7" max="7" width="39.42578125" style="503" customWidth="1"/>
    <col min="8" max="16384" width="11.42578125" style="503"/>
  </cols>
  <sheetData>
    <row r="1" spans="1:7" ht="63.75" x14ac:dyDescent="0.2">
      <c r="A1" s="499" t="s">
        <v>45</v>
      </c>
      <c r="B1" s="500" t="s">
        <v>314</v>
      </c>
      <c r="C1" s="501" t="s">
        <v>46</v>
      </c>
      <c r="D1" s="501" t="s">
        <v>93</v>
      </c>
      <c r="E1" s="501" t="s">
        <v>95</v>
      </c>
      <c r="F1" s="501" t="s">
        <v>91</v>
      </c>
      <c r="G1" s="502" t="s">
        <v>733</v>
      </c>
    </row>
    <row r="2" spans="1:7" ht="40.5" customHeight="1" x14ac:dyDescent="0.2">
      <c r="A2" s="556" t="s">
        <v>734</v>
      </c>
      <c r="B2" s="561" t="s">
        <v>742</v>
      </c>
      <c r="C2" s="558" t="s">
        <v>53</v>
      </c>
      <c r="D2" s="561" t="s">
        <v>98</v>
      </c>
      <c r="E2" s="504" t="s">
        <v>71</v>
      </c>
      <c r="F2" s="568" t="s">
        <v>743</v>
      </c>
      <c r="G2" s="554" t="s">
        <v>92</v>
      </c>
    </row>
    <row r="3" spans="1:7" ht="20.25" customHeight="1" x14ac:dyDescent="0.2">
      <c r="A3" s="556"/>
      <c r="B3" s="564"/>
      <c r="C3" s="558"/>
      <c r="D3" s="566"/>
      <c r="E3" s="504" t="s">
        <v>54</v>
      </c>
      <c r="F3" s="558"/>
      <c r="G3" s="554"/>
    </row>
    <row r="4" spans="1:7" ht="20.25" customHeight="1" x14ac:dyDescent="0.2">
      <c r="A4" s="556"/>
      <c r="B4" s="564"/>
      <c r="C4" s="558"/>
      <c r="D4" s="566"/>
      <c r="E4" s="504" t="s">
        <v>55</v>
      </c>
      <c r="F4" s="558"/>
      <c r="G4" s="554"/>
    </row>
    <row r="5" spans="1:7" ht="20.25" customHeight="1" x14ac:dyDescent="0.2">
      <c r="A5" s="556"/>
      <c r="B5" s="564"/>
      <c r="C5" s="558"/>
      <c r="D5" s="567"/>
      <c r="E5" s="504" t="s">
        <v>70</v>
      </c>
      <c r="F5" s="558"/>
      <c r="G5" s="554"/>
    </row>
    <row r="6" spans="1:7" ht="63" customHeight="1" x14ac:dyDescent="0.2">
      <c r="A6" s="556"/>
      <c r="B6" s="564"/>
      <c r="C6" s="505" t="s">
        <v>47</v>
      </c>
      <c r="D6" s="506" t="s">
        <v>735</v>
      </c>
      <c r="E6" s="504" t="s">
        <v>48</v>
      </c>
      <c r="F6" s="507" t="s">
        <v>744</v>
      </c>
      <c r="G6" s="508" t="s">
        <v>736</v>
      </c>
    </row>
    <row r="7" spans="1:7" ht="37.5" customHeight="1" x14ac:dyDescent="0.2">
      <c r="A7" s="556"/>
      <c r="B7" s="564"/>
      <c r="C7" s="558" t="s">
        <v>72</v>
      </c>
      <c r="D7" s="561" t="s">
        <v>737</v>
      </c>
      <c r="E7" s="504" t="s">
        <v>73</v>
      </c>
      <c r="F7" s="570" t="s">
        <v>745</v>
      </c>
      <c r="G7" s="554" t="s">
        <v>738</v>
      </c>
    </row>
    <row r="8" spans="1:7" ht="37.5" customHeight="1" x14ac:dyDescent="0.2">
      <c r="A8" s="556"/>
      <c r="B8" s="564"/>
      <c r="C8" s="558"/>
      <c r="D8" s="566"/>
      <c r="E8" s="504" t="s">
        <v>74</v>
      </c>
      <c r="F8" s="558"/>
      <c r="G8" s="554"/>
    </row>
    <row r="9" spans="1:7" ht="37.5" customHeight="1" x14ac:dyDescent="0.2">
      <c r="A9" s="556"/>
      <c r="B9" s="564"/>
      <c r="C9" s="558"/>
      <c r="D9" s="566"/>
      <c r="E9" s="504" t="s">
        <v>75</v>
      </c>
      <c r="F9" s="558"/>
      <c r="G9" s="554"/>
    </row>
    <row r="10" spans="1:7" ht="37.5" customHeight="1" x14ac:dyDescent="0.2">
      <c r="A10" s="556"/>
      <c r="B10" s="564"/>
      <c r="C10" s="558"/>
      <c r="D10" s="566"/>
      <c r="E10" s="504" t="s">
        <v>76</v>
      </c>
      <c r="F10" s="558"/>
      <c r="G10" s="554"/>
    </row>
    <row r="11" spans="1:7" ht="37.5" customHeight="1" x14ac:dyDescent="0.2">
      <c r="A11" s="556"/>
      <c r="B11" s="564"/>
      <c r="C11" s="558"/>
      <c r="D11" s="566"/>
      <c r="E11" s="504" t="s">
        <v>77</v>
      </c>
      <c r="F11" s="558"/>
      <c r="G11" s="554"/>
    </row>
    <row r="12" spans="1:7" ht="37.5" customHeight="1" x14ac:dyDescent="0.2">
      <c r="A12" s="556"/>
      <c r="B12" s="564"/>
      <c r="C12" s="558"/>
      <c r="D12" s="566"/>
      <c r="E12" s="504" t="s">
        <v>78</v>
      </c>
      <c r="F12" s="558"/>
      <c r="G12" s="554"/>
    </row>
    <row r="13" spans="1:7" ht="37.5" customHeight="1" x14ac:dyDescent="0.2">
      <c r="A13" s="556"/>
      <c r="B13" s="564"/>
      <c r="C13" s="558"/>
      <c r="D13" s="567"/>
      <c r="E13" s="504" t="s">
        <v>79</v>
      </c>
      <c r="F13" s="558"/>
      <c r="G13" s="554"/>
    </row>
    <row r="14" spans="1:7" ht="57.75" customHeight="1" x14ac:dyDescent="0.2">
      <c r="A14" s="556"/>
      <c r="B14" s="564"/>
      <c r="C14" s="561" t="s">
        <v>60</v>
      </c>
      <c r="D14" s="561" t="s">
        <v>96</v>
      </c>
      <c r="E14" s="504" t="s">
        <v>62</v>
      </c>
      <c r="F14" s="561" t="s">
        <v>746</v>
      </c>
      <c r="G14" s="571"/>
    </row>
    <row r="15" spans="1:7" ht="57.75" customHeight="1" x14ac:dyDescent="0.2">
      <c r="A15" s="556"/>
      <c r="B15" s="564"/>
      <c r="C15" s="567"/>
      <c r="D15" s="567"/>
      <c r="E15" s="504" t="s">
        <v>739</v>
      </c>
      <c r="F15" s="567"/>
      <c r="G15" s="572"/>
    </row>
    <row r="16" spans="1:7" ht="20.25" customHeight="1" x14ac:dyDescent="0.2">
      <c r="A16" s="556"/>
      <c r="B16" s="564"/>
      <c r="C16" s="561" t="s">
        <v>53</v>
      </c>
      <c r="D16" s="561" t="s">
        <v>740</v>
      </c>
      <c r="E16" s="504" t="s">
        <v>54</v>
      </c>
      <c r="F16" s="561" t="s">
        <v>747</v>
      </c>
      <c r="G16" s="509" t="s">
        <v>92</v>
      </c>
    </row>
    <row r="17" spans="1:7" ht="19.5" customHeight="1" x14ac:dyDescent="0.2">
      <c r="A17" s="556"/>
      <c r="B17" s="564"/>
      <c r="C17" s="567"/>
      <c r="D17" s="567"/>
      <c r="E17" s="504" t="s">
        <v>55</v>
      </c>
      <c r="F17" s="567"/>
      <c r="G17" s="510"/>
    </row>
    <row r="18" spans="1:7" ht="30.75" customHeight="1" x14ac:dyDescent="0.2">
      <c r="A18" s="556"/>
      <c r="B18" s="564"/>
      <c r="C18" s="558" t="s">
        <v>72</v>
      </c>
      <c r="D18" s="561" t="s">
        <v>97</v>
      </c>
      <c r="E18" s="504" t="s">
        <v>73</v>
      </c>
      <c r="F18" s="570" t="s">
        <v>745</v>
      </c>
      <c r="G18" s="554" t="s">
        <v>741</v>
      </c>
    </row>
    <row r="19" spans="1:7" ht="33" customHeight="1" x14ac:dyDescent="0.2">
      <c r="A19" s="556"/>
      <c r="B19" s="564"/>
      <c r="C19" s="558"/>
      <c r="D19" s="566"/>
      <c r="E19" s="504" t="s">
        <v>74</v>
      </c>
      <c r="F19" s="558"/>
      <c r="G19" s="554"/>
    </row>
    <row r="20" spans="1:7" ht="30" customHeight="1" x14ac:dyDescent="0.2">
      <c r="A20" s="556"/>
      <c r="B20" s="564"/>
      <c r="C20" s="558"/>
      <c r="D20" s="566"/>
      <c r="E20" s="504" t="s">
        <v>75</v>
      </c>
      <c r="F20" s="558"/>
      <c r="G20" s="554"/>
    </row>
    <row r="21" spans="1:7" ht="36" customHeight="1" x14ac:dyDescent="0.2">
      <c r="A21" s="556"/>
      <c r="B21" s="564"/>
      <c r="C21" s="558"/>
      <c r="D21" s="566"/>
      <c r="E21" s="504" t="s">
        <v>76</v>
      </c>
      <c r="F21" s="558"/>
      <c r="G21" s="554"/>
    </row>
    <row r="22" spans="1:7" ht="38.25" customHeight="1" x14ac:dyDescent="0.2">
      <c r="A22" s="556"/>
      <c r="B22" s="564"/>
      <c r="C22" s="558"/>
      <c r="D22" s="566"/>
      <c r="E22" s="504" t="s">
        <v>77</v>
      </c>
      <c r="F22" s="558"/>
      <c r="G22" s="554"/>
    </row>
    <row r="23" spans="1:7" ht="30.75" customHeight="1" x14ac:dyDescent="0.2">
      <c r="A23" s="556"/>
      <c r="B23" s="564"/>
      <c r="C23" s="558"/>
      <c r="D23" s="566"/>
      <c r="E23" s="504" t="s">
        <v>78</v>
      </c>
      <c r="F23" s="558"/>
      <c r="G23" s="554"/>
    </row>
    <row r="24" spans="1:7" ht="30.75" customHeight="1" x14ac:dyDescent="0.2">
      <c r="A24" s="556"/>
      <c r="B24" s="565"/>
      <c r="C24" s="558"/>
      <c r="D24" s="567"/>
      <c r="E24" s="504" t="s">
        <v>79</v>
      </c>
      <c r="F24" s="558"/>
      <c r="G24" s="554"/>
    </row>
    <row r="25" spans="1:7" ht="53.25" customHeight="1" x14ac:dyDescent="0.2">
      <c r="A25" s="556" t="s">
        <v>732</v>
      </c>
      <c r="B25" s="561" t="s">
        <v>748</v>
      </c>
      <c r="C25" s="558" t="s">
        <v>47</v>
      </c>
      <c r="D25" s="561" t="s">
        <v>94</v>
      </c>
      <c r="E25" s="504" t="s">
        <v>48</v>
      </c>
      <c r="F25" s="570" t="s">
        <v>749</v>
      </c>
      <c r="G25" s="554" t="s">
        <v>100</v>
      </c>
    </row>
    <row r="26" spans="1:7" ht="69.75" customHeight="1" x14ac:dyDescent="0.2">
      <c r="A26" s="556"/>
      <c r="B26" s="566"/>
      <c r="C26" s="558"/>
      <c r="D26" s="566"/>
      <c r="E26" s="504" t="s">
        <v>49</v>
      </c>
      <c r="F26" s="558"/>
      <c r="G26" s="554"/>
    </row>
    <row r="27" spans="1:7" ht="53.25" customHeight="1" x14ac:dyDescent="0.2">
      <c r="A27" s="556"/>
      <c r="B27" s="566"/>
      <c r="C27" s="558"/>
      <c r="D27" s="566"/>
      <c r="E27" s="504" t="s">
        <v>50</v>
      </c>
      <c r="F27" s="558"/>
      <c r="G27" s="554"/>
    </row>
    <row r="28" spans="1:7" ht="53.25" customHeight="1" x14ac:dyDescent="0.2">
      <c r="A28" s="556"/>
      <c r="B28" s="566"/>
      <c r="C28" s="558"/>
      <c r="D28" s="566"/>
      <c r="E28" s="504" t="s">
        <v>51</v>
      </c>
      <c r="F28" s="558"/>
      <c r="G28" s="554"/>
    </row>
    <row r="29" spans="1:7" ht="53.25" customHeight="1" x14ac:dyDescent="0.2">
      <c r="A29" s="556"/>
      <c r="B29" s="566"/>
      <c r="C29" s="558"/>
      <c r="D29" s="567"/>
      <c r="E29" s="504" t="s">
        <v>52</v>
      </c>
      <c r="F29" s="558"/>
      <c r="G29" s="554"/>
    </row>
    <row r="30" spans="1:7" ht="53.25" customHeight="1" x14ac:dyDescent="0.2">
      <c r="A30" s="556"/>
      <c r="B30" s="566"/>
      <c r="C30" s="558" t="s">
        <v>53</v>
      </c>
      <c r="D30" s="561" t="s">
        <v>98</v>
      </c>
      <c r="E30" s="504" t="s">
        <v>54</v>
      </c>
      <c r="F30" s="558"/>
      <c r="G30" s="554"/>
    </row>
    <row r="31" spans="1:7" ht="53.25" customHeight="1" x14ac:dyDescent="0.2">
      <c r="A31" s="556"/>
      <c r="B31" s="567"/>
      <c r="C31" s="558"/>
      <c r="D31" s="567"/>
      <c r="E31" s="504" t="s">
        <v>55</v>
      </c>
      <c r="F31" s="558"/>
      <c r="G31" s="554"/>
    </row>
    <row r="32" spans="1:7" ht="39.75" customHeight="1" x14ac:dyDescent="0.2">
      <c r="A32" s="556" t="s">
        <v>706</v>
      </c>
      <c r="B32" s="561" t="s">
        <v>750</v>
      </c>
      <c r="C32" s="558" t="s">
        <v>56</v>
      </c>
      <c r="D32" s="561" t="s">
        <v>96</v>
      </c>
      <c r="E32" s="504" t="s">
        <v>57</v>
      </c>
      <c r="F32" s="570" t="s">
        <v>751</v>
      </c>
      <c r="G32" s="573" t="s">
        <v>752</v>
      </c>
    </row>
    <row r="33" spans="1:7" ht="39.75" customHeight="1" x14ac:dyDescent="0.2">
      <c r="A33" s="556"/>
      <c r="B33" s="566"/>
      <c r="C33" s="558"/>
      <c r="D33" s="566"/>
      <c r="E33" s="504" t="s">
        <v>58</v>
      </c>
      <c r="F33" s="558"/>
      <c r="G33" s="554"/>
    </row>
    <row r="34" spans="1:7" ht="39.75" customHeight="1" x14ac:dyDescent="0.2">
      <c r="A34" s="556"/>
      <c r="B34" s="566"/>
      <c r="C34" s="558"/>
      <c r="D34" s="567"/>
      <c r="E34" s="504" t="s">
        <v>59</v>
      </c>
      <c r="F34" s="558"/>
      <c r="G34" s="554"/>
    </row>
    <row r="35" spans="1:7" ht="39.75" customHeight="1" x14ac:dyDescent="0.2">
      <c r="A35" s="556"/>
      <c r="B35" s="566"/>
      <c r="C35" s="558" t="s">
        <v>60</v>
      </c>
      <c r="D35" s="561" t="s">
        <v>96</v>
      </c>
      <c r="E35" s="504" t="s">
        <v>61</v>
      </c>
      <c r="F35" s="558"/>
      <c r="G35" s="554"/>
    </row>
    <row r="36" spans="1:7" ht="39.75" customHeight="1" x14ac:dyDescent="0.2">
      <c r="A36" s="556"/>
      <c r="B36" s="566"/>
      <c r="C36" s="558"/>
      <c r="D36" s="566"/>
      <c r="E36" s="504" t="s">
        <v>62</v>
      </c>
      <c r="F36" s="558"/>
      <c r="G36" s="554"/>
    </row>
    <row r="37" spans="1:7" ht="39.75" customHeight="1" x14ac:dyDescent="0.2">
      <c r="A37" s="556"/>
      <c r="B37" s="566"/>
      <c r="C37" s="558"/>
      <c r="D37" s="566"/>
      <c r="E37" s="504" t="s">
        <v>63</v>
      </c>
      <c r="F37" s="558"/>
      <c r="G37" s="554"/>
    </row>
    <row r="38" spans="1:7" ht="39.75" customHeight="1" x14ac:dyDescent="0.2">
      <c r="A38" s="556"/>
      <c r="B38" s="566"/>
      <c r="C38" s="558"/>
      <c r="D38" s="566"/>
      <c r="E38" s="504" t="s">
        <v>64</v>
      </c>
      <c r="F38" s="558"/>
      <c r="G38" s="554"/>
    </row>
    <row r="39" spans="1:7" ht="39.75" customHeight="1" x14ac:dyDescent="0.2">
      <c r="A39" s="556"/>
      <c r="B39" s="566"/>
      <c r="C39" s="558"/>
      <c r="D39" s="566"/>
      <c r="E39" s="504" t="s">
        <v>65</v>
      </c>
      <c r="F39" s="558"/>
      <c r="G39" s="554"/>
    </row>
    <row r="40" spans="1:7" ht="39.75" customHeight="1" x14ac:dyDescent="0.2">
      <c r="A40" s="556"/>
      <c r="B40" s="566"/>
      <c r="C40" s="558"/>
      <c r="D40" s="567"/>
      <c r="E40" s="504" t="s">
        <v>66</v>
      </c>
      <c r="F40" s="558"/>
      <c r="G40" s="554"/>
    </row>
    <row r="41" spans="1:7" ht="39.75" customHeight="1" x14ac:dyDescent="0.2">
      <c r="A41" s="556"/>
      <c r="B41" s="566"/>
      <c r="C41" s="558" t="s">
        <v>53</v>
      </c>
      <c r="D41" s="561" t="s">
        <v>98</v>
      </c>
      <c r="E41" s="511" t="s">
        <v>54</v>
      </c>
      <c r="F41" s="558"/>
      <c r="G41" s="554"/>
    </row>
    <row r="42" spans="1:7" ht="39.75" customHeight="1" x14ac:dyDescent="0.2">
      <c r="A42" s="556"/>
      <c r="B42" s="567"/>
      <c r="C42" s="558"/>
      <c r="D42" s="567"/>
      <c r="E42" s="511" t="s">
        <v>55</v>
      </c>
      <c r="F42" s="558"/>
      <c r="G42" s="554"/>
    </row>
    <row r="43" spans="1:7" ht="53.25" customHeight="1" x14ac:dyDescent="0.2">
      <c r="A43" s="556" t="s">
        <v>67</v>
      </c>
      <c r="B43" s="561" t="s">
        <v>753</v>
      </c>
      <c r="C43" s="558" t="s">
        <v>53</v>
      </c>
      <c r="D43" s="561" t="s">
        <v>99</v>
      </c>
      <c r="E43" s="504" t="s">
        <v>68</v>
      </c>
      <c r="F43" s="558" t="s">
        <v>754</v>
      </c>
      <c r="G43" s="554" t="s">
        <v>92</v>
      </c>
    </row>
    <row r="44" spans="1:7" ht="53.25" customHeight="1" x14ac:dyDescent="0.2">
      <c r="A44" s="556"/>
      <c r="B44" s="566"/>
      <c r="C44" s="558"/>
      <c r="D44" s="566"/>
      <c r="E44" s="504" t="s">
        <v>69</v>
      </c>
      <c r="F44" s="569"/>
      <c r="G44" s="563"/>
    </row>
    <row r="45" spans="1:7" ht="53.25" customHeight="1" x14ac:dyDescent="0.2">
      <c r="A45" s="556"/>
      <c r="B45" s="566"/>
      <c r="C45" s="558"/>
      <c r="D45" s="566"/>
      <c r="E45" s="504" t="s">
        <v>54</v>
      </c>
      <c r="F45" s="569"/>
      <c r="G45" s="563"/>
    </row>
    <row r="46" spans="1:7" ht="53.25" customHeight="1" x14ac:dyDescent="0.2">
      <c r="A46" s="556"/>
      <c r="B46" s="566"/>
      <c r="C46" s="558"/>
      <c r="D46" s="566"/>
      <c r="E46" s="504" t="s">
        <v>55</v>
      </c>
      <c r="F46" s="569"/>
      <c r="G46" s="563"/>
    </row>
    <row r="47" spans="1:7" ht="53.25" customHeight="1" x14ac:dyDescent="0.2">
      <c r="A47" s="556"/>
      <c r="B47" s="567"/>
      <c r="C47" s="558"/>
      <c r="D47" s="567"/>
      <c r="E47" s="504" t="s">
        <v>70</v>
      </c>
      <c r="F47" s="569"/>
      <c r="G47" s="563"/>
    </row>
    <row r="48" spans="1:7" ht="40.5" customHeight="1" x14ac:dyDescent="0.2">
      <c r="A48" s="556" t="s">
        <v>538</v>
      </c>
      <c r="B48" s="561" t="s">
        <v>755</v>
      </c>
      <c r="C48" s="558" t="s">
        <v>53</v>
      </c>
      <c r="D48" s="561" t="s">
        <v>98</v>
      </c>
      <c r="E48" s="504" t="s">
        <v>71</v>
      </c>
      <c r="F48" s="568" t="s">
        <v>743</v>
      </c>
      <c r="G48" s="554" t="s">
        <v>92</v>
      </c>
    </row>
    <row r="49" spans="1:7" ht="20.25" customHeight="1" x14ac:dyDescent="0.2">
      <c r="A49" s="556"/>
      <c r="B49" s="564"/>
      <c r="C49" s="558"/>
      <c r="D49" s="566"/>
      <c r="E49" s="504" t="s">
        <v>54</v>
      </c>
      <c r="F49" s="558"/>
      <c r="G49" s="554"/>
    </row>
    <row r="50" spans="1:7" ht="20.25" customHeight="1" x14ac:dyDescent="0.2">
      <c r="A50" s="556"/>
      <c r="B50" s="564"/>
      <c r="C50" s="558"/>
      <c r="D50" s="566"/>
      <c r="E50" s="504" t="s">
        <v>55</v>
      </c>
      <c r="F50" s="558"/>
      <c r="G50" s="554"/>
    </row>
    <row r="51" spans="1:7" ht="20.25" customHeight="1" x14ac:dyDescent="0.2">
      <c r="A51" s="556"/>
      <c r="B51" s="564"/>
      <c r="C51" s="558"/>
      <c r="D51" s="567"/>
      <c r="E51" s="504" t="s">
        <v>70</v>
      </c>
      <c r="F51" s="558"/>
      <c r="G51" s="554"/>
    </row>
    <row r="52" spans="1:7" ht="33" customHeight="1" x14ac:dyDescent="0.2">
      <c r="A52" s="556"/>
      <c r="B52" s="564"/>
      <c r="C52" s="558" t="s">
        <v>72</v>
      </c>
      <c r="D52" s="561" t="s">
        <v>97</v>
      </c>
      <c r="E52" s="504"/>
      <c r="F52" s="558"/>
      <c r="G52" s="554"/>
    </row>
    <row r="53" spans="1:7" ht="33" customHeight="1" x14ac:dyDescent="0.2">
      <c r="A53" s="556"/>
      <c r="B53" s="564"/>
      <c r="C53" s="558"/>
      <c r="D53" s="566"/>
      <c r="E53" s="504"/>
      <c r="F53" s="558"/>
      <c r="G53" s="554"/>
    </row>
    <row r="54" spans="1:7" ht="33" customHeight="1" x14ac:dyDescent="0.2">
      <c r="A54" s="556"/>
      <c r="B54" s="564"/>
      <c r="C54" s="558"/>
      <c r="D54" s="566"/>
      <c r="E54" s="504"/>
      <c r="F54" s="558"/>
      <c r="G54" s="554"/>
    </row>
    <row r="55" spans="1:7" ht="28.5" customHeight="1" x14ac:dyDescent="0.2">
      <c r="A55" s="556"/>
      <c r="B55" s="564"/>
      <c r="C55" s="558"/>
      <c r="D55" s="566"/>
      <c r="E55" s="504"/>
      <c r="F55" s="558"/>
      <c r="G55" s="554"/>
    </row>
    <row r="56" spans="1:7" ht="28.5" customHeight="1" x14ac:dyDescent="0.2">
      <c r="A56" s="556"/>
      <c r="B56" s="564"/>
      <c r="C56" s="558"/>
      <c r="D56" s="566"/>
      <c r="E56" s="504"/>
      <c r="F56" s="558"/>
      <c r="G56" s="554"/>
    </row>
    <row r="57" spans="1:7" ht="30.75" customHeight="1" x14ac:dyDescent="0.2">
      <c r="A57" s="556"/>
      <c r="B57" s="564"/>
      <c r="C57" s="558"/>
      <c r="D57" s="566"/>
      <c r="E57" s="504" t="s">
        <v>78</v>
      </c>
      <c r="F57" s="558"/>
      <c r="G57" s="554"/>
    </row>
    <row r="58" spans="1:7" ht="30.75" customHeight="1" x14ac:dyDescent="0.2">
      <c r="A58" s="556"/>
      <c r="B58" s="565"/>
      <c r="C58" s="558"/>
      <c r="D58" s="567"/>
      <c r="E58" s="504"/>
      <c r="F58" s="558"/>
      <c r="G58" s="554"/>
    </row>
    <row r="59" spans="1:7" ht="53.25" customHeight="1" x14ac:dyDescent="0.2">
      <c r="A59" s="556" t="s">
        <v>80</v>
      </c>
      <c r="B59" s="558" t="s">
        <v>756</v>
      </c>
      <c r="C59" s="558" t="s">
        <v>53</v>
      </c>
      <c r="D59" s="561" t="s">
        <v>98</v>
      </c>
      <c r="E59" s="504" t="s">
        <v>54</v>
      </c>
      <c r="F59" s="558" t="s">
        <v>757</v>
      </c>
      <c r="G59" s="554" t="s">
        <v>92</v>
      </c>
    </row>
    <row r="60" spans="1:7" ht="112.5" customHeight="1" thickBot="1" x14ac:dyDescent="0.25">
      <c r="A60" s="557"/>
      <c r="B60" s="559"/>
      <c r="C60" s="560"/>
      <c r="D60" s="562"/>
      <c r="E60" s="512" t="s">
        <v>55</v>
      </c>
      <c r="F60" s="560"/>
      <c r="G60" s="555"/>
    </row>
  </sheetData>
  <autoFilter ref="A1:F37"/>
  <mergeCells count="61">
    <mergeCell ref="G32:G42"/>
    <mergeCell ref="A32:A42"/>
    <mergeCell ref="B32:B42"/>
    <mergeCell ref="C32:C34"/>
    <mergeCell ref="D32:D34"/>
    <mergeCell ref="F32:F42"/>
    <mergeCell ref="C35:C40"/>
    <mergeCell ref="D35:D40"/>
    <mergeCell ref="C41:C42"/>
    <mergeCell ref="D41:D42"/>
    <mergeCell ref="D2:D5"/>
    <mergeCell ref="F2:F5"/>
    <mergeCell ref="G2:G5"/>
    <mergeCell ref="C7:C13"/>
    <mergeCell ref="D7:D13"/>
    <mergeCell ref="F7:F13"/>
    <mergeCell ref="G7:G13"/>
    <mergeCell ref="C2:C5"/>
    <mergeCell ref="F14:F15"/>
    <mergeCell ref="G14:G15"/>
    <mergeCell ref="C16:C17"/>
    <mergeCell ref="D16:D17"/>
    <mergeCell ref="F16:F17"/>
    <mergeCell ref="C18:C24"/>
    <mergeCell ref="D18:D24"/>
    <mergeCell ref="F18:F24"/>
    <mergeCell ref="G18:G24"/>
    <mergeCell ref="A25:A31"/>
    <mergeCell ref="B25:B31"/>
    <mergeCell ref="C25:C29"/>
    <mergeCell ref="D25:D29"/>
    <mergeCell ref="F25:F31"/>
    <mergeCell ref="G25:G31"/>
    <mergeCell ref="C30:C31"/>
    <mergeCell ref="D30:D31"/>
    <mergeCell ref="A2:A24"/>
    <mergeCell ref="B2:B24"/>
    <mergeCell ref="C14:C15"/>
    <mergeCell ref="D14:D15"/>
    <mergeCell ref="G43:G47"/>
    <mergeCell ref="A48:A58"/>
    <mergeCell ref="B48:B58"/>
    <mergeCell ref="C48:C51"/>
    <mergeCell ref="D48:D51"/>
    <mergeCell ref="F48:F51"/>
    <mergeCell ref="G48:G51"/>
    <mergeCell ref="C52:C58"/>
    <mergeCell ref="D52:D58"/>
    <mergeCell ref="F52:F58"/>
    <mergeCell ref="G52:G58"/>
    <mergeCell ref="A43:A47"/>
    <mergeCell ref="B43:B47"/>
    <mergeCell ref="C43:C47"/>
    <mergeCell ref="D43:D47"/>
    <mergeCell ref="F43:F47"/>
    <mergeCell ref="G59:G60"/>
    <mergeCell ref="A59:A60"/>
    <mergeCell ref="B59:B60"/>
    <mergeCell ref="C59:C60"/>
    <mergeCell ref="D59:D60"/>
    <mergeCell ref="F59:F6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view="pageBreakPreview" topLeftCell="A4" zoomScaleNormal="85" zoomScaleSheetLayoutView="100" zoomScalePageLayoutView="85" workbookViewId="0">
      <selection activeCell="A9" sqref="A9"/>
    </sheetView>
  </sheetViews>
  <sheetFormatPr baseColWidth="10" defaultColWidth="10.85546875" defaultRowHeight="11.25" x14ac:dyDescent="0.2"/>
  <cols>
    <col min="1" max="1" width="20.42578125" style="87" customWidth="1"/>
    <col min="2" max="2" width="16.85546875" style="87" customWidth="1"/>
    <col min="3" max="3" width="23.140625" style="87" customWidth="1"/>
    <col min="4" max="4" width="8.85546875" style="87" customWidth="1"/>
    <col min="5" max="5" width="10.85546875" style="87"/>
    <col min="6" max="7" width="8.7109375" style="87" bestFit="1" customWidth="1"/>
    <col min="8" max="8" width="5.140625" style="87" bestFit="1" customWidth="1"/>
    <col min="9" max="9" width="7.42578125" style="87" bestFit="1" customWidth="1"/>
    <col min="10" max="10" width="61.85546875" style="87" customWidth="1"/>
    <col min="11" max="13" width="9.42578125" style="87" bestFit="1" customWidth="1"/>
    <col min="14" max="16384" width="10.85546875" style="87"/>
  </cols>
  <sheetData>
    <row r="1" spans="1:13" x14ac:dyDescent="0.2">
      <c r="A1" s="92"/>
    </row>
    <row r="2" spans="1:13" x14ac:dyDescent="0.2">
      <c r="A2" s="774" t="s">
        <v>358</v>
      </c>
      <c r="B2" s="774" t="s">
        <v>13</v>
      </c>
      <c r="C2" s="778" t="s">
        <v>163</v>
      </c>
      <c r="D2" s="778" t="s">
        <v>153</v>
      </c>
      <c r="E2" s="777" t="s">
        <v>14</v>
      </c>
      <c r="F2" s="781" t="s">
        <v>15</v>
      </c>
      <c r="G2" s="782"/>
      <c r="H2" s="776" t="s">
        <v>157</v>
      </c>
      <c r="I2" s="776"/>
      <c r="J2" s="776"/>
      <c r="K2" s="776"/>
      <c r="L2" s="776"/>
      <c r="M2" s="776"/>
    </row>
    <row r="3" spans="1:13" ht="33.75" x14ac:dyDescent="0.2">
      <c r="A3" s="775"/>
      <c r="B3" s="775"/>
      <c r="C3" s="779"/>
      <c r="D3" s="779"/>
      <c r="E3" s="777"/>
      <c r="F3" s="776" t="s">
        <v>16</v>
      </c>
      <c r="G3" s="777" t="s">
        <v>17</v>
      </c>
      <c r="H3" s="777" t="s">
        <v>3</v>
      </c>
      <c r="I3" s="777"/>
      <c r="J3" s="777"/>
      <c r="K3" s="88" t="s">
        <v>4</v>
      </c>
      <c r="L3" s="88" t="s">
        <v>5</v>
      </c>
      <c r="M3" s="88" t="s">
        <v>6</v>
      </c>
    </row>
    <row r="4" spans="1:13" x14ac:dyDescent="0.2">
      <c r="A4" s="775"/>
      <c r="B4" s="775"/>
      <c r="C4" s="780"/>
      <c r="D4" s="780"/>
      <c r="E4" s="777"/>
      <c r="F4" s="776"/>
      <c r="G4" s="777"/>
      <c r="H4" s="88" t="s">
        <v>155</v>
      </c>
      <c r="I4" s="88" t="s">
        <v>156</v>
      </c>
      <c r="J4" s="88" t="s">
        <v>18</v>
      </c>
      <c r="K4" s="88" t="s">
        <v>155</v>
      </c>
      <c r="L4" s="88" t="s">
        <v>155</v>
      </c>
      <c r="M4" s="88" t="s">
        <v>155</v>
      </c>
    </row>
    <row r="5" spans="1:13" ht="90" x14ac:dyDescent="0.2">
      <c r="A5" s="94" t="s">
        <v>133</v>
      </c>
      <c r="B5" s="94" t="s">
        <v>316</v>
      </c>
      <c r="C5" s="95" t="s">
        <v>317</v>
      </c>
      <c r="D5" s="96" t="s">
        <v>318</v>
      </c>
      <c r="E5" s="96" t="s">
        <v>319</v>
      </c>
      <c r="F5" s="97">
        <v>42767</v>
      </c>
      <c r="G5" s="97">
        <v>42886</v>
      </c>
      <c r="H5" s="98">
        <v>0.29292899999999999</v>
      </c>
      <c r="I5" s="96">
        <v>0.29292899999999999</v>
      </c>
      <c r="J5" s="96" t="s">
        <v>351</v>
      </c>
      <c r="K5" s="98">
        <v>0.70707100000000001</v>
      </c>
      <c r="L5" s="98"/>
      <c r="M5" s="98"/>
    </row>
    <row r="6" spans="1:13" ht="90" x14ac:dyDescent="0.2">
      <c r="A6" s="94" t="s">
        <v>133</v>
      </c>
      <c r="B6" s="94" t="s">
        <v>316</v>
      </c>
      <c r="C6" s="95" t="s">
        <v>320</v>
      </c>
      <c r="D6" s="96" t="s">
        <v>318</v>
      </c>
      <c r="E6" s="96" t="s">
        <v>319</v>
      </c>
      <c r="F6" s="97">
        <v>42856</v>
      </c>
      <c r="G6" s="97">
        <v>42978</v>
      </c>
      <c r="H6" s="98">
        <v>0.163462</v>
      </c>
      <c r="I6" s="96">
        <v>0.163462</v>
      </c>
      <c r="J6" s="96" t="s">
        <v>352</v>
      </c>
      <c r="K6" s="98">
        <v>0.5</v>
      </c>
      <c r="L6" s="98">
        <v>0.336538</v>
      </c>
      <c r="M6" s="98"/>
    </row>
    <row r="7" spans="1:13" ht="56.25" customHeight="1" x14ac:dyDescent="0.2">
      <c r="A7" s="94" t="s">
        <v>133</v>
      </c>
      <c r="B7" s="94" t="s">
        <v>316</v>
      </c>
      <c r="C7" s="95" t="s">
        <v>321</v>
      </c>
      <c r="D7" s="96" t="s">
        <v>318</v>
      </c>
      <c r="E7" s="96"/>
      <c r="F7" s="97">
        <v>42767</v>
      </c>
      <c r="G7" s="97">
        <v>42886</v>
      </c>
      <c r="H7" s="98"/>
      <c r="I7" s="96"/>
      <c r="J7" s="96"/>
      <c r="K7" s="98"/>
      <c r="L7" s="98">
        <v>0.57142899999999996</v>
      </c>
      <c r="M7" s="98">
        <v>0.42857099999999998</v>
      </c>
    </row>
    <row r="8" spans="1:13" ht="45" customHeight="1" x14ac:dyDescent="0.2">
      <c r="A8" s="93" t="s">
        <v>136</v>
      </c>
      <c r="B8" s="99" t="s">
        <v>325</v>
      </c>
      <c r="C8" s="91" t="s">
        <v>326</v>
      </c>
      <c r="D8" s="86" t="s">
        <v>318</v>
      </c>
      <c r="E8" s="86"/>
      <c r="F8" s="89">
        <v>42767</v>
      </c>
      <c r="G8" s="89">
        <v>43100</v>
      </c>
      <c r="H8" s="90"/>
      <c r="I8" s="86"/>
      <c r="J8" s="86"/>
      <c r="K8" s="90"/>
      <c r="L8" s="90"/>
      <c r="M8" s="90">
        <v>1</v>
      </c>
    </row>
    <row r="9" spans="1:13" ht="45" customHeight="1" x14ac:dyDescent="0.2">
      <c r="A9" s="94" t="s">
        <v>137</v>
      </c>
      <c r="B9" s="94" t="s">
        <v>328</v>
      </c>
      <c r="C9" s="94" t="s">
        <v>329</v>
      </c>
      <c r="D9" s="96" t="s">
        <v>330</v>
      </c>
      <c r="E9" s="96" t="s">
        <v>323</v>
      </c>
      <c r="F9" s="97">
        <v>42856</v>
      </c>
      <c r="G9" s="97">
        <v>43100</v>
      </c>
      <c r="H9" s="100"/>
      <c r="I9" s="96"/>
      <c r="J9" s="96"/>
      <c r="K9" s="101">
        <v>0.25</v>
      </c>
      <c r="L9" s="101">
        <v>0.375</v>
      </c>
      <c r="M9" s="101">
        <v>0.375</v>
      </c>
    </row>
    <row r="10" spans="1:13" ht="45" customHeight="1" x14ac:dyDescent="0.2">
      <c r="A10" s="94" t="s">
        <v>137</v>
      </c>
      <c r="B10" s="94" t="s">
        <v>331</v>
      </c>
      <c r="C10" s="95" t="s">
        <v>332</v>
      </c>
      <c r="D10" s="96" t="s">
        <v>330</v>
      </c>
      <c r="E10" s="96" t="s">
        <v>323</v>
      </c>
      <c r="F10" s="97">
        <v>42948</v>
      </c>
      <c r="G10" s="97">
        <v>43100</v>
      </c>
      <c r="H10" s="100"/>
      <c r="I10" s="96"/>
      <c r="J10" s="96"/>
      <c r="K10" s="98"/>
      <c r="L10" s="101">
        <v>0.4</v>
      </c>
      <c r="M10" s="101">
        <v>0.6</v>
      </c>
    </row>
    <row r="11" spans="1:13" ht="172.5" customHeight="1" x14ac:dyDescent="0.2">
      <c r="A11" s="94" t="s">
        <v>139</v>
      </c>
      <c r="B11" s="94" t="s">
        <v>328</v>
      </c>
      <c r="C11" s="95" t="s">
        <v>334</v>
      </c>
      <c r="D11" s="96" t="s">
        <v>330</v>
      </c>
      <c r="E11" s="96" t="s">
        <v>323</v>
      </c>
      <c r="F11" s="97">
        <v>42767</v>
      </c>
      <c r="G11" s="97">
        <v>42947</v>
      </c>
      <c r="H11" s="101">
        <v>0.3333333</v>
      </c>
      <c r="I11" s="101">
        <v>0.3333333</v>
      </c>
      <c r="J11" s="94" t="s">
        <v>359</v>
      </c>
      <c r="K11" s="101">
        <v>0.5</v>
      </c>
      <c r="L11" s="101">
        <v>0.1666667</v>
      </c>
      <c r="M11" s="96"/>
    </row>
  </sheetData>
  <mergeCells count="10">
    <mergeCell ref="A2:A4"/>
    <mergeCell ref="H2:M2"/>
    <mergeCell ref="F3:F4"/>
    <mergeCell ref="G3:G4"/>
    <mergeCell ref="H3:J3"/>
    <mergeCell ref="B2:B4"/>
    <mergeCell ref="C2:C4"/>
    <mergeCell ref="D2:D4"/>
    <mergeCell ref="E2:E4"/>
    <mergeCell ref="F2:G2"/>
  </mergeCells>
  <pageMargins left="0.7" right="0.7" top="0.75" bottom="0.75" header="0.3" footer="0.3"/>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workbookViewId="0">
      <selection activeCell="O29" activeCellId="3" sqref="D23:O23 D25:O25 D27:O27 D29:O29"/>
    </sheetView>
  </sheetViews>
  <sheetFormatPr baseColWidth="10" defaultRowHeight="15" x14ac:dyDescent="0.25"/>
  <cols>
    <col min="1" max="1" width="16.140625" customWidth="1"/>
    <col min="3" max="3" width="23.42578125" customWidth="1"/>
    <col min="4" max="4" width="34.7109375" customWidth="1"/>
    <col min="17" max="17" width="12.140625" bestFit="1" customWidth="1"/>
    <col min="18" max="19" width="13.42578125" customWidth="1"/>
    <col min="21" max="21" width="10.28515625" bestFit="1" customWidth="1"/>
    <col min="22" max="22" width="18.42578125" bestFit="1" customWidth="1"/>
    <col min="23" max="23" width="8.85546875" bestFit="1" customWidth="1"/>
    <col min="24" max="24" width="12.42578125" customWidth="1"/>
    <col min="25" max="25" width="18.42578125" bestFit="1" customWidth="1"/>
    <col min="26" max="26" width="8.85546875" bestFit="1" customWidth="1"/>
  </cols>
  <sheetData>
    <row r="1" spans="1:15" x14ac:dyDescent="0.25">
      <c r="A1" s="80"/>
      <c r="B1" s="80"/>
      <c r="C1" s="80"/>
      <c r="D1" s="80"/>
      <c r="E1" s="80"/>
      <c r="F1" s="80"/>
      <c r="G1" s="80"/>
      <c r="H1" s="80"/>
      <c r="I1" s="80"/>
      <c r="J1" s="80"/>
      <c r="K1" s="80"/>
      <c r="L1" s="80"/>
      <c r="M1" s="80"/>
      <c r="N1" s="80"/>
      <c r="O1" s="80"/>
    </row>
    <row r="2" spans="1:15" x14ac:dyDescent="0.25">
      <c r="A2" s="783" t="s">
        <v>440</v>
      </c>
      <c r="B2" s="783"/>
      <c r="C2" s="784" t="s">
        <v>133</v>
      </c>
      <c r="D2" s="784"/>
      <c r="E2" s="784"/>
      <c r="F2" s="784"/>
      <c r="G2" s="784"/>
      <c r="H2" s="784"/>
      <c r="I2" s="784"/>
      <c r="J2" s="784"/>
      <c r="K2" s="784"/>
      <c r="L2" s="784"/>
      <c r="M2" s="784"/>
      <c r="N2" s="784"/>
      <c r="O2" s="784"/>
    </row>
    <row r="3" spans="1:15" x14ac:dyDescent="0.25">
      <c r="A3" s="783" t="s">
        <v>441</v>
      </c>
      <c r="B3" s="783"/>
      <c r="C3" s="784" t="s">
        <v>134</v>
      </c>
      <c r="D3" s="784"/>
      <c r="E3" s="784"/>
      <c r="F3" s="784"/>
      <c r="G3" s="784"/>
      <c r="H3" s="784"/>
      <c r="I3" s="784"/>
      <c r="J3" s="784"/>
      <c r="K3" s="784"/>
      <c r="L3" s="784"/>
      <c r="M3" s="784"/>
      <c r="N3" s="784"/>
      <c r="O3" s="784"/>
    </row>
    <row r="4" spans="1:15" x14ac:dyDescent="0.25">
      <c r="A4" s="783" t="s">
        <v>442</v>
      </c>
      <c r="B4" s="783"/>
      <c r="C4" s="784" t="s">
        <v>139</v>
      </c>
      <c r="D4" s="784"/>
      <c r="E4" s="784"/>
      <c r="F4" s="784"/>
      <c r="G4" s="784"/>
      <c r="H4" s="784"/>
      <c r="I4" s="784"/>
      <c r="J4" s="784"/>
      <c r="K4" s="784"/>
      <c r="L4" s="784"/>
      <c r="M4" s="784"/>
      <c r="N4" s="784"/>
      <c r="O4" s="784"/>
    </row>
    <row r="5" spans="1:15" x14ac:dyDescent="0.25">
      <c r="A5" s="80"/>
      <c r="B5" s="80"/>
      <c r="C5" s="80"/>
      <c r="D5" s="80"/>
      <c r="E5" s="80"/>
      <c r="F5" s="80"/>
      <c r="G5" s="80"/>
      <c r="H5" s="80"/>
      <c r="I5" s="80"/>
      <c r="J5" s="80"/>
      <c r="K5" s="80"/>
      <c r="L5" s="80"/>
      <c r="M5" s="80"/>
      <c r="N5" s="80"/>
      <c r="O5" s="80"/>
    </row>
    <row r="6" spans="1:15" x14ac:dyDescent="0.25">
      <c r="A6" s="80"/>
      <c r="B6" s="80"/>
      <c r="C6" s="80"/>
      <c r="D6" s="80"/>
      <c r="E6" s="80"/>
      <c r="F6" s="80"/>
      <c r="G6" s="80"/>
      <c r="H6" s="80"/>
      <c r="I6" s="80"/>
      <c r="J6" s="80"/>
      <c r="K6" s="80"/>
      <c r="L6" s="80"/>
      <c r="M6" s="80"/>
      <c r="N6" s="80"/>
      <c r="O6" s="80"/>
    </row>
    <row r="7" spans="1:15" x14ac:dyDescent="0.25">
      <c r="A7" s="80"/>
      <c r="B7" s="80"/>
      <c r="C7" s="80"/>
      <c r="D7" s="80"/>
      <c r="E7" s="80"/>
      <c r="F7" s="80"/>
      <c r="G7" s="80"/>
      <c r="H7" s="80"/>
      <c r="I7" s="80"/>
      <c r="J7" s="80"/>
      <c r="K7" s="80"/>
      <c r="L7" s="80"/>
      <c r="M7" s="80"/>
      <c r="N7" s="80"/>
      <c r="O7" s="80"/>
    </row>
    <row r="8" spans="1:15" x14ac:dyDescent="0.25">
      <c r="A8" s="80"/>
      <c r="B8" s="80"/>
      <c r="C8" s="80"/>
      <c r="D8" s="80"/>
      <c r="E8" s="80"/>
      <c r="F8" s="80"/>
      <c r="G8" s="80"/>
      <c r="H8" s="80"/>
      <c r="I8" s="80"/>
      <c r="J8" s="80"/>
      <c r="K8" s="80"/>
      <c r="L8" s="80"/>
      <c r="M8" s="80"/>
      <c r="N8" s="80"/>
      <c r="O8" s="80"/>
    </row>
    <row r="9" spans="1:15" x14ac:dyDescent="0.25">
      <c r="A9" s="80"/>
      <c r="B9" s="80"/>
      <c r="C9" s="80"/>
      <c r="D9" s="80"/>
      <c r="E9" s="80"/>
      <c r="F9" s="80"/>
      <c r="G9" s="80"/>
      <c r="H9" s="80"/>
      <c r="I9" s="80"/>
      <c r="J9" s="80"/>
      <c r="K9" s="80"/>
      <c r="L9" s="80"/>
      <c r="M9" s="80"/>
      <c r="N9" s="80"/>
      <c r="O9" s="80"/>
    </row>
    <row r="10" spans="1:15" x14ac:dyDescent="0.25">
      <c r="A10" s="80"/>
      <c r="B10" s="80"/>
      <c r="C10" s="80"/>
      <c r="D10" s="80"/>
      <c r="E10" s="80"/>
      <c r="F10" s="80"/>
      <c r="G10" s="80"/>
      <c r="H10" s="80"/>
      <c r="I10" s="80"/>
      <c r="J10" s="80"/>
      <c r="K10" s="80"/>
      <c r="L10" s="80"/>
      <c r="M10" s="80"/>
      <c r="N10" s="80"/>
      <c r="O10" s="80"/>
    </row>
    <row r="11" spans="1:15" x14ac:dyDescent="0.25">
      <c r="A11" s="80"/>
      <c r="B11" s="80"/>
      <c r="C11" s="80"/>
      <c r="D11" s="80"/>
      <c r="E11" s="80"/>
      <c r="F11" s="80"/>
      <c r="G11" s="80"/>
      <c r="H11" s="80"/>
      <c r="I11" s="80"/>
      <c r="J11" s="80"/>
      <c r="K11" s="80"/>
      <c r="L11" s="80"/>
      <c r="M11" s="80"/>
      <c r="N11" s="80"/>
      <c r="O11" s="80"/>
    </row>
    <row r="12" spans="1:15" x14ac:dyDescent="0.25">
      <c r="A12" s="80"/>
      <c r="B12" s="80"/>
      <c r="C12" s="80"/>
      <c r="D12" s="80"/>
      <c r="E12" s="80"/>
      <c r="F12" s="80"/>
      <c r="G12" s="80"/>
      <c r="H12" s="80"/>
      <c r="I12" s="80"/>
      <c r="J12" s="80"/>
      <c r="K12" s="80"/>
      <c r="L12" s="80"/>
      <c r="M12" s="80"/>
      <c r="N12" s="80"/>
      <c r="O12" s="80"/>
    </row>
    <row r="13" spans="1:15" x14ac:dyDescent="0.25">
      <c r="A13" s="80"/>
      <c r="B13" s="80"/>
      <c r="C13" s="80"/>
      <c r="D13" s="80"/>
      <c r="E13" s="80"/>
      <c r="F13" s="80"/>
      <c r="G13" s="80"/>
      <c r="H13" s="80"/>
      <c r="I13" s="80"/>
      <c r="J13" s="80"/>
      <c r="K13" s="80"/>
      <c r="L13" s="80"/>
      <c r="M13" s="80"/>
      <c r="N13" s="80"/>
      <c r="O13" s="80"/>
    </row>
    <row r="14" spans="1:15" x14ac:dyDescent="0.25">
      <c r="A14" s="80"/>
      <c r="B14" s="80"/>
      <c r="C14" s="80"/>
      <c r="D14" s="80"/>
      <c r="E14" s="80"/>
      <c r="F14" s="80"/>
      <c r="G14" s="80"/>
      <c r="H14" s="80"/>
      <c r="I14" s="80"/>
      <c r="J14" s="80"/>
      <c r="K14" s="80"/>
      <c r="L14" s="80"/>
      <c r="M14" s="80"/>
      <c r="N14" s="80"/>
      <c r="O14" s="80"/>
    </row>
    <row r="15" spans="1:15" x14ac:dyDescent="0.25">
      <c r="A15" s="80"/>
      <c r="B15" s="80"/>
      <c r="C15" s="80"/>
      <c r="D15" s="80"/>
      <c r="E15" s="80"/>
      <c r="F15" s="80"/>
      <c r="G15" s="80"/>
      <c r="H15" s="80"/>
      <c r="I15" s="80"/>
      <c r="J15" s="80"/>
      <c r="K15" s="80"/>
      <c r="L15" s="80"/>
      <c r="M15" s="80"/>
      <c r="N15" s="80"/>
      <c r="O15" s="80"/>
    </row>
    <row r="16" spans="1:15" x14ac:dyDescent="0.25">
      <c r="A16" s="80"/>
      <c r="B16" s="80"/>
      <c r="C16" s="80"/>
      <c r="D16" s="80"/>
      <c r="E16" s="80"/>
      <c r="F16" s="80"/>
      <c r="G16" s="80"/>
      <c r="H16" s="80"/>
      <c r="I16" s="80"/>
      <c r="J16" s="80"/>
      <c r="K16" s="80"/>
      <c r="L16" s="80"/>
      <c r="M16" s="80"/>
      <c r="N16" s="80"/>
      <c r="O16" s="80"/>
    </row>
    <row r="17" spans="1:26" x14ac:dyDescent="0.25">
      <c r="A17" s="80"/>
      <c r="B17" s="80"/>
      <c r="C17" s="80"/>
      <c r="D17" s="80"/>
      <c r="E17" s="80"/>
      <c r="F17" s="80"/>
      <c r="G17" s="80"/>
      <c r="H17" s="80"/>
      <c r="I17" s="80"/>
      <c r="J17" s="80"/>
      <c r="K17" s="80"/>
      <c r="L17" s="80"/>
      <c r="M17" s="80"/>
      <c r="N17" s="80"/>
      <c r="O17" s="80"/>
    </row>
    <row r="18" spans="1:26" ht="15" customHeight="1" x14ac:dyDescent="0.25">
      <c r="A18" s="789" t="s">
        <v>46</v>
      </c>
      <c r="B18" s="789" t="s">
        <v>358</v>
      </c>
      <c r="C18" s="789"/>
      <c r="D18" s="789" t="s">
        <v>443</v>
      </c>
      <c r="E18" s="789" t="s">
        <v>444</v>
      </c>
      <c r="F18" s="789"/>
      <c r="G18" s="789" t="s">
        <v>445</v>
      </c>
      <c r="H18" s="789"/>
      <c r="I18" s="789" t="s">
        <v>446</v>
      </c>
      <c r="J18" s="789"/>
      <c r="K18" s="789" t="s">
        <v>447</v>
      </c>
      <c r="L18" s="789"/>
      <c r="M18" s="789" t="s">
        <v>448</v>
      </c>
      <c r="N18" s="789"/>
      <c r="O18" s="789"/>
      <c r="Q18" s="789" t="s">
        <v>452</v>
      </c>
      <c r="R18" s="789" t="s">
        <v>453</v>
      </c>
      <c r="S18" s="789" t="s">
        <v>454</v>
      </c>
      <c r="U18" s="134" t="s">
        <v>457</v>
      </c>
      <c r="V18" s="134" t="s">
        <v>458</v>
      </c>
      <c r="W18" s="134" t="s">
        <v>459</v>
      </c>
      <c r="X18" s="134"/>
      <c r="Y18" s="134" t="s">
        <v>458</v>
      </c>
      <c r="Z18" s="134" t="s">
        <v>459</v>
      </c>
    </row>
    <row r="19" spans="1:26" ht="15" customHeight="1" x14ac:dyDescent="0.25">
      <c r="A19" s="789"/>
      <c r="B19" s="789"/>
      <c r="C19" s="789"/>
      <c r="D19" s="789"/>
      <c r="E19" s="117" t="s">
        <v>449</v>
      </c>
      <c r="F19" s="117" t="s">
        <v>450</v>
      </c>
      <c r="G19" s="117" t="s">
        <v>449</v>
      </c>
      <c r="H19" s="117" t="s">
        <v>450</v>
      </c>
      <c r="I19" s="117" t="s">
        <v>449</v>
      </c>
      <c r="J19" s="117" t="s">
        <v>450</v>
      </c>
      <c r="K19" s="117" t="s">
        <v>449</v>
      </c>
      <c r="L19" s="117" t="s">
        <v>450</v>
      </c>
      <c r="M19" s="117" t="s">
        <v>449</v>
      </c>
      <c r="N19" s="117" t="s">
        <v>450</v>
      </c>
      <c r="O19" s="117" t="s">
        <v>451</v>
      </c>
      <c r="Q19" s="789"/>
      <c r="R19" s="789"/>
      <c r="S19" s="789"/>
      <c r="U19" s="790" t="s">
        <v>460</v>
      </c>
      <c r="V19" s="791">
        <f>+SUMPRODUCT(O20:O31,S20:S31)</f>
        <v>0.78479110517624151</v>
      </c>
      <c r="W19" s="791">
        <f>1-V19</f>
        <v>0.21520889482375849</v>
      </c>
      <c r="X19" s="135" t="s">
        <v>442</v>
      </c>
      <c r="Y19" s="136">
        <f>+O31*R31</f>
        <v>0.50438597333333324</v>
      </c>
      <c r="Z19" s="136">
        <f>1-Y19</f>
        <v>0.49561402666666676</v>
      </c>
    </row>
    <row r="20" spans="1:26" ht="23.25" x14ac:dyDescent="0.25">
      <c r="A20" s="785" t="s">
        <v>25</v>
      </c>
      <c r="B20" s="785" t="s">
        <v>440</v>
      </c>
      <c r="C20" s="788" t="s">
        <v>133</v>
      </c>
      <c r="D20" s="123" t="s">
        <v>455</v>
      </c>
      <c r="E20" s="127">
        <f>0.00348*10</f>
        <v>3.4799999999999998E-2</v>
      </c>
      <c r="F20" s="127">
        <f>0.00348*10</f>
        <v>3.4799999999999998E-2</v>
      </c>
      <c r="G20" s="122">
        <f>0.0074*10</f>
        <v>7.400000000000001E-2</v>
      </c>
      <c r="H20" s="122">
        <f>0.0074*10</f>
        <v>7.400000000000001E-2</v>
      </c>
      <c r="I20" s="122">
        <f>0.01912*10</f>
        <v>0.19120000000000001</v>
      </c>
      <c r="J20" s="122">
        <f>0.01912*10</f>
        <v>0.19120000000000001</v>
      </c>
      <c r="K20" s="128">
        <v>0</v>
      </c>
      <c r="L20" s="124"/>
      <c r="M20" s="125">
        <f>+E20+G20+I20+K20</f>
        <v>0.30000000000000004</v>
      </c>
      <c r="N20" s="125">
        <f>+F20+H20+J20+L20</f>
        <v>0.30000000000000004</v>
      </c>
      <c r="O20" s="46">
        <f>+N20/M20</f>
        <v>1</v>
      </c>
      <c r="Q20" s="130">
        <f>7.05%/2</f>
        <v>3.5249999999999997E-2</v>
      </c>
      <c r="R20" s="130">
        <f>+Q20/SUM($Q$20:$Q$21)</f>
        <v>0.5</v>
      </c>
      <c r="S20" s="130">
        <f>+R20*0.3333333333</f>
        <v>0.16666666664999999</v>
      </c>
      <c r="U20" s="790"/>
      <c r="V20" s="791"/>
      <c r="W20" s="791"/>
      <c r="X20" s="135" t="s">
        <v>441</v>
      </c>
      <c r="Y20" s="136">
        <f>+SUMPRODUCT(O22:O30,R22:R30)</f>
        <v>0.84998734243082885</v>
      </c>
      <c r="Z20" s="136">
        <f>1-Y20</f>
        <v>0.15001265756917115</v>
      </c>
    </row>
    <row r="21" spans="1:26" ht="23.25" x14ac:dyDescent="0.25">
      <c r="A21" s="785"/>
      <c r="B21" s="785"/>
      <c r="C21" s="788"/>
      <c r="D21" s="123" t="s">
        <v>456</v>
      </c>
      <c r="E21" s="127">
        <f>0.00136*10</f>
        <v>1.3600000000000001E-2</v>
      </c>
      <c r="F21" s="127">
        <f>0.00136*10</f>
        <v>1.3600000000000001E-2</v>
      </c>
      <c r="G21" s="122">
        <f>0.0027*10</f>
        <v>2.7000000000000003E-2</v>
      </c>
      <c r="H21" s="122">
        <f>0.0027*10</f>
        <v>2.7000000000000003E-2</v>
      </c>
      <c r="I21" s="122">
        <f>0.01094*10</f>
        <v>0.1094</v>
      </c>
      <c r="J21" s="122">
        <f>0.01094*10</f>
        <v>0.1094</v>
      </c>
      <c r="K21" s="128">
        <v>0</v>
      </c>
      <c r="L21" s="124"/>
      <c r="M21" s="125">
        <f>+E21+G21+I21+K21</f>
        <v>0.15</v>
      </c>
      <c r="N21" s="125">
        <f>+F21+H21+J21+L21</f>
        <v>0.15</v>
      </c>
      <c r="O21" s="46">
        <f>+N21/M21</f>
        <v>1</v>
      </c>
      <c r="Q21" s="130">
        <f>7.05%/2</f>
        <v>3.5249999999999997E-2</v>
      </c>
      <c r="R21" s="130">
        <f>+Q21/SUM($Q$20:$Q$21)</f>
        <v>0.5</v>
      </c>
      <c r="S21" s="130">
        <f t="shared" ref="S21:S31" si="0">+R21*0.3333333333</f>
        <v>0.16666666664999999</v>
      </c>
      <c r="U21" s="790"/>
      <c r="V21" s="791"/>
      <c r="W21" s="791"/>
      <c r="X21" s="135" t="s">
        <v>440</v>
      </c>
      <c r="Y21" s="136">
        <f>+SUMPRODUCT(O20:O21,R20:R21)</f>
        <v>1</v>
      </c>
      <c r="Z21" s="136">
        <f>1-Y21</f>
        <v>0</v>
      </c>
    </row>
    <row r="22" spans="1:26" ht="36.75" customHeight="1" x14ac:dyDescent="0.25">
      <c r="A22" s="785"/>
      <c r="B22" s="786" t="s">
        <v>441</v>
      </c>
      <c r="C22" s="787" t="s">
        <v>134</v>
      </c>
      <c r="D22" s="126" t="s">
        <v>396</v>
      </c>
      <c r="E22" s="127">
        <v>2.1092E-2</v>
      </c>
      <c r="F22" s="127">
        <v>2.1092E-2</v>
      </c>
      <c r="G22" s="122">
        <v>3.1708E-2</v>
      </c>
      <c r="H22" s="122">
        <v>3.1708E-2</v>
      </c>
      <c r="I22" s="122">
        <v>3.43180444452445E-2</v>
      </c>
      <c r="J22" s="122">
        <v>3.43180444452445E-2</v>
      </c>
      <c r="K22" s="128">
        <v>1.6227401693111099E-2</v>
      </c>
      <c r="L22" s="124"/>
      <c r="M22" s="125">
        <f t="shared" ref="M22:M30" si="1">+E22+G22+I22+K22</f>
        <v>0.1033454461383556</v>
      </c>
      <c r="N22" s="125">
        <f t="shared" ref="N22:N30" si="2">+F22+H22+J22+L22</f>
        <v>8.71180444452445E-2</v>
      </c>
      <c r="O22" s="46">
        <f t="shared" ref="O22:O30" si="3">+N22/M22</f>
        <v>0.84297903488281067</v>
      </c>
      <c r="Q22" s="130">
        <f t="shared" ref="Q22:Q30" si="4">9.1%/2</f>
        <v>4.5499999999999999E-2</v>
      </c>
      <c r="R22" s="130">
        <f>+Q22/SUM($Q$22:$Q$30)</f>
        <v>0.11111111111111113</v>
      </c>
      <c r="S22" s="130">
        <f t="shared" si="0"/>
        <v>3.7037037033333338E-2</v>
      </c>
      <c r="U22" s="135"/>
      <c r="V22" s="135"/>
      <c r="W22" s="135"/>
      <c r="X22" s="135" t="str">
        <f>+U19</f>
        <v>Objetivo 3</v>
      </c>
      <c r="Y22" s="136">
        <f>+V19</f>
        <v>0.78479110517624151</v>
      </c>
      <c r="Z22" s="136">
        <f>+W19</f>
        <v>0.21520889482375849</v>
      </c>
    </row>
    <row r="23" spans="1:26" ht="36.75" customHeight="1" x14ac:dyDescent="0.25">
      <c r="A23" s="785"/>
      <c r="B23" s="785"/>
      <c r="C23" s="788"/>
      <c r="D23" s="126" t="s">
        <v>398</v>
      </c>
      <c r="E23" s="127">
        <v>2.0472000000000001E-2</v>
      </c>
      <c r="F23" s="127">
        <v>2.0472000000000001E-2</v>
      </c>
      <c r="G23" s="122">
        <v>2.2238000000000001E-2</v>
      </c>
      <c r="H23" s="122">
        <v>2.2238000000000001E-2</v>
      </c>
      <c r="I23" s="122">
        <v>1.4800000000000001E-2</v>
      </c>
      <c r="J23" s="122">
        <v>1.4800000000000001E-2</v>
      </c>
      <c r="K23" s="128">
        <v>0</v>
      </c>
      <c r="L23" s="124"/>
      <c r="M23" s="125">
        <f t="shared" si="1"/>
        <v>5.7509999999999999E-2</v>
      </c>
      <c r="N23" s="125">
        <f t="shared" si="2"/>
        <v>5.7509999999999999E-2</v>
      </c>
      <c r="O23" s="46">
        <f t="shared" si="3"/>
        <v>1</v>
      </c>
      <c r="Q23" s="130">
        <f t="shared" si="4"/>
        <v>4.5499999999999999E-2</v>
      </c>
      <c r="R23" s="130">
        <f t="shared" ref="R23:R30" si="5">+Q23/SUM($Q$22:$Q$30)</f>
        <v>0.11111111111111113</v>
      </c>
      <c r="S23" s="130">
        <f t="shared" si="0"/>
        <v>3.7037037033333338E-2</v>
      </c>
    </row>
    <row r="24" spans="1:26" ht="36.75" customHeight="1" x14ac:dyDescent="0.25">
      <c r="A24" s="785"/>
      <c r="B24" s="785"/>
      <c r="C24" s="788"/>
      <c r="D24" s="126" t="s">
        <v>397</v>
      </c>
      <c r="E24" s="127">
        <v>0</v>
      </c>
      <c r="F24" s="127">
        <v>0</v>
      </c>
      <c r="G24" s="122">
        <v>1.295E-2</v>
      </c>
      <c r="H24" s="122">
        <v>1.295E-2</v>
      </c>
      <c r="I24" s="122">
        <v>1.6666222223453001E-2</v>
      </c>
      <c r="J24" s="122">
        <v>1.6666222223453001E-2</v>
      </c>
      <c r="K24" s="128">
        <v>1.1556835830000001E-2</v>
      </c>
      <c r="L24" s="124"/>
      <c r="M24" s="125">
        <f t="shared" si="1"/>
        <v>4.1173058053453004E-2</v>
      </c>
      <c r="N24" s="125">
        <f t="shared" si="2"/>
        <v>2.9616222223453E-2</v>
      </c>
      <c r="O24" s="46">
        <f t="shared" si="3"/>
        <v>0.71931072462491563</v>
      </c>
      <c r="Q24" s="130">
        <f t="shared" si="4"/>
        <v>4.5499999999999999E-2</v>
      </c>
      <c r="R24" s="130">
        <f t="shared" si="5"/>
        <v>0.11111111111111113</v>
      </c>
      <c r="S24" s="130">
        <f t="shared" si="0"/>
        <v>3.7037037033333338E-2</v>
      </c>
    </row>
    <row r="25" spans="1:26" ht="22.5" x14ac:dyDescent="0.25">
      <c r="A25" s="785"/>
      <c r="B25" s="785"/>
      <c r="C25" s="788"/>
      <c r="D25" s="126" t="s">
        <v>322</v>
      </c>
      <c r="E25" s="127">
        <v>2.2291999980000001E-2</v>
      </c>
      <c r="F25" s="127">
        <v>2.2291999980000001E-2</v>
      </c>
      <c r="G25" s="122">
        <v>4.908E-3</v>
      </c>
      <c r="H25" s="122">
        <v>4.908E-3</v>
      </c>
      <c r="I25" s="122">
        <v>0</v>
      </c>
      <c r="J25" s="122">
        <v>0</v>
      </c>
      <c r="K25" s="128">
        <v>0</v>
      </c>
      <c r="L25" s="124"/>
      <c r="M25" s="125">
        <f t="shared" si="1"/>
        <v>2.719999998E-2</v>
      </c>
      <c r="N25" s="125">
        <f t="shared" si="2"/>
        <v>2.719999998E-2</v>
      </c>
      <c r="O25" s="46">
        <f t="shared" si="3"/>
        <v>1</v>
      </c>
      <c r="Q25" s="130">
        <f t="shared" si="4"/>
        <v>4.5499999999999999E-2</v>
      </c>
      <c r="R25" s="130">
        <f t="shared" si="5"/>
        <v>0.11111111111111113</v>
      </c>
      <c r="S25" s="130">
        <f t="shared" si="0"/>
        <v>3.7037037033333338E-2</v>
      </c>
    </row>
    <row r="26" spans="1:26" ht="36.75" customHeight="1" x14ac:dyDescent="0.25">
      <c r="A26" s="785"/>
      <c r="B26" s="785"/>
      <c r="C26" s="788"/>
      <c r="D26" s="126" t="s">
        <v>399</v>
      </c>
      <c r="E26" s="127">
        <v>1.6999999999999999E-3</v>
      </c>
      <c r="F26" s="127">
        <v>1.6999999999999999E-3</v>
      </c>
      <c r="G26" s="122">
        <v>1.5299999999999999E-2</v>
      </c>
      <c r="H26" s="122">
        <v>1.5299999999999999E-2</v>
      </c>
      <c r="I26" s="122">
        <v>1.7218044445244499E-2</v>
      </c>
      <c r="J26" s="122">
        <v>1.7218044445244499E-2</v>
      </c>
      <c r="K26" s="128">
        <v>1.1893073279999999E-2</v>
      </c>
      <c r="L26" s="124"/>
      <c r="M26" s="125">
        <f t="shared" si="1"/>
        <v>4.6111117725244496E-2</v>
      </c>
      <c r="N26" s="125">
        <f t="shared" si="2"/>
        <v>3.4218044445244497E-2</v>
      </c>
      <c r="O26" s="46">
        <f t="shared" si="3"/>
        <v>0.74207796586355812</v>
      </c>
      <c r="Q26" s="130">
        <f t="shared" si="4"/>
        <v>4.5499999999999999E-2</v>
      </c>
      <c r="R26" s="130">
        <f t="shared" si="5"/>
        <v>0.11111111111111113</v>
      </c>
      <c r="S26" s="130">
        <f t="shared" si="0"/>
        <v>3.7037037033333338E-2</v>
      </c>
    </row>
    <row r="27" spans="1:26" ht="36.75" customHeight="1" x14ac:dyDescent="0.25">
      <c r="A27" s="785"/>
      <c r="B27" s="785"/>
      <c r="C27" s="788"/>
      <c r="D27" s="126" t="s">
        <v>324</v>
      </c>
      <c r="E27" s="127">
        <v>1.0736444444444399E-2</v>
      </c>
      <c r="F27" s="127">
        <v>1.0736444444444399E-2</v>
      </c>
      <c r="G27" s="122">
        <v>6.9524444444444399E-3</v>
      </c>
      <c r="H27" s="122">
        <v>6.9524444444444399E-3</v>
      </c>
      <c r="I27" s="122">
        <v>0</v>
      </c>
      <c r="J27" s="122">
        <v>0</v>
      </c>
      <c r="K27" s="128">
        <v>0</v>
      </c>
      <c r="L27" s="124"/>
      <c r="M27" s="125">
        <f t="shared" si="1"/>
        <v>1.7688888888888837E-2</v>
      </c>
      <c r="N27" s="125">
        <f t="shared" si="2"/>
        <v>1.7688888888888837E-2</v>
      </c>
      <c r="O27" s="46">
        <f t="shared" si="3"/>
        <v>1</v>
      </c>
      <c r="Q27" s="130">
        <f t="shared" si="4"/>
        <v>4.5499999999999999E-2</v>
      </c>
      <c r="R27" s="130">
        <f t="shared" si="5"/>
        <v>0.11111111111111113</v>
      </c>
      <c r="S27" s="130">
        <f t="shared" si="0"/>
        <v>3.7037037033333338E-2</v>
      </c>
    </row>
    <row r="28" spans="1:26" ht="36.75" customHeight="1" x14ac:dyDescent="0.25">
      <c r="A28" s="785"/>
      <c r="B28" s="785"/>
      <c r="C28" s="788"/>
      <c r="D28" s="126" t="s">
        <v>400</v>
      </c>
      <c r="E28" s="127">
        <v>0</v>
      </c>
      <c r="F28" s="127">
        <v>0</v>
      </c>
      <c r="G28" s="122">
        <v>6.6E-3</v>
      </c>
      <c r="H28" s="122">
        <v>6.6E-3</v>
      </c>
      <c r="I28" s="122">
        <v>1.7722555800000001E-2</v>
      </c>
      <c r="J28" s="122">
        <v>1.7722555800000001E-2</v>
      </c>
      <c r="K28" s="128">
        <v>1.1310951119999999E-2</v>
      </c>
      <c r="L28" s="124"/>
      <c r="M28" s="125">
        <f t="shared" si="1"/>
        <v>3.5633506920000002E-2</v>
      </c>
      <c r="N28" s="125">
        <f t="shared" si="2"/>
        <v>2.4322555799999999E-2</v>
      </c>
      <c r="O28" s="46">
        <f t="shared" si="3"/>
        <v>0.68257541573457903</v>
      </c>
      <c r="Q28" s="130">
        <f t="shared" si="4"/>
        <v>4.5499999999999999E-2</v>
      </c>
      <c r="R28" s="130">
        <f t="shared" si="5"/>
        <v>0.11111111111111113</v>
      </c>
      <c r="S28" s="130">
        <f t="shared" si="0"/>
        <v>3.7037037033333338E-2</v>
      </c>
    </row>
    <row r="29" spans="1:26" ht="36.75" customHeight="1" x14ac:dyDescent="0.25">
      <c r="A29" s="785"/>
      <c r="B29" s="785"/>
      <c r="C29" s="788"/>
      <c r="D29" s="126" t="s">
        <v>401</v>
      </c>
      <c r="E29" s="127">
        <v>1.5391999999999999E-2</v>
      </c>
      <c r="F29" s="127">
        <v>1.5391999999999999E-2</v>
      </c>
      <c r="G29" s="122">
        <v>1.1608E-2</v>
      </c>
      <c r="H29" s="122">
        <v>1.1608E-2</v>
      </c>
      <c r="I29" s="122">
        <v>8.9999999999999993E-3</v>
      </c>
      <c r="J29" s="122">
        <v>8.9999999999999993E-3</v>
      </c>
      <c r="K29" s="128">
        <v>0</v>
      </c>
      <c r="L29" s="124"/>
      <c r="M29" s="125">
        <f t="shared" si="1"/>
        <v>3.5999999999999997E-2</v>
      </c>
      <c r="N29" s="125">
        <f t="shared" si="2"/>
        <v>3.5999999999999997E-2</v>
      </c>
      <c r="O29" s="46">
        <f t="shared" si="3"/>
        <v>1</v>
      </c>
      <c r="Q29" s="130">
        <f t="shared" si="4"/>
        <v>4.5499999999999999E-2</v>
      </c>
      <c r="R29" s="130">
        <f t="shared" si="5"/>
        <v>0.11111111111111113</v>
      </c>
      <c r="S29" s="130">
        <f t="shared" si="0"/>
        <v>3.7037037033333338E-2</v>
      </c>
    </row>
    <row r="30" spans="1:26" ht="36.75" customHeight="1" x14ac:dyDescent="0.25">
      <c r="A30" s="785"/>
      <c r="B30" s="785"/>
      <c r="C30" s="788"/>
      <c r="D30" s="126" t="s">
        <v>402</v>
      </c>
      <c r="E30" s="127">
        <v>0</v>
      </c>
      <c r="F30" s="127">
        <v>0</v>
      </c>
      <c r="G30" s="122">
        <v>8.9999999999999993E-3</v>
      </c>
      <c r="H30" s="122">
        <v>8.9999999999999993E-3</v>
      </c>
      <c r="I30" s="122">
        <v>1.44270666678667E-2</v>
      </c>
      <c r="J30" s="122">
        <v>1.44270666678667E-2</v>
      </c>
      <c r="K30" s="128">
        <v>1.1910916779999999E-2</v>
      </c>
      <c r="L30" s="124"/>
      <c r="M30" s="125">
        <f t="shared" si="1"/>
        <v>3.5337983447866698E-2</v>
      </c>
      <c r="N30" s="125">
        <f t="shared" si="2"/>
        <v>2.3427066667866699E-2</v>
      </c>
      <c r="O30" s="46">
        <f t="shared" si="3"/>
        <v>0.6629429407715951</v>
      </c>
      <c r="Q30" s="130">
        <f t="shared" si="4"/>
        <v>4.5499999999999999E-2</v>
      </c>
      <c r="R30" s="130">
        <f t="shared" si="5"/>
        <v>0.11111111111111113</v>
      </c>
      <c r="S30" s="130">
        <f t="shared" si="0"/>
        <v>3.7037037033333338E-2</v>
      </c>
    </row>
    <row r="31" spans="1:26" ht="72" x14ac:dyDescent="0.25">
      <c r="A31" s="785"/>
      <c r="B31" s="120" t="s">
        <v>442</v>
      </c>
      <c r="C31" s="121" t="s">
        <v>139</v>
      </c>
      <c r="D31" s="129" t="s">
        <v>328</v>
      </c>
      <c r="E31" s="127">
        <f>0.005263158*10</f>
        <v>5.2631580000000004E-2</v>
      </c>
      <c r="F31" s="127">
        <f>0.005263158*10</f>
        <v>5.2631580000000004E-2</v>
      </c>
      <c r="G31" s="122">
        <f>0.007894737*10</f>
        <v>7.8947370000000003E-2</v>
      </c>
      <c r="H31" s="122">
        <f>0.007894737*10</f>
        <v>7.8947370000000003E-2</v>
      </c>
      <c r="I31" s="122">
        <f>0.024671053*10</f>
        <v>0.24671052999999998</v>
      </c>
      <c r="J31" s="122">
        <f>0.024671053*10</f>
        <v>0.24671052999999998</v>
      </c>
      <c r="K31" s="128">
        <f>0.037171052*10</f>
        <v>0.37171052000000004</v>
      </c>
      <c r="L31" s="124"/>
      <c r="M31" s="125">
        <f>+E31+G31+I31+K31</f>
        <v>0.75</v>
      </c>
      <c r="N31" s="125">
        <f>+F31+H31+J31+L31</f>
        <v>0.37828947999999996</v>
      </c>
      <c r="O31" s="46">
        <f>+N31/M31</f>
        <v>0.50438597333333324</v>
      </c>
      <c r="Q31" s="130">
        <v>0.02</v>
      </c>
      <c r="R31" s="130">
        <v>1</v>
      </c>
      <c r="S31" s="130">
        <f t="shared" si="0"/>
        <v>0.33333333329999998</v>
      </c>
    </row>
  </sheetData>
  <mergeCells count="25">
    <mergeCell ref="U19:U21"/>
    <mergeCell ref="V19:V21"/>
    <mergeCell ref="W19:W21"/>
    <mergeCell ref="R18:R19"/>
    <mergeCell ref="S18:S19"/>
    <mergeCell ref="A20:A31"/>
    <mergeCell ref="B22:B30"/>
    <mergeCell ref="C22:C30"/>
    <mergeCell ref="Q18:Q19"/>
    <mergeCell ref="K18:L18"/>
    <mergeCell ref="M18:O18"/>
    <mergeCell ref="B20:B21"/>
    <mergeCell ref="C20:C21"/>
    <mergeCell ref="A18:A19"/>
    <mergeCell ref="B18:C19"/>
    <mergeCell ref="D18:D19"/>
    <mergeCell ref="E18:F18"/>
    <mergeCell ref="G18:H18"/>
    <mergeCell ref="I18:J18"/>
    <mergeCell ref="A2:B2"/>
    <mergeCell ref="C2:O2"/>
    <mergeCell ref="A3:B3"/>
    <mergeCell ref="C3:O3"/>
    <mergeCell ref="A4:B4"/>
    <mergeCell ref="C4:O4"/>
  </mergeCells>
  <conditionalFormatting sqref="O20">
    <cfRule type="iconSet" priority="9">
      <iconSet iconSet="3TrafficLights2">
        <cfvo type="percent" val="0"/>
        <cfvo type="num" val="0.7"/>
        <cfvo type="num" val="0.9"/>
      </iconSet>
    </cfRule>
    <cfRule type="cellIs" dxfId="56" priority="10" stopIfTrue="1" operator="greaterThan">
      <formula>0.9</formula>
    </cfRule>
    <cfRule type="cellIs" dxfId="55" priority="11" stopIfTrue="1" operator="between">
      <formula>0.7</formula>
      <formula>0.89</formula>
    </cfRule>
    <cfRule type="cellIs" dxfId="54" priority="12" stopIfTrue="1" operator="between">
      <formula>0</formula>
      <formula>0.69</formula>
    </cfRule>
  </conditionalFormatting>
  <conditionalFormatting sqref="O21:O31">
    <cfRule type="iconSet" priority="5">
      <iconSet iconSet="3TrafficLights2">
        <cfvo type="percent" val="0"/>
        <cfvo type="num" val="0.7"/>
        <cfvo type="num" val="0.9"/>
      </iconSet>
    </cfRule>
    <cfRule type="cellIs" dxfId="53" priority="6" stopIfTrue="1" operator="greaterThan">
      <formula>0.9</formula>
    </cfRule>
    <cfRule type="cellIs" dxfId="52" priority="7" stopIfTrue="1" operator="between">
      <formula>0.7</formula>
      <formula>0.89</formula>
    </cfRule>
    <cfRule type="cellIs" dxfId="51" priority="8" stopIfTrue="1" operator="between">
      <formula>0</formula>
      <formula>0.69</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opLeftCell="A25" zoomScale="85" zoomScaleNormal="85" zoomScalePageLayoutView="85" workbookViewId="0">
      <selection activeCell="D33" sqref="D33"/>
    </sheetView>
  </sheetViews>
  <sheetFormatPr baseColWidth="10" defaultRowHeight="15" x14ac:dyDescent="0.25"/>
  <cols>
    <col min="1" max="1" width="16.140625" customWidth="1"/>
    <col min="3" max="3" width="23.42578125" customWidth="1"/>
    <col min="4" max="4" width="34.7109375" customWidth="1"/>
    <col min="16" max="16" width="5.42578125" customWidth="1"/>
    <col min="17" max="19" width="18.7109375" customWidth="1"/>
  </cols>
  <sheetData>
    <row r="1" spans="1:15" x14ac:dyDescent="0.25">
      <c r="A1" s="137"/>
      <c r="B1" s="137"/>
      <c r="C1" s="137"/>
      <c r="D1" s="137"/>
      <c r="E1" s="137"/>
      <c r="F1" s="137"/>
      <c r="G1" s="137"/>
      <c r="H1" s="137"/>
      <c r="I1" s="137"/>
      <c r="J1" s="137"/>
      <c r="K1" s="137"/>
      <c r="L1" s="137"/>
      <c r="M1" s="137"/>
      <c r="N1" s="137"/>
      <c r="O1" s="137"/>
    </row>
    <row r="2" spans="1:15" x14ac:dyDescent="0.25">
      <c r="A2" s="783" t="s">
        <v>440</v>
      </c>
      <c r="B2" s="783"/>
      <c r="C2" s="792" t="s">
        <v>113</v>
      </c>
      <c r="D2" s="792"/>
      <c r="E2" s="792"/>
      <c r="F2" s="792"/>
      <c r="G2" s="792"/>
      <c r="H2" s="792"/>
      <c r="I2" s="792"/>
      <c r="J2" s="792"/>
      <c r="K2" s="792"/>
      <c r="L2" s="792"/>
      <c r="M2" s="792"/>
      <c r="N2" s="792"/>
      <c r="O2" s="792"/>
    </row>
    <row r="3" spans="1:15" x14ac:dyDescent="0.25">
      <c r="A3" s="783" t="s">
        <v>441</v>
      </c>
      <c r="B3" s="783"/>
      <c r="C3" s="792" t="s">
        <v>126</v>
      </c>
      <c r="D3" s="792"/>
      <c r="E3" s="792"/>
      <c r="F3" s="792"/>
      <c r="G3" s="792"/>
      <c r="H3" s="792"/>
      <c r="I3" s="792"/>
      <c r="J3" s="792"/>
      <c r="K3" s="792"/>
      <c r="L3" s="792"/>
      <c r="M3" s="792"/>
      <c r="N3" s="792"/>
      <c r="O3" s="792"/>
    </row>
    <row r="4" spans="1:15" x14ac:dyDescent="0.25">
      <c r="A4" s="783" t="s">
        <v>442</v>
      </c>
      <c r="B4" s="783"/>
      <c r="C4" s="792" t="s">
        <v>128</v>
      </c>
      <c r="D4" s="792"/>
      <c r="E4" s="792"/>
      <c r="F4" s="792"/>
      <c r="G4" s="792"/>
      <c r="H4" s="792"/>
      <c r="I4" s="792"/>
      <c r="J4" s="792"/>
      <c r="K4" s="792"/>
      <c r="L4" s="792"/>
      <c r="M4" s="792"/>
      <c r="N4" s="792"/>
      <c r="O4" s="792"/>
    </row>
    <row r="5" spans="1:15" x14ac:dyDescent="0.25">
      <c r="A5" s="783" t="s">
        <v>461</v>
      </c>
      <c r="B5" s="783"/>
      <c r="C5" s="792" t="s">
        <v>132</v>
      </c>
      <c r="D5" s="792"/>
      <c r="E5" s="792"/>
      <c r="F5" s="792"/>
      <c r="G5" s="792"/>
      <c r="H5" s="792"/>
      <c r="I5" s="792"/>
      <c r="J5" s="792"/>
      <c r="K5" s="792"/>
      <c r="L5" s="792"/>
      <c r="M5" s="792"/>
      <c r="N5" s="792"/>
      <c r="O5" s="792"/>
    </row>
    <row r="6" spans="1:15" x14ac:dyDescent="0.25">
      <c r="A6" s="137"/>
      <c r="B6" s="137"/>
      <c r="C6" s="137"/>
      <c r="D6" s="137"/>
      <c r="E6" s="137"/>
      <c r="F6" s="137"/>
      <c r="G6" s="137"/>
      <c r="H6" s="137"/>
      <c r="I6" s="137"/>
      <c r="J6" s="137"/>
      <c r="K6" s="137"/>
      <c r="L6" s="137"/>
      <c r="M6" s="137"/>
      <c r="N6" s="137"/>
      <c r="O6" s="137"/>
    </row>
    <row r="7" spans="1:15" x14ac:dyDescent="0.25">
      <c r="A7" s="137"/>
      <c r="B7" s="137"/>
      <c r="C7" s="137"/>
      <c r="D7" s="137"/>
      <c r="E7" s="137"/>
      <c r="F7" s="137"/>
      <c r="G7" s="137"/>
      <c r="H7" s="137"/>
      <c r="I7" s="137"/>
      <c r="J7" s="137"/>
      <c r="K7" s="137"/>
      <c r="L7" s="137"/>
      <c r="M7" s="137"/>
      <c r="N7" s="137"/>
      <c r="O7" s="137"/>
    </row>
    <row r="8" spans="1:15" x14ac:dyDescent="0.25">
      <c r="A8" s="137"/>
      <c r="B8" s="137"/>
      <c r="C8" s="137"/>
      <c r="D8" s="137"/>
      <c r="E8" s="137"/>
      <c r="F8" s="137"/>
      <c r="G8" s="137"/>
      <c r="H8" s="137"/>
      <c r="I8" s="137"/>
      <c r="J8" s="137"/>
      <c r="K8" s="137"/>
      <c r="L8" s="137"/>
      <c r="M8" s="137"/>
      <c r="N8" s="137"/>
      <c r="O8" s="137"/>
    </row>
    <row r="9" spans="1:15" x14ac:dyDescent="0.25">
      <c r="A9" s="137"/>
      <c r="B9" s="137"/>
      <c r="C9" s="137"/>
      <c r="D9" s="137"/>
      <c r="E9" s="137"/>
      <c r="F9" s="137"/>
      <c r="G9" s="137"/>
      <c r="H9" s="137"/>
      <c r="I9" s="137"/>
      <c r="J9" s="137"/>
      <c r="K9" s="137"/>
      <c r="L9" s="137"/>
      <c r="M9" s="137"/>
      <c r="N9" s="137"/>
      <c r="O9" s="137"/>
    </row>
    <row r="10" spans="1:15" x14ac:dyDescent="0.25">
      <c r="A10" s="137"/>
      <c r="B10" s="137"/>
      <c r="C10" s="137"/>
      <c r="D10" s="137"/>
      <c r="E10" s="137"/>
      <c r="F10" s="137"/>
      <c r="G10" s="137"/>
      <c r="H10" s="137"/>
      <c r="I10" s="137"/>
      <c r="J10" s="137"/>
      <c r="K10" s="137"/>
      <c r="L10" s="137"/>
      <c r="M10" s="137"/>
      <c r="N10" s="137"/>
      <c r="O10" s="137"/>
    </row>
    <row r="11" spans="1:15" x14ac:dyDescent="0.25">
      <c r="A11" s="137"/>
      <c r="B11" s="137"/>
      <c r="C11" s="137"/>
      <c r="D11" s="137"/>
      <c r="E11" s="137"/>
      <c r="F11" s="137"/>
      <c r="G11" s="137"/>
      <c r="H11" s="137"/>
      <c r="I11" s="137"/>
      <c r="J11" s="137"/>
      <c r="K11" s="137"/>
      <c r="L11" s="137"/>
      <c r="M11" s="137"/>
      <c r="N11" s="137"/>
      <c r="O11" s="137"/>
    </row>
    <row r="12" spans="1:15" x14ac:dyDescent="0.25">
      <c r="A12" s="137"/>
      <c r="B12" s="137"/>
      <c r="C12" s="137"/>
      <c r="D12" s="137"/>
      <c r="E12" s="137"/>
      <c r="F12" s="137"/>
      <c r="G12" s="137"/>
      <c r="H12" s="137"/>
      <c r="I12" s="137"/>
      <c r="J12" s="137"/>
      <c r="K12" s="137"/>
      <c r="L12" s="137"/>
      <c r="M12" s="137"/>
      <c r="N12" s="137"/>
      <c r="O12" s="137"/>
    </row>
    <row r="13" spans="1:15" x14ac:dyDescent="0.25">
      <c r="A13" s="137"/>
      <c r="B13" s="137"/>
      <c r="C13" s="137"/>
      <c r="D13" s="137"/>
      <c r="E13" s="137"/>
      <c r="F13" s="137"/>
      <c r="G13" s="137"/>
      <c r="H13" s="137"/>
      <c r="I13" s="137"/>
      <c r="J13" s="137"/>
      <c r="K13" s="137"/>
      <c r="L13" s="137"/>
      <c r="M13" s="137"/>
      <c r="N13" s="137"/>
      <c r="O13" s="137"/>
    </row>
    <row r="14" spans="1:15" x14ac:dyDescent="0.25">
      <c r="A14" s="137"/>
      <c r="B14" s="137"/>
      <c r="C14" s="137"/>
      <c r="D14" s="137"/>
      <c r="E14" s="137"/>
      <c r="F14" s="137"/>
      <c r="G14" s="137"/>
      <c r="H14" s="137"/>
      <c r="I14" s="137"/>
      <c r="J14" s="137"/>
      <c r="K14" s="137"/>
      <c r="L14" s="137"/>
      <c r="M14" s="137"/>
      <c r="N14" s="137"/>
      <c r="O14" s="137"/>
    </row>
    <row r="15" spans="1:15" x14ac:dyDescent="0.25">
      <c r="A15" s="137"/>
      <c r="B15" s="137"/>
      <c r="C15" s="137"/>
      <c r="D15" s="137"/>
      <c r="E15" s="137"/>
      <c r="F15" s="137"/>
      <c r="G15" s="137"/>
      <c r="H15" s="137"/>
      <c r="I15" s="137"/>
      <c r="J15" s="137"/>
      <c r="K15" s="137"/>
      <c r="L15" s="137"/>
      <c r="M15" s="137"/>
      <c r="N15" s="137"/>
      <c r="O15" s="137"/>
    </row>
    <row r="16" spans="1:15" x14ac:dyDescent="0.25">
      <c r="A16" s="137"/>
      <c r="B16" s="137"/>
      <c r="C16" s="137"/>
      <c r="D16" s="137"/>
      <c r="E16" s="137"/>
      <c r="F16" s="137"/>
      <c r="G16" s="137"/>
      <c r="H16" s="137"/>
      <c r="I16" s="137"/>
      <c r="J16" s="137"/>
      <c r="K16" s="137"/>
      <c r="L16" s="137"/>
      <c r="M16" s="137"/>
      <c r="N16" s="137"/>
      <c r="O16" s="137"/>
    </row>
    <row r="17" spans="1:26" x14ac:dyDescent="0.25">
      <c r="A17" s="137"/>
      <c r="B17" s="137"/>
      <c r="C17" s="137"/>
      <c r="D17" s="137"/>
      <c r="E17" s="137"/>
      <c r="F17" s="137"/>
      <c r="G17" s="137"/>
      <c r="H17" s="137"/>
      <c r="I17" s="137"/>
      <c r="J17" s="137"/>
      <c r="K17" s="137"/>
      <c r="L17" s="137"/>
      <c r="M17" s="137"/>
      <c r="N17" s="137"/>
      <c r="O17" s="137"/>
    </row>
    <row r="18" spans="1:26" x14ac:dyDescent="0.25">
      <c r="A18" s="137"/>
      <c r="B18" s="137"/>
      <c r="C18" s="137"/>
      <c r="D18" s="137"/>
      <c r="E18" s="137"/>
      <c r="F18" s="137"/>
      <c r="G18" s="137"/>
      <c r="H18" s="137"/>
      <c r="I18" s="137"/>
      <c r="J18" s="137"/>
      <c r="K18" s="137"/>
      <c r="L18" s="137"/>
      <c r="M18" s="137"/>
      <c r="N18" s="137"/>
      <c r="O18" s="137"/>
    </row>
    <row r="19" spans="1:26" x14ac:dyDescent="0.25">
      <c r="A19" s="137"/>
      <c r="B19" s="137"/>
      <c r="C19" s="137"/>
      <c r="D19" s="137"/>
      <c r="E19" s="137"/>
      <c r="F19" s="137"/>
      <c r="G19" s="137"/>
      <c r="H19" s="137"/>
      <c r="I19" s="137"/>
      <c r="J19" s="137"/>
      <c r="K19" s="137"/>
      <c r="L19" s="137"/>
      <c r="M19" s="137"/>
      <c r="N19" s="137"/>
      <c r="O19" s="137"/>
    </row>
    <row r="20" spans="1:26" x14ac:dyDescent="0.25">
      <c r="A20" s="789" t="s">
        <v>46</v>
      </c>
      <c r="B20" s="789" t="s">
        <v>358</v>
      </c>
      <c r="C20" s="789"/>
      <c r="D20" s="789" t="s">
        <v>443</v>
      </c>
      <c r="E20" s="789" t="s">
        <v>444</v>
      </c>
      <c r="F20" s="789"/>
      <c r="G20" s="789" t="s">
        <v>445</v>
      </c>
      <c r="H20" s="789"/>
      <c r="I20" s="789" t="s">
        <v>446</v>
      </c>
      <c r="J20" s="789"/>
      <c r="K20" s="789" t="s">
        <v>447</v>
      </c>
      <c r="L20" s="789"/>
      <c r="M20" s="789" t="s">
        <v>448</v>
      </c>
      <c r="N20" s="789"/>
      <c r="O20" s="789"/>
      <c r="Q20" s="789" t="s">
        <v>462</v>
      </c>
      <c r="R20" s="789" t="s">
        <v>453</v>
      </c>
      <c r="S20" s="789" t="s">
        <v>454</v>
      </c>
    </row>
    <row r="21" spans="1:26" ht="30" x14ac:dyDescent="0.25">
      <c r="A21" s="789"/>
      <c r="B21" s="789"/>
      <c r="C21" s="789"/>
      <c r="D21" s="789"/>
      <c r="E21" s="117" t="s">
        <v>449</v>
      </c>
      <c r="F21" s="117" t="s">
        <v>450</v>
      </c>
      <c r="G21" s="117" t="s">
        <v>449</v>
      </c>
      <c r="H21" s="117" t="s">
        <v>450</v>
      </c>
      <c r="I21" s="117" t="s">
        <v>449</v>
      </c>
      <c r="J21" s="117" t="s">
        <v>450</v>
      </c>
      <c r="K21" s="117" t="s">
        <v>449</v>
      </c>
      <c r="L21" s="117" t="s">
        <v>450</v>
      </c>
      <c r="M21" s="117" t="s">
        <v>449</v>
      </c>
      <c r="N21" s="117" t="s">
        <v>450</v>
      </c>
      <c r="O21" s="117" t="s">
        <v>451</v>
      </c>
      <c r="Q21" s="789"/>
      <c r="R21" s="789"/>
      <c r="S21" s="789"/>
      <c r="U21" s="131" t="s">
        <v>457</v>
      </c>
      <c r="V21" s="131" t="s">
        <v>458</v>
      </c>
      <c r="W21" s="131" t="s">
        <v>459</v>
      </c>
      <c r="X21" s="131"/>
      <c r="Y21" s="131" t="s">
        <v>458</v>
      </c>
      <c r="Z21" s="131" t="s">
        <v>459</v>
      </c>
    </row>
    <row r="22" spans="1:26" ht="24" x14ac:dyDescent="0.25">
      <c r="A22" s="793" t="s">
        <v>27</v>
      </c>
      <c r="B22" s="793" t="s">
        <v>440</v>
      </c>
      <c r="C22" s="788" t="s">
        <v>113</v>
      </c>
      <c r="D22" s="139" t="s">
        <v>175</v>
      </c>
      <c r="E22" s="140">
        <v>0.25</v>
      </c>
      <c r="F22" s="141">
        <v>0.25</v>
      </c>
      <c r="G22" s="140">
        <v>0.25</v>
      </c>
      <c r="H22" s="140">
        <v>0.25</v>
      </c>
      <c r="I22" s="140">
        <v>0.25</v>
      </c>
      <c r="J22" s="141">
        <v>0.25</v>
      </c>
      <c r="K22" s="140">
        <v>0.25</v>
      </c>
      <c r="L22" s="141"/>
      <c r="M22" s="142">
        <f>+E22+G22+I22+K22</f>
        <v>1</v>
      </c>
      <c r="N22" s="142">
        <f>+F22+H22+J22+L22</f>
        <v>0.75</v>
      </c>
      <c r="O22" s="143">
        <f>+N22/M22</f>
        <v>0.75</v>
      </c>
      <c r="Q22" s="146">
        <f>10%/2</f>
        <v>0.05</v>
      </c>
      <c r="R22" s="146">
        <f>+Q22/SUM($Q$22:$Q$24)</f>
        <v>0.5</v>
      </c>
      <c r="S22" s="146">
        <f>+R22*0.25</f>
        <v>0.125</v>
      </c>
      <c r="U22" s="794" t="s">
        <v>460</v>
      </c>
      <c r="V22" s="794">
        <f>+SUMPRODUCT(O22:O34,S22:S34)</f>
        <v>0.4434848485416667</v>
      </c>
      <c r="W22" s="794">
        <f>1-V22</f>
        <v>0.5565151514583333</v>
      </c>
      <c r="X22" s="132" t="s">
        <v>461</v>
      </c>
      <c r="Y22" s="133">
        <f>+R34*O34</f>
        <v>0</v>
      </c>
      <c r="Z22" s="133">
        <f>1-Y22</f>
        <v>1</v>
      </c>
    </row>
    <row r="23" spans="1:26" ht="48" x14ac:dyDescent="0.25">
      <c r="A23" s="793"/>
      <c r="B23" s="793"/>
      <c r="C23" s="788"/>
      <c r="D23" s="139" t="s">
        <v>208</v>
      </c>
      <c r="E23" s="141"/>
      <c r="F23" s="141"/>
      <c r="G23" s="141">
        <v>2</v>
      </c>
      <c r="H23" s="141">
        <v>1.7</v>
      </c>
      <c r="I23" s="141"/>
      <c r="J23" s="141">
        <v>0.3</v>
      </c>
      <c r="K23" s="141"/>
      <c r="L23" s="141"/>
      <c r="M23" s="142">
        <f t="shared" ref="M23:M34" si="0">+E23+G23+I23+K23</f>
        <v>2</v>
      </c>
      <c r="N23" s="142">
        <f t="shared" ref="N23:N34" si="1">+F23+H23+J23+L23</f>
        <v>2</v>
      </c>
      <c r="O23" s="143">
        <f t="shared" ref="O23:O34" si="2">+N23/M23</f>
        <v>1</v>
      </c>
      <c r="Q23" s="146">
        <f>5%/2</f>
        <v>2.5000000000000001E-2</v>
      </c>
      <c r="R23" s="146">
        <f>+Q23/SUM($Q$22:$Q$24)</f>
        <v>0.25</v>
      </c>
      <c r="S23" s="146">
        <f t="shared" ref="S23:S34" si="3">+R23*0.25</f>
        <v>6.25E-2</v>
      </c>
      <c r="U23" s="794"/>
      <c r="V23" s="794"/>
      <c r="W23" s="794"/>
      <c r="X23" s="132" t="s">
        <v>442</v>
      </c>
      <c r="Y23" s="133">
        <f>+O33*R33</f>
        <v>0.63977272750000003</v>
      </c>
      <c r="Z23" s="133">
        <f>1-Y23</f>
        <v>0.36022727249999997</v>
      </c>
    </row>
    <row r="24" spans="1:26" ht="48" x14ac:dyDescent="0.25">
      <c r="A24" s="793"/>
      <c r="B24" s="793"/>
      <c r="C24" s="788"/>
      <c r="D24" s="139" t="s">
        <v>298</v>
      </c>
      <c r="E24" s="141"/>
      <c r="F24" s="141"/>
      <c r="G24" s="141"/>
      <c r="H24" s="141"/>
      <c r="I24" s="140">
        <v>0.5</v>
      </c>
      <c r="J24" s="141">
        <v>0.5</v>
      </c>
      <c r="K24" s="140">
        <v>0.5</v>
      </c>
      <c r="L24" s="141"/>
      <c r="M24" s="142">
        <f t="shared" si="0"/>
        <v>1</v>
      </c>
      <c r="N24" s="142">
        <f t="shared" si="1"/>
        <v>0.5</v>
      </c>
      <c r="O24" s="143">
        <f t="shared" si="2"/>
        <v>0.5</v>
      </c>
      <c r="Q24" s="146">
        <f>5%/2</f>
        <v>2.5000000000000001E-2</v>
      </c>
      <c r="R24" s="146">
        <f>+Q24/SUM($Q$22:$Q$24)</f>
        <v>0.25</v>
      </c>
      <c r="S24" s="146">
        <f t="shared" si="3"/>
        <v>6.25E-2</v>
      </c>
      <c r="U24" s="794"/>
      <c r="V24" s="794"/>
      <c r="W24" s="794"/>
      <c r="X24" s="132" t="s">
        <v>441</v>
      </c>
      <c r="Y24" s="133">
        <f>+SUMPRODUCT(O25:O32,R25:R32)</f>
        <v>0.38416666666666671</v>
      </c>
      <c r="Z24" s="133">
        <f>1-Y24</f>
        <v>0.61583333333333323</v>
      </c>
    </row>
    <row r="25" spans="1:26" ht="15.75" x14ac:dyDescent="0.25">
      <c r="A25" s="793"/>
      <c r="B25" s="793" t="s">
        <v>441</v>
      </c>
      <c r="C25" s="788" t="s">
        <v>126</v>
      </c>
      <c r="D25" s="144" t="s">
        <v>178</v>
      </c>
      <c r="E25" s="149"/>
      <c r="F25" s="119"/>
      <c r="G25" s="149">
        <v>4</v>
      </c>
      <c r="H25" s="119">
        <v>0</v>
      </c>
      <c r="I25" s="149"/>
      <c r="J25" s="119">
        <v>1.4</v>
      </c>
      <c r="K25" s="149"/>
      <c r="L25" s="141"/>
      <c r="M25" s="142">
        <f t="shared" si="0"/>
        <v>4</v>
      </c>
      <c r="N25" s="142">
        <f t="shared" si="1"/>
        <v>1.4</v>
      </c>
      <c r="O25" s="143">
        <f t="shared" si="2"/>
        <v>0.35</v>
      </c>
      <c r="Q25" s="146">
        <f>5%/2</f>
        <v>2.5000000000000001E-2</v>
      </c>
      <c r="R25" s="146">
        <f>+Q25/SUM($Q$25:$Q$32)</f>
        <v>8.3333333333333343E-2</v>
      </c>
      <c r="S25" s="146">
        <f t="shared" si="3"/>
        <v>2.0833333333333336E-2</v>
      </c>
      <c r="U25" s="132"/>
      <c r="V25" s="132"/>
      <c r="W25" s="132"/>
      <c r="X25" s="132" t="s">
        <v>440</v>
      </c>
      <c r="Y25" s="133">
        <f>+SUMPRODUCT(O22:O24,R22:R24)</f>
        <v>0.75</v>
      </c>
      <c r="Z25" s="133">
        <f>1-Y25</f>
        <v>0.25</v>
      </c>
    </row>
    <row r="26" spans="1:26" ht="24" x14ac:dyDescent="0.25">
      <c r="A26" s="793"/>
      <c r="B26" s="793"/>
      <c r="C26" s="788"/>
      <c r="D26" s="144" t="s">
        <v>183</v>
      </c>
      <c r="E26" s="149"/>
      <c r="F26" s="119"/>
      <c r="G26" s="149"/>
      <c r="H26" s="119"/>
      <c r="I26" s="149">
        <v>1</v>
      </c>
      <c r="J26" s="119">
        <v>0.75</v>
      </c>
      <c r="K26" s="149">
        <v>1</v>
      </c>
      <c r="L26" s="141"/>
      <c r="M26" s="142">
        <f t="shared" si="0"/>
        <v>2</v>
      </c>
      <c r="N26" s="142">
        <f t="shared" si="1"/>
        <v>0.75</v>
      </c>
      <c r="O26" s="143">
        <f t="shared" si="2"/>
        <v>0.375</v>
      </c>
      <c r="Q26" s="146">
        <f>10%/2</f>
        <v>0.05</v>
      </c>
      <c r="R26" s="146">
        <f t="shared" ref="R26:R32" si="4">+Q26/SUM($Q$25:$Q$32)</f>
        <v>0.16666666666666669</v>
      </c>
      <c r="S26" s="146">
        <f t="shared" si="3"/>
        <v>4.1666666666666671E-2</v>
      </c>
      <c r="X26" s="132" t="str">
        <f>+U22</f>
        <v>Objetivo 3</v>
      </c>
      <c r="Y26" s="133">
        <f>+V22</f>
        <v>0.4434848485416667</v>
      </c>
      <c r="Z26" s="133">
        <f>+W22</f>
        <v>0.5565151514583333</v>
      </c>
    </row>
    <row r="27" spans="1:26" ht="24" x14ac:dyDescent="0.25">
      <c r="A27" s="793"/>
      <c r="B27" s="793"/>
      <c r="C27" s="788"/>
      <c r="D27" s="144" t="s">
        <v>301</v>
      </c>
      <c r="E27" s="149"/>
      <c r="F27" s="119"/>
      <c r="G27" s="149">
        <v>1</v>
      </c>
      <c r="H27" s="119">
        <v>0</v>
      </c>
      <c r="I27" s="149"/>
      <c r="J27" s="119">
        <v>0.75</v>
      </c>
      <c r="K27" s="149"/>
      <c r="L27" s="141"/>
      <c r="M27" s="142">
        <f t="shared" si="0"/>
        <v>1</v>
      </c>
      <c r="N27" s="142">
        <f t="shared" si="1"/>
        <v>0.75</v>
      </c>
      <c r="O27" s="143">
        <f t="shared" si="2"/>
        <v>0.75</v>
      </c>
      <c r="Q27" s="146">
        <f>10%/2</f>
        <v>0.05</v>
      </c>
      <c r="R27" s="146">
        <f t="shared" si="4"/>
        <v>0.16666666666666669</v>
      </c>
      <c r="S27" s="146">
        <f t="shared" si="3"/>
        <v>4.1666666666666671E-2</v>
      </c>
    </row>
    <row r="28" spans="1:26" ht="24" x14ac:dyDescent="0.25">
      <c r="A28" s="793"/>
      <c r="B28" s="793"/>
      <c r="C28" s="788"/>
      <c r="D28" s="144" t="s">
        <v>188</v>
      </c>
      <c r="E28" s="149"/>
      <c r="F28" s="119"/>
      <c r="G28" s="149"/>
      <c r="H28" s="119"/>
      <c r="I28" s="149">
        <v>1</v>
      </c>
      <c r="J28" s="119">
        <v>1</v>
      </c>
      <c r="K28" s="149">
        <v>1</v>
      </c>
      <c r="L28" s="141"/>
      <c r="M28" s="142">
        <f t="shared" si="0"/>
        <v>2</v>
      </c>
      <c r="N28" s="142">
        <f t="shared" si="1"/>
        <v>1</v>
      </c>
      <c r="O28" s="143">
        <f t="shared" si="2"/>
        <v>0.5</v>
      </c>
      <c r="Q28" s="146">
        <f>10%/2</f>
        <v>0.05</v>
      </c>
      <c r="R28" s="146">
        <f t="shared" si="4"/>
        <v>0.16666666666666669</v>
      </c>
      <c r="S28" s="146">
        <f t="shared" si="3"/>
        <v>4.1666666666666671E-2</v>
      </c>
    </row>
    <row r="29" spans="1:26" ht="24" x14ac:dyDescent="0.25">
      <c r="A29" s="793"/>
      <c r="B29" s="793"/>
      <c r="C29" s="788"/>
      <c r="D29" s="144" t="s">
        <v>196</v>
      </c>
      <c r="E29" s="147">
        <v>0.25</v>
      </c>
      <c r="F29" s="148">
        <v>0.25</v>
      </c>
      <c r="G29" s="147">
        <v>0.25</v>
      </c>
      <c r="H29" s="148">
        <v>0.25</v>
      </c>
      <c r="I29" s="147">
        <v>0.25</v>
      </c>
      <c r="J29" s="148">
        <v>0.11</v>
      </c>
      <c r="K29" s="147">
        <v>0.25</v>
      </c>
      <c r="L29" s="141"/>
      <c r="M29" s="142">
        <f t="shared" si="0"/>
        <v>1</v>
      </c>
      <c r="N29" s="142">
        <f t="shared" si="1"/>
        <v>0.61</v>
      </c>
      <c r="O29" s="143">
        <f t="shared" si="2"/>
        <v>0.61</v>
      </c>
      <c r="Q29" s="146">
        <f>5%/2</f>
        <v>2.5000000000000001E-2</v>
      </c>
      <c r="R29" s="146">
        <f t="shared" si="4"/>
        <v>8.3333333333333343E-2</v>
      </c>
      <c r="S29" s="146">
        <f t="shared" si="3"/>
        <v>2.0833333333333336E-2</v>
      </c>
    </row>
    <row r="30" spans="1:26" ht="24" x14ac:dyDescent="0.25">
      <c r="A30" s="793"/>
      <c r="B30" s="793"/>
      <c r="C30" s="788"/>
      <c r="D30" s="144" t="s">
        <v>190</v>
      </c>
      <c r="E30" s="149"/>
      <c r="F30" s="119"/>
      <c r="G30" s="149">
        <v>1</v>
      </c>
      <c r="H30" s="119">
        <v>0</v>
      </c>
      <c r="I30" s="149"/>
      <c r="J30" s="119"/>
      <c r="K30" s="149"/>
      <c r="L30" s="141"/>
      <c r="M30" s="142">
        <f t="shared" si="0"/>
        <v>1</v>
      </c>
      <c r="N30" s="142">
        <f t="shared" si="1"/>
        <v>0</v>
      </c>
      <c r="O30" s="143">
        <f t="shared" si="2"/>
        <v>0</v>
      </c>
      <c r="Q30" s="146">
        <f>5%/2</f>
        <v>2.5000000000000001E-2</v>
      </c>
      <c r="R30" s="146">
        <f t="shared" si="4"/>
        <v>8.3333333333333343E-2</v>
      </c>
      <c r="S30" s="146">
        <f t="shared" si="3"/>
        <v>2.0833333333333336E-2</v>
      </c>
    </row>
    <row r="31" spans="1:26" ht="24" x14ac:dyDescent="0.25">
      <c r="A31" s="793"/>
      <c r="B31" s="793"/>
      <c r="C31" s="788"/>
      <c r="D31" s="144" t="s">
        <v>191</v>
      </c>
      <c r="E31" s="149"/>
      <c r="F31" s="119"/>
      <c r="G31" s="149"/>
      <c r="H31" s="119"/>
      <c r="I31" s="149">
        <v>1</v>
      </c>
      <c r="J31" s="119">
        <v>0</v>
      </c>
      <c r="K31" s="149"/>
      <c r="L31" s="141"/>
      <c r="M31" s="142">
        <f t="shared" si="0"/>
        <v>1</v>
      </c>
      <c r="N31" s="142">
        <f t="shared" si="1"/>
        <v>0</v>
      </c>
      <c r="O31" s="143">
        <f t="shared" si="2"/>
        <v>0</v>
      </c>
      <c r="Q31" s="146">
        <f>5%/2</f>
        <v>2.5000000000000001E-2</v>
      </c>
      <c r="R31" s="146">
        <f t="shared" si="4"/>
        <v>8.3333333333333343E-2</v>
      </c>
      <c r="S31" s="146">
        <f t="shared" si="3"/>
        <v>2.0833333333333336E-2</v>
      </c>
    </row>
    <row r="32" spans="1:26" ht="48" x14ac:dyDescent="0.25">
      <c r="A32" s="793"/>
      <c r="B32" s="793"/>
      <c r="C32" s="788"/>
      <c r="D32" s="144" t="s">
        <v>225</v>
      </c>
      <c r="E32" s="149"/>
      <c r="F32" s="119"/>
      <c r="G32" s="148">
        <v>0.2</v>
      </c>
      <c r="H32" s="148">
        <v>0.2</v>
      </c>
      <c r="I32" s="148">
        <v>0.4</v>
      </c>
      <c r="J32" s="119">
        <v>0</v>
      </c>
      <c r="K32" s="148">
        <v>0.4</v>
      </c>
      <c r="L32" s="141"/>
      <c r="M32" s="142">
        <f t="shared" si="0"/>
        <v>1</v>
      </c>
      <c r="N32" s="142">
        <f t="shared" si="1"/>
        <v>0.2</v>
      </c>
      <c r="O32" s="143">
        <f t="shared" si="2"/>
        <v>0.2</v>
      </c>
      <c r="Q32" s="146">
        <f>10%/2</f>
        <v>0.05</v>
      </c>
      <c r="R32" s="146">
        <f t="shared" si="4"/>
        <v>0.16666666666666669</v>
      </c>
      <c r="S32" s="146">
        <f t="shared" si="3"/>
        <v>4.1666666666666671E-2</v>
      </c>
    </row>
    <row r="33" spans="1:19" ht="48" x14ac:dyDescent="0.25">
      <c r="A33" s="793"/>
      <c r="B33" s="145" t="s">
        <v>442</v>
      </c>
      <c r="C33" s="121" t="s">
        <v>128</v>
      </c>
      <c r="D33" s="144" t="s">
        <v>198</v>
      </c>
      <c r="E33" s="141"/>
      <c r="F33" s="141"/>
      <c r="G33" s="148">
        <v>0.3</v>
      </c>
      <c r="H33" s="148">
        <v>0.33</v>
      </c>
      <c r="I33" s="148">
        <v>0.3</v>
      </c>
      <c r="J33" s="148">
        <v>0.18181818199999999</v>
      </c>
      <c r="K33" s="148">
        <v>0.2</v>
      </c>
      <c r="L33" s="119"/>
      <c r="M33" s="142">
        <f t="shared" si="0"/>
        <v>0.8</v>
      </c>
      <c r="N33" s="142">
        <f t="shared" si="1"/>
        <v>0.51181818200000007</v>
      </c>
      <c r="O33" s="143">
        <f t="shared" si="2"/>
        <v>0.63977272750000003</v>
      </c>
      <c r="Q33" s="146">
        <f>10%/2</f>
        <v>0.05</v>
      </c>
      <c r="R33" s="146">
        <v>1</v>
      </c>
      <c r="S33" s="146">
        <f t="shared" si="3"/>
        <v>0.25</v>
      </c>
    </row>
    <row r="34" spans="1:19" ht="84" x14ac:dyDescent="0.25">
      <c r="A34" s="793"/>
      <c r="B34" s="145" t="s">
        <v>461</v>
      </c>
      <c r="C34" s="121" t="s">
        <v>132</v>
      </c>
      <c r="D34" s="144" t="s">
        <v>199</v>
      </c>
      <c r="E34" s="141"/>
      <c r="F34" s="141"/>
      <c r="G34" s="149"/>
      <c r="H34" s="119"/>
      <c r="I34" s="149"/>
      <c r="J34" s="119"/>
      <c r="K34" s="149">
        <v>1</v>
      </c>
      <c r="L34" s="119"/>
      <c r="M34" s="142">
        <f t="shared" si="0"/>
        <v>1</v>
      </c>
      <c r="N34" s="142">
        <f t="shared" si="1"/>
        <v>0</v>
      </c>
      <c r="O34" s="143">
        <f t="shared" si="2"/>
        <v>0</v>
      </c>
      <c r="Q34" s="146">
        <f>10%/2</f>
        <v>0.05</v>
      </c>
      <c r="R34" s="146">
        <v>1</v>
      </c>
      <c r="S34" s="146">
        <f t="shared" si="3"/>
        <v>0.25</v>
      </c>
    </row>
  </sheetData>
  <mergeCells count="27">
    <mergeCell ref="U22:U24"/>
    <mergeCell ref="V22:V24"/>
    <mergeCell ref="W22:W24"/>
    <mergeCell ref="R20:R21"/>
    <mergeCell ref="S20:S21"/>
    <mergeCell ref="A22:A34"/>
    <mergeCell ref="B22:B24"/>
    <mergeCell ref="C22:C24"/>
    <mergeCell ref="B25:B32"/>
    <mergeCell ref="C25:C32"/>
    <mergeCell ref="Q20:Q21"/>
    <mergeCell ref="A5:B5"/>
    <mergeCell ref="C5:O5"/>
    <mergeCell ref="A20:A21"/>
    <mergeCell ref="B20:C21"/>
    <mergeCell ref="D20:D21"/>
    <mergeCell ref="E20:F20"/>
    <mergeCell ref="G20:H20"/>
    <mergeCell ref="I20:J20"/>
    <mergeCell ref="K20:L20"/>
    <mergeCell ref="M20:O20"/>
    <mergeCell ref="A2:B2"/>
    <mergeCell ref="C2:O2"/>
    <mergeCell ref="A3:B3"/>
    <mergeCell ref="C3:O3"/>
    <mergeCell ref="A4:B4"/>
    <mergeCell ref="C4:O4"/>
  </mergeCells>
  <conditionalFormatting sqref="O22:O34">
    <cfRule type="iconSet" priority="21">
      <iconSet iconSet="3TrafficLights2">
        <cfvo type="percent" val="0"/>
        <cfvo type="num" val="0.7"/>
        <cfvo type="num" val="0.9"/>
      </iconSet>
    </cfRule>
    <cfRule type="cellIs" dxfId="50" priority="22" stopIfTrue="1" operator="greaterThan">
      <formula>0.9</formula>
    </cfRule>
    <cfRule type="cellIs" dxfId="49" priority="23" stopIfTrue="1" operator="between">
      <formula>0.7</formula>
      <formula>0.89</formula>
    </cfRule>
    <cfRule type="cellIs" dxfId="48" priority="24" stopIfTrue="1" operator="between">
      <formula>0</formula>
      <formula>0.69</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3"/>
  <sheetViews>
    <sheetView topLeftCell="A130" zoomScale="70" zoomScaleNormal="70" zoomScalePageLayoutView="70" workbookViewId="0">
      <selection activeCell="L34" sqref="L34"/>
    </sheetView>
  </sheetViews>
  <sheetFormatPr baseColWidth="10" defaultRowHeight="15" x14ac:dyDescent="0.25"/>
  <cols>
    <col min="1" max="1" width="16.140625" customWidth="1"/>
    <col min="3" max="3" width="23.42578125" customWidth="1"/>
    <col min="4" max="4" width="34.7109375" customWidth="1"/>
    <col min="16" max="16" width="5.42578125" customWidth="1"/>
    <col min="17" max="19" width="18.7109375" customWidth="1"/>
    <col min="21" max="21" width="14.42578125" bestFit="1" customWidth="1"/>
    <col min="22" max="22" width="19.42578125" bestFit="1" customWidth="1"/>
    <col min="24" max="24" width="16.28515625" customWidth="1"/>
    <col min="25" max="25" width="16.140625" customWidth="1"/>
    <col min="27" max="27" width="44.42578125" customWidth="1"/>
    <col min="28" max="28" width="34.7109375" customWidth="1"/>
    <col min="31" max="32" width="17.28515625" customWidth="1"/>
    <col min="34" max="34" width="21" bestFit="1" customWidth="1"/>
    <col min="37" max="37" width="13.42578125" bestFit="1" customWidth="1"/>
  </cols>
  <sheetData>
    <row r="1" spans="1:33" x14ac:dyDescent="0.25">
      <c r="A1" s="807" t="s">
        <v>481</v>
      </c>
      <c r="B1" s="807"/>
      <c r="C1" s="807"/>
      <c r="D1" s="807"/>
      <c r="E1" s="807"/>
      <c r="F1" s="807"/>
      <c r="G1" s="807"/>
      <c r="H1" s="807"/>
      <c r="I1" s="807"/>
      <c r="J1" s="807"/>
      <c r="K1" s="807"/>
      <c r="L1" s="807"/>
      <c r="M1" s="807"/>
      <c r="N1" s="807"/>
      <c r="O1" s="807"/>
      <c r="P1" s="807"/>
      <c r="Q1" s="807"/>
      <c r="R1" s="807"/>
      <c r="S1" s="807"/>
      <c r="T1" s="807"/>
      <c r="U1" s="807"/>
      <c r="V1" s="807"/>
      <c r="W1" s="807"/>
    </row>
    <row r="2" spans="1:33" x14ac:dyDescent="0.25">
      <c r="A2" s="807"/>
      <c r="B2" s="807"/>
      <c r="C2" s="807"/>
      <c r="D2" s="807"/>
      <c r="E2" s="807"/>
      <c r="F2" s="807"/>
      <c r="G2" s="807"/>
      <c r="H2" s="807"/>
      <c r="I2" s="807"/>
      <c r="J2" s="807"/>
      <c r="K2" s="807"/>
      <c r="L2" s="807"/>
      <c r="M2" s="807"/>
      <c r="N2" s="807"/>
      <c r="O2" s="807"/>
      <c r="P2" s="807"/>
      <c r="Q2" s="807"/>
      <c r="R2" s="807"/>
      <c r="S2" s="807"/>
      <c r="T2" s="807"/>
      <c r="U2" s="807"/>
      <c r="V2" s="807"/>
      <c r="W2" s="807"/>
    </row>
    <row r="3" spans="1:33" x14ac:dyDescent="0.25">
      <c r="A3" s="807"/>
      <c r="B3" s="807"/>
      <c r="C3" s="807"/>
      <c r="D3" s="807"/>
      <c r="E3" s="807"/>
      <c r="F3" s="807"/>
      <c r="G3" s="807"/>
      <c r="H3" s="807"/>
      <c r="I3" s="807"/>
      <c r="J3" s="807"/>
      <c r="K3" s="807"/>
      <c r="L3" s="807"/>
      <c r="M3" s="807"/>
      <c r="N3" s="807"/>
      <c r="O3" s="807"/>
      <c r="P3" s="807"/>
      <c r="Q3" s="807"/>
      <c r="R3" s="807"/>
      <c r="S3" s="807"/>
      <c r="T3" s="807"/>
      <c r="U3" s="807"/>
      <c r="V3" s="807"/>
      <c r="W3" s="807"/>
    </row>
    <row r="5" spans="1:33" ht="15" customHeight="1" x14ac:dyDescent="0.25">
      <c r="A5" s="783" t="s">
        <v>440</v>
      </c>
      <c r="B5" s="783"/>
      <c r="C5" s="792" t="s">
        <v>132</v>
      </c>
      <c r="D5" s="792"/>
      <c r="E5" s="792"/>
      <c r="F5" s="792"/>
      <c r="G5" s="792"/>
      <c r="H5" s="792"/>
      <c r="I5" s="792"/>
      <c r="J5" s="792"/>
      <c r="K5" s="792"/>
      <c r="L5" s="792"/>
      <c r="M5" s="792"/>
      <c r="N5" s="792"/>
      <c r="O5" s="792"/>
    </row>
    <row r="6" spans="1:33" ht="15" customHeight="1" x14ac:dyDescent="0.25">
      <c r="A6" s="783" t="s">
        <v>441</v>
      </c>
      <c r="B6" s="783"/>
      <c r="C6" s="792" t="s">
        <v>128</v>
      </c>
      <c r="D6" s="792"/>
      <c r="E6" s="792"/>
      <c r="F6" s="792"/>
      <c r="G6" s="792"/>
      <c r="H6" s="792"/>
      <c r="I6" s="792"/>
      <c r="J6" s="792"/>
      <c r="K6" s="792"/>
      <c r="L6" s="792"/>
      <c r="M6" s="792"/>
      <c r="N6" s="792"/>
      <c r="O6" s="792"/>
    </row>
    <row r="7" spans="1:33" ht="15" customHeight="1" x14ac:dyDescent="0.25">
      <c r="A7" s="783" t="s">
        <v>442</v>
      </c>
      <c r="B7" s="783"/>
      <c r="C7" s="792" t="s">
        <v>130</v>
      </c>
      <c r="D7" s="792"/>
      <c r="E7" s="792"/>
      <c r="F7" s="792"/>
      <c r="G7" s="792"/>
      <c r="H7" s="792"/>
      <c r="I7" s="792"/>
      <c r="J7" s="792"/>
      <c r="K7" s="792"/>
      <c r="L7" s="792"/>
      <c r="M7" s="792"/>
      <c r="N7" s="792"/>
      <c r="O7" s="792"/>
    </row>
    <row r="8" spans="1:33" x14ac:dyDescent="0.25">
      <c r="A8" s="783" t="s">
        <v>461</v>
      </c>
      <c r="B8" s="783"/>
      <c r="C8" s="798" t="s">
        <v>126</v>
      </c>
      <c r="D8" s="799"/>
      <c r="E8" s="799"/>
      <c r="F8" s="799"/>
      <c r="G8" s="799"/>
      <c r="H8" s="799"/>
      <c r="I8" s="799"/>
      <c r="J8" s="799"/>
      <c r="K8" s="799"/>
      <c r="L8" s="799"/>
      <c r="M8" s="799"/>
      <c r="N8" s="799"/>
      <c r="O8" s="809"/>
    </row>
    <row r="9" spans="1:33" ht="15" customHeight="1" x14ac:dyDescent="0.25">
      <c r="A9" s="783" t="s">
        <v>467</v>
      </c>
      <c r="B9" s="783"/>
      <c r="C9" s="792" t="s">
        <v>131</v>
      </c>
      <c r="D9" s="792"/>
      <c r="E9" s="792"/>
      <c r="F9" s="792"/>
      <c r="G9" s="792"/>
      <c r="H9" s="792"/>
      <c r="I9" s="792"/>
      <c r="J9" s="792"/>
      <c r="K9" s="792"/>
      <c r="L9" s="792"/>
      <c r="M9" s="792"/>
      <c r="N9" s="792"/>
      <c r="O9" s="792"/>
    </row>
    <row r="10" spans="1:33" ht="30" x14ac:dyDescent="0.25">
      <c r="A10" s="137"/>
      <c r="B10" s="137"/>
      <c r="C10" s="137"/>
      <c r="D10" s="137"/>
      <c r="E10" s="137"/>
      <c r="F10" s="137"/>
      <c r="G10" s="137"/>
      <c r="H10" s="137"/>
      <c r="I10" s="137"/>
      <c r="J10" s="137"/>
      <c r="K10" s="137"/>
      <c r="L10" s="137"/>
      <c r="M10" s="137"/>
      <c r="N10" s="137"/>
      <c r="O10" s="137"/>
      <c r="AF10" s="131" t="s">
        <v>458</v>
      </c>
      <c r="AG10" s="131" t="s">
        <v>459</v>
      </c>
    </row>
    <row r="11" spans="1:33" x14ac:dyDescent="0.25">
      <c r="A11" s="137"/>
      <c r="B11" s="137"/>
      <c r="C11" s="137"/>
      <c r="D11" s="137"/>
      <c r="E11" s="137"/>
      <c r="F11" s="137"/>
      <c r="G11" s="137"/>
      <c r="H11" s="137"/>
      <c r="I11" s="137"/>
      <c r="J11" s="137"/>
      <c r="K11" s="137"/>
      <c r="L11" s="137"/>
      <c r="M11" s="137"/>
      <c r="N11" s="137"/>
      <c r="O11" s="137"/>
      <c r="Y11" s="783" t="s">
        <v>499</v>
      </c>
      <c r="Z11" s="783"/>
      <c r="AA11" s="792" t="s">
        <v>132</v>
      </c>
      <c r="AB11" s="792"/>
      <c r="AC11" s="792"/>
      <c r="AD11" s="792"/>
      <c r="AE11" s="224" t="s">
        <v>499</v>
      </c>
      <c r="AF11" s="199">
        <f>+AVERAGE(AC39:AC40)</f>
        <v>0.36499999999999999</v>
      </c>
      <c r="AG11" s="199">
        <f>1-AF11</f>
        <v>0.63500000000000001</v>
      </c>
    </row>
    <row r="12" spans="1:33" x14ac:dyDescent="0.25">
      <c r="A12" s="137"/>
      <c r="B12" s="137"/>
      <c r="C12" s="137"/>
      <c r="D12" s="137"/>
      <c r="E12" s="137"/>
      <c r="F12" s="137"/>
      <c r="G12" s="137"/>
      <c r="H12" s="137"/>
      <c r="I12" s="137"/>
      <c r="J12" s="137"/>
      <c r="K12" s="137"/>
      <c r="L12" s="137"/>
      <c r="M12" s="137"/>
      <c r="N12" s="137"/>
      <c r="O12" s="137"/>
      <c r="Y12" s="783" t="s">
        <v>467</v>
      </c>
      <c r="Z12" s="783"/>
      <c r="AA12" s="792" t="s">
        <v>128</v>
      </c>
      <c r="AB12" s="792"/>
      <c r="AC12" s="792"/>
      <c r="AD12" s="792"/>
      <c r="AE12" s="224" t="s">
        <v>467</v>
      </c>
      <c r="AF12" s="199">
        <f>+AVERAGE(AC34:AC38)</f>
        <v>0.50609408038372083</v>
      </c>
      <c r="AG12" s="199">
        <f t="shared" ref="AG12:AG17" si="0">1-AF12</f>
        <v>0.49390591961627917</v>
      </c>
    </row>
    <row r="13" spans="1:33" x14ac:dyDescent="0.25">
      <c r="A13" s="137"/>
      <c r="B13" s="137"/>
      <c r="C13" s="137"/>
      <c r="D13" s="137"/>
      <c r="E13" s="137"/>
      <c r="F13" s="137"/>
      <c r="G13" s="137"/>
      <c r="H13" s="137"/>
      <c r="I13" s="137"/>
      <c r="J13" s="137"/>
      <c r="K13" s="137"/>
      <c r="L13" s="137"/>
      <c r="M13" s="137"/>
      <c r="N13" s="137"/>
      <c r="O13" s="137"/>
      <c r="R13" s="131" t="s">
        <v>457</v>
      </c>
      <c r="S13" s="131" t="s">
        <v>458</v>
      </c>
      <c r="T13" s="131" t="s">
        <v>459</v>
      </c>
      <c r="U13" s="131"/>
      <c r="V13" s="131" t="s">
        <v>458</v>
      </c>
      <c r="W13" s="131" t="s">
        <v>459</v>
      </c>
      <c r="Y13" s="783" t="s">
        <v>461</v>
      </c>
      <c r="Z13" s="783"/>
      <c r="AA13" s="798" t="s">
        <v>126</v>
      </c>
      <c r="AB13" s="799"/>
      <c r="AC13" s="799"/>
      <c r="AD13" s="799"/>
      <c r="AE13" s="224" t="s">
        <v>461</v>
      </c>
      <c r="AF13" s="199">
        <f>+AVERAGE(AC29:AC33)</f>
        <v>0.44834539682539687</v>
      </c>
      <c r="AG13" s="199">
        <f t="shared" si="0"/>
        <v>0.55165460317460313</v>
      </c>
    </row>
    <row r="14" spans="1:33" ht="15.75" x14ac:dyDescent="0.25">
      <c r="A14" s="137"/>
      <c r="B14" s="137"/>
      <c r="C14" s="137"/>
      <c r="D14" s="137"/>
      <c r="E14" s="137"/>
      <c r="F14" s="137"/>
      <c r="G14" s="137"/>
      <c r="H14" s="137"/>
      <c r="I14" s="137"/>
      <c r="J14" s="137"/>
      <c r="K14" s="137"/>
      <c r="L14" s="137"/>
      <c r="M14" s="137"/>
      <c r="N14" s="137"/>
      <c r="O14" s="137"/>
      <c r="R14" s="794" t="s">
        <v>466</v>
      </c>
      <c r="S14" s="819">
        <f>+SUMPRODUCT(S26:S38,O26:O38)</f>
        <v>0.59600000000000009</v>
      </c>
      <c r="T14" s="819">
        <f>1-S14</f>
        <v>0.40399999999999991</v>
      </c>
      <c r="U14" s="132" t="s">
        <v>467</v>
      </c>
      <c r="V14" s="133">
        <f>+SUMPRODUCT(O38,R38)</f>
        <v>0.75</v>
      </c>
      <c r="W14" s="133">
        <f t="shared" ref="W14:W19" si="1">1-V14</f>
        <v>0.25</v>
      </c>
      <c r="Y14" s="783" t="s">
        <v>442</v>
      </c>
      <c r="Z14" s="783"/>
      <c r="AA14" s="792" t="s">
        <v>131</v>
      </c>
      <c r="AB14" s="792"/>
      <c r="AC14" s="792"/>
      <c r="AD14" s="792"/>
      <c r="AE14" s="224" t="s">
        <v>442</v>
      </c>
      <c r="AF14" s="199">
        <f>+AC28</f>
        <v>0.75</v>
      </c>
      <c r="AG14" s="199">
        <f t="shared" si="0"/>
        <v>0.25</v>
      </c>
    </row>
    <row r="15" spans="1:33" ht="15.75" x14ac:dyDescent="0.25">
      <c r="A15" s="137"/>
      <c r="B15" s="137"/>
      <c r="C15" s="137"/>
      <c r="D15" s="137"/>
      <c r="E15" s="137"/>
      <c r="F15" s="137"/>
      <c r="G15" s="137"/>
      <c r="H15" s="137"/>
      <c r="I15" s="137"/>
      <c r="J15" s="137"/>
      <c r="K15" s="137"/>
      <c r="L15" s="137"/>
      <c r="M15" s="137"/>
      <c r="N15" s="137"/>
      <c r="O15" s="137"/>
      <c r="R15" s="794"/>
      <c r="S15" s="819"/>
      <c r="T15" s="819"/>
      <c r="U15" s="132" t="s">
        <v>461</v>
      </c>
      <c r="V15" s="133">
        <f>+SUMPRODUCT(O35:O37,R35:R37)</f>
        <v>0.24999999999999997</v>
      </c>
      <c r="W15" s="133">
        <f t="shared" si="1"/>
        <v>0.75</v>
      </c>
      <c r="Y15" s="783" t="s">
        <v>441</v>
      </c>
      <c r="Z15" s="783"/>
      <c r="AA15" s="792" t="s">
        <v>130</v>
      </c>
      <c r="AB15" s="792"/>
      <c r="AC15" s="792"/>
      <c r="AD15" s="792"/>
      <c r="AE15" s="224" t="s">
        <v>441</v>
      </c>
      <c r="AF15" s="199">
        <f>+AC27</f>
        <v>0.75</v>
      </c>
      <c r="AG15" s="199">
        <f t="shared" si="0"/>
        <v>0.25</v>
      </c>
    </row>
    <row r="16" spans="1:33" ht="15.75" x14ac:dyDescent="0.25">
      <c r="A16" s="137"/>
      <c r="B16" s="137"/>
      <c r="C16" s="137"/>
      <c r="D16" s="137"/>
      <c r="E16" s="137"/>
      <c r="F16" s="137"/>
      <c r="G16" s="137"/>
      <c r="H16" s="137"/>
      <c r="I16" s="137"/>
      <c r="J16" s="137"/>
      <c r="K16" s="137"/>
      <c r="L16" s="137"/>
      <c r="M16" s="137"/>
      <c r="N16" s="137"/>
      <c r="O16" s="137"/>
      <c r="R16" s="794"/>
      <c r="S16" s="819"/>
      <c r="T16" s="819"/>
      <c r="U16" s="132" t="s">
        <v>442</v>
      </c>
      <c r="V16" s="133">
        <f>+SUMPRODUCT(O34,R34)</f>
        <v>0.75</v>
      </c>
      <c r="W16" s="133">
        <f t="shared" si="1"/>
        <v>0.25</v>
      </c>
      <c r="Y16" s="783" t="s">
        <v>440</v>
      </c>
      <c r="Z16" s="783"/>
      <c r="AA16" s="792" t="s">
        <v>113</v>
      </c>
      <c r="AB16" s="792"/>
      <c r="AC16" s="792"/>
      <c r="AD16" s="792"/>
      <c r="AE16" s="224" t="s">
        <v>440</v>
      </c>
      <c r="AF16" s="199">
        <f>+AC26</f>
        <v>0.75</v>
      </c>
      <c r="AG16" s="199">
        <f t="shared" si="0"/>
        <v>0.25</v>
      </c>
    </row>
    <row r="17" spans="1:35" ht="15.75" x14ac:dyDescent="0.25">
      <c r="A17" s="137"/>
      <c r="B17" s="137"/>
      <c r="C17" s="137"/>
      <c r="D17" s="137"/>
      <c r="E17" s="137"/>
      <c r="F17" s="137"/>
      <c r="G17" s="137"/>
      <c r="H17" s="137"/>
      <c r="I17" s="137"/>
      <c r="J17" s="137"/>
      <c r="K17" s="137"/>
      <c r="L17" s="137"/>
      <c r="M17" s="137"/>
      <c r="N17" s="137"/>
      <c r="O17" s="137"/>
      <c r="R17" s="132"/>
      <c r="S17" s="132"/>
      <c r="T17" s="132"/>
      <c r="U17" s="132" t="s">
        <v>441</v>
      </c>
      <c r="V17" s="133">
        <f>+SUMPRODUCT(O30:O33,R30:R33)</f>
        <v>0.5</v>
      </c>
      <c r="W17" s="133">
        <f t="shared" si="1"/>
        <v>0.5</v>
      </c>
      <c r="AE17" s="132" t="s">
        <v>466</v>
      </c>
      <c r="AF17" s="225">
        <f>+AI26</f>
        <v>0.59490657953485293</v>
      </c>
      <c r="AG17" s="199">
        <f t="shared" si="0"/>
        <v>0.40509342046514707</v>
      </c>
    </row>
    <row r="18" spans="1:35" ht="15.75" x14ac:dyDescent="0.25">
      <c r="A18" s="137"/>
      <c r="B18" s="137"/>
      <c r="C18" s="137"/>
      <c r="D18" s="137"/>
      <c r="E18" s="137"/>
      <c r="F18" s="137"/>
      <c r="G18" s="137"/>
      <c r="H18" s="137"/>
      <c r="I18" s="137"/>
      <c r="J18" s="137"/>
      <c r="K18" s="137"/>
      <c r="L18" s="137"/>
      <c r="M18" s="137"/>
      <c r="N18" s="137"/>
      <c r="O18" s="137"/>
      <c r="U18" s="132" t="s">
        <v>440</v>
      </c>
      <c r="V18" s="133">
        <f>+SUMPRODUCT(O26:O29,R26:R29)</f>
        <v>0.73</v>
      </c>
      <c r="W18" s="133">
        <f t="shared" si="1"/>
        <v>0.27</v>
      </c>
    </row>
    <row r="19" spans="1:35" ht="15.75" x14ac:dyDescent="0.25">
      <c r="A19" s="137"/>
      <c r="B19" s="137"/>
      <c r="C19" s="137"/>
      <c r="D19" s="137"/>
      <c r="E19" s="137"/>
      <c r="F19" s="137"/>
      <c r="G19" s="137"/>
      <c r="H19" s="137"/>
      <c r="I19" s="137"/>
      <c r="J19" s="137"/>
      <c r="K19" s="137"/>
      <c r="L19" s="137"/>
      <c r="M19" s="137"/>
      <c r="N19" s="137"/>
      <c r="O19" s="137"/>
      <c r="U19" s="132" t="str">
        <f>+R14</f>
        <v>Objetivo 5</v>
      </c>
      <c r="V19" s="133">
        <f>+S14</f>
        <v>0.59600000000000009</v>
      </c>
      <c r="W19" s="133">
        <f t="shared" si="1"/>
        <v>0.40399999999999991</v>
      </c>
    </row>
    <row r="20" spans="1:35" x14ac:dyDescent="0.25">
      <c r="A20" s="137"/>
      <c r="B20" s="137"/>
      <c r="C20" s="137"/>
      <c r="D20" s="137"/>
      <c r="E20" s="137"/>
      <c r="F20" s="137"/>
      <c r="G20" s="137"/>
      <c r="H20" s="137"/>
      <c r="I20" s="137"/>
      <c r="J20" s="137"/>
      <c r="K20" s="137"/>
      <c r="L20" s="137"/>
      <c r="M20" s="137"/>
      <c r="N20" s="137"/>
      <c r="O20" s="137"/>
    </row>
    <row r="21" spans="1:35" x14ac:dyDescent="0.25">
      <c r="A21" s="137"/>
      <c r="B21" s="137"/>
      <c r="C21" s="137"/>
      <c r="D21" s="137"/>
      <c r="E21" s="137"/>
      <c r="F21" s="137"/>
      <c r="G21" s="137"/>
      <c r="H21" s="137"/>
      <c r="I21" s="137"/>
      <c r="J21" s="137"/>
      <c r="K21" s="137"/>
      <c r="L21" s="137"/>
      <c r="M21" s="137"/>
      <c r="N21" s="137"/>
      <c r="O21" s="137"/>
    </row>
    <row r="22" spans="1:35" x14ac:dyDescent="0.25">
      <c r="A22" s="137"/>
      <c r="B22" s="137"/>
      <c r="C22" s="137"/>
      <c r="D22" s="137"/>
      <c r="E22" s="137"/>
      <c r="F22" s="137"/>
      <c r="G22" s="137"/>
      <c r="H22" s="137"/>
      <c r="I22" s="137"/>
      <c r="J22" s="137"/>
      <c r="K22" s="137"/>
      <c r="L22" s="137"/>
      <c r="M22" s="137"/>
      <c r="N22" s="137"/>
      <c r="O22" s="137"/>
    </row>
    <row r="23" spans="1:35" x14ac:dyDescent="0.25">
      <c r="A23" s="137"/>
      <c r="B23" s="137"/>
      <c r="C23" s="137"/>
      <c r="D23" s="137"/>
      <c r="E23" s="137"/>
      <c r="F23" s="137"/>
      <c r="G23" s="137"/>
      <c r="H23" s="137"/>
      <c r="I23" s="137"/>
      <c r="J23" s="137"/>
      <c r="K23" s="137"/>
      <c r="L23" s="137"/>
      <c r="M23" s="137"/>
      <c r="N23" s="137"/>
      <c r="O23" s="137"/>
    </row>
    <row r="24" spans="1:35" ht="15" customHeight="1" x14ac:dyDescent="0.25">
      <c r="A24" s="789" t="s">
        <v>46</v>
      </c>
      <c r="B24" s="789" t="s">
        <v>358</v>
      </c>
      <c r="C24" s="789"/>
      <c r="D24" s="789" t="s">
        <v>443</v>
      </c>
      <c r="E24" s="789" t="s">
        <v>444</v>
      </c>
      <c r="F24" s="789"/>
      <c r="G24" s="789" t="s">
        <v>445</v>
      </c>
      <c r="H24" s="789"/>
      <c r="I24" s="789" t="s">
        <v>446</v>
      </c>
      <c r="J24" s="789"/>
      <c r="K24" s="789" t="s">
        <v>447</v>
      </c>
      <c r="L24" s="789"/>
      <c r="M24" s="789" t="s">
        <v>448</v>
      </c>
      <c r="N24" s="789"/>
      <c r="O24" s="789"/>
      <c r="Q24" s="789" t="s">
        <v>462</v>
      </c>
      <c r="R24" s="789" t="s">
        <v>453</v>
      </c>
      <c r="S24" s="789" t="s">
        <v>454</v>
      </c>
      <c r="Y24" s="789" t="s">
        <v>46</v>
      </c>
      <c r="Z24" s="789" t="s">
        <v>358</v>
      </c>
      <c r="AA24" s="789"/>
      <c r="AB24" s="789" t="s">
        <v>443</v>
      </c>
      <c r="AC24" s="796" t="s">
        <v>505</v>
      </c>
      <c r="AD24" s="796" t="s">
        <v>459</v>
      </c>
      <c r="AE24" s="796" t="s">
        <v>453</v>
      </c>
      <c r="AF24" s="796" t="s">
        <v>506</v>
      </c>
    </row>
    <row r="25" spans="1:35" x14ac:dyDescent="0.25">
      <c r="A25" s="789"/>
      <c r="B25" s="789"/>
      <c r="C25" s="789"/>
      <c r="D25" s="789"/>
      <c r="E25" s="117" t="s">
        <v>449</v>
      </c>
      <c r="F25" s="117" t="s">
        <v>450</v>
      </c>
      <c r="G25" s="117" t="s">
        <v>449</v>
      </c>
      <c r="H25" s="117" t="s">
        <v>450</v>
      </c>
      <c r="I25" s="117" t="s">
        <v>449</v>
      </c>
      <c r="J25" s="117" t="s">
        <v>450</v>
      </c>
      <c r="K25" s="117" t="s">
        <v>449</v>
      </c>
      <c r="L25" s="117" t="s">
        <v>450</v>
      </c>
      <c r="M25" s="117" t="s">
        <v>449</v>
      </c>
      <c r="N25" s="117" t="s">
        <v>450</v>
      </c>
      <c r="O25" s="117" t="s">
        <v>451</v>
      </c>
      <c r="Q25" s="789"/>
      <c r="R25" s="789"/>
      <c r="S25" s="789"/>
      <c r="Y25" s="789"/>
      <c r="Z25" s="789"/>
      <c r="AA25" s="789"/>
      <c r="AB25" s="789"/>
      <c r="AC25" s="797"/>
      <c r="AD25" s="797"/>
      <c r="AE25" s="797"/>
      <c r="AF25" s="797"/>
    </row>
    <row r="26" spans="1:35" ht="45.75" customHeight="1" x14ac:dyDescent="0.25">
      <c r="A26" s="817" t="s">
        <v>27</v>
      </c>
      <c r="B26" s="818" t="s">
        <v>440</v>
      </c>
      <c r="C26" s="818" t="s">
        <v>132</v>
      </c>
      <c r="D26" s="123" t="s">
        <v>468</v>
      </c>
      <c r="E26" s="175"/>
      <c r="F26" s="175"/>
      <c r="G26" s="175">
        <v>0.1</v>
      </c>
      <c r="H26" s="175">
        <v>0.1</v>
      </c>
      <c r="I26" s="175">
        <v>0.5</v>
      </c>
      <c r="J26" s="175">
        <v>0.5</v>
      </c>
      <c r="K26" s="175">
        <v>0.4</v>
      </c>
      <c r="L26" s="141"/>
      <c r="M26" s="142">
        <f>+SUM(E26,G26,I26,K26)</f>
        <v>1</v>
      </c>
      <c r="N26" s="142">
        <f>+SUM(F26,H26,J26,L26)</f>
        <v>0.6</v>
      </c>
      <c r="O26" s="143">
        <f>+N26/M26</f>
        <v>0.6</v>
      </c>
      <c r="Q26" s="146">
        <v>0.15</v>
      </c>
      <c r="R26" s="146">
        <f>+Q26/SUM($Q$26:$Q$29)</f>
        <v>0.3</v>
      </c>
      <c r="S26" s="146">
        <f>+R26/5</f>
        <v>0.06</v>
      </c>
      <c r="Y26" s="800" t="s">
        <v>27</v>
      </c>
      <c r="Z26" s="173" t="s">
        <v>440</v>
      </c>
      <c r="AA26" s="173" t="s">
        <v>113</v>
      </c>
      <c r="AB26" s="174" t="s">
        <v>501</v>
      </c>
      <c r="AC26" s="197">
        <f>+V53</f>
        <v>0.75</v>
      </c>
      <c r="AD26" s="197">
        <f>1-AC26</f>
        <v>0.25</v>
      </c>
      <c r="AE26" s="198">
        <v>1</v>
      </c>
      <c r="AF26" s="198">
        <f>+AE26/6</f>
        <v>0.16666666666666666</v>
      </c>
      <c r="AH26" t="s">
        <v>507</v>
      </c>
      <c r="AI26" s="180">
        <f>+SUMPRODUCT(AC26:AC40,AF26:AF40)</f>
        <v>0.59490657953485293</v>
      </c>
    </row>
    <row r="27" spans="1:35" ht="38.25" x14ac:dyDescent="0.25">
      <c r="A27" s="817"/>
      <c r="B27" s="818"/>
      <c r="C27" s="818"/>
      <c r="D27" s="123" t="s">
        <v>469</v>
      </c>
      <c r="E27" s="175"/>
      <c r="F27" s="175"/>
      <c r="G27" s="175">
        <v>0.2</v>
      </c>
      <c r="H27" s="175">
        <v>0.2</v>
      </c>
      <c r="I27" s="175">
        <v>0.4</v>
      </c>
      <c r="J27" s="175">
        <v>0.4</v>
      </c>
      <c r="K27" s="175">
        <v>0.2</v>
      </c>
      <c r="L27" s="141"/>
      <c r="M27" s="142">
        <f t="shared" ref="M27:N38" si="2">+SUM(E27,G27,I27,K27)</f>
        <v>0.8</v>
      </c>
      <c r="N27" s="142">
        <f t="shared" si="2"/>
        <v>0.60000000000000009</v>
      </c>
      <c r="O27" s="143">
        <f t="shared" ref="O27:O38" si="3">+N27/M27</f>
        <v>0.75000000000000011</v>
      </c>
      <c r="Q27" s="146">
        <v>0.1</v>
      </c>
      <c r="R27" s="146">
        <f>+Q27/SUM($Q$26:$Q$29)</f>
        <v>0.2</v>
      </c>
      <c r="S27" s="146">
        <f t="shared" ref="S27:S38" si="4">+R27/5</f>
        <v>0.04</v>
      </c>
      <c r="Y27" s="800"/>
      <c r="Z27" s="173" t="s">
        <v>441</v>
      </c>
      <c r="AA27" s="173" t="s">
        <v>130</v>
      </c>
      <c r="AB27" s="174" t="s">
        <v>500</v>
      </c>
      <c r="AC27" s="197">
        <f>+V16</f>
        <v>0.75</v>
      </c>
      <c r="AD27" s="197">
        <f t="shared" ref="AD27:AD40" si="5">1-AC27</f>
        <v>0.25</v>
      </c>
      <c r="AE27" s="198">
        <v>1</v>
      </c>
      <c r="AF27" s="198">
        <f t="shared" ref="AF27:AF40" si="6">+AE27/6</f>
        <v>0.16666666666666666</v>
      </c>
    </row>
    <row r="28" spans="1:35" ht="38.25" x14ac:dyDescent="0.25">
      <c r="A28" s="817"/>
      <c r="B28" s="818"/>
      <c r="C28" s="818"/>
      <c r="D28" s="123" t="s">
        <v>470</v>
      </c>
      <c r="E28" s="175"/>
      <c r="F28" s="175"/>
      <c r="G28" s="175">
        <v>1</v>
      </c>
      <c r="H28" s="175">
        <v>1</v>
      </c>
      <c r="I28" s="175"/>
      <c r="J28" s="175"/>
      <c r="K28" s="175"/>
      <c r="L28" s="141"/>
      <c r="M28" s="142">
        <f t="shared" si="2"/>
        <v>1</v>
      </c>
      <c r="N28" s="142">
        <f t="shared" si="2"/>
        <v>1</v>
      </c>
      <c r="O28" s="143">
        <f t="shared" si="3"/>
        <v>1</v>
      </c>
      <c r="Q28" s="146">
        <v>0.15</v>
      </c>
      <c r="R28" s="146">
        <f>+Q28/SUM($Q$26:$Q$29)</f>
        <v>0.3</v>
      </c>
      <c r="S28" s="146">
        <f t="shared" si="4"/>
        <v>0.06</v>
      </c>
      <c r="Y28" s="800"/>
      <c r="Z28" s="173" t="s">
        <v>442</v>
      </c>
      <c r="AA28" s="173" t="s">
        <v>131</v>
      </c>
      <c r="AB28" s="174" t="s">
        <v>500</v>
      </c>
      <c r="AC28" s="197">
        <f>+V14</f>
        <v>0.75</v>
      </c>
      <c r="AD28" s="197">
        <f t="shared" si="5"/>
        <v>0.25</v>
      </c>
      <c r="AE28" s="198">
        <v>1</v>
      </c>
      <c r="AF28" s="198">
        <f t="shared" si="6"/>
        <v>0.16666666666666666</v>
      </c>
      <c r="AH28" t="s">
        <v>508</v>
      </c>
      <c r="AI28" s="180">
        <v>0.96</v>
      </c>
    </row>
    <row r="29" spans="1:35" ht="34.5" customHeight="1" x14ac:dyDescent="0.25">
      <c r="A29" s="817"/>
      <c r="B29" s="818"/>
      <c r="C29" s="818"/>
      <c r="D29" s="123" t="s">
        <v>471</v>
      </c>
      <c r="E29" s="175"/>
      <c r="F29" s="175"/>
      <c r="G29" s="175"/>
      <c r="H29" s="175"/>
      <c r="I29" s="175">
        <v>0.5</v>
      </c>
      <c r="J29" s="175">
        <v>0.5</v>
      </c>
      <c r="K29" s="175">
        <v>0.5</v>
      </c>
      <c r="L29" s="141"/>
      <c r="M29" s="142">
        <f t="shared" si="2"/>
        <v>1</v>
      </c>
      <c r="N29" s="142">
        <f t="shared" si="2"/>
        <v>0.5</v>
      </c>
      <c r="O29" s="143">
        <f t="shared" si="3"/>
        <v>0.5</v>
      </c>
      <c r="Q29" s="146">
        <v>0.1</v>
      </c>
      <c r="R29" s="146">
        <f>+Q29/SUM($Q$26:$Q$29)</f>
        <v>0.2</v>
      </c>
      <c r="S29" s="146">
        <f t="shared" si="4"/>
        <v>0.04</v>
      </c>
      <c r="Y29" s="800"/>
      <c r="Z29" s="795" t="s">
        <v>461</v>
      </c>
      <c r="AA29" s="795" t="s">
        <v>126</v>
      </c>
      <c r="AB29" s="174" t="s">
        <v>501</v>
      </c>
      <c r="AC29" s="197">
        <f>+V52</f>
        <v>0.38416666666666671</v>
      </c>
      <c r="AD29" s="197">
        <f t="shared" si="5"/>
        <v>0.61583333333333323</v>
      </c>
      <c r="AE29" s="198">
        <v>0.2</v>
      </c>
      <c r="AF29" s="198">
        <f t="shared" si="6"/>
        <v>3.3333333333333333E-2</v>
      </c>
      <c r="AH29" t="s">
        <v>509</v>
      </c>
      <c r="AI29" s="180">
        <v>0.71</v>
      </c>
    </row>
    <row r="30" spans="1:35" ht="34.5" customHeight="1" x14ac:dyDescent="0.25">
      <c r="A30" s="817"/>
      <c r="B30" s="818" t="s">
        <v>441</v>
      </c>
      <c r="C30" s="818" t="s">
        <v>128</v>
      </c>
      <c r="D30" s="123" t="s">
        <v>472</v>
      </c>
      <c r="E30" s="175"/>
      <c r="F30" s="175"/>
      <c r="G30" s="175">
        <v>0.1</v>
      </c>
      <c r="H30" s="175">
        <v>0.1</v>
      </c>
      <c r="I30" s="175">
        <v>0.4</v>
      </c>
      <c r="J30" s="175">
        <v>0.4</v>
      </c>
      <c r="K30" s="175">
        <v>0.5</v>
      </c>
      <c r="L30" s="141"/>
      <c r="M30" s="142">
        <f t="shared" si="2"/>
        <v>1</v>
      </c>
      <c r="N30" s="142">
        <f t="shared" si="2"/>
        <v>0.5</v>
      </c>
      <c r="O30" s="143">
        <f t="shared" si="3"/>
        <v>0.5</v>
      </c>
      <c r="Q30" s="146">
        <v>0.05</v>
      </c>
      <c r="R30" s="146">
        <f>+Q30/SUM($Q$30:$Q$33)</f>
        <v>0.25</v>
      </c>
      <c r="S30" s="146">
        <f t="shared" si="4"/>
        <v>0.05</v>
      </c>
      <c r="Y30" s="800"/>
      <c r="Z30" s="795"/>
      <c r="AA30" s="795"/>
      <c r="AB30" s="174" t="s">
        <v>500</v>
      </c>
      <c r="AC30" s="197">
        <f>+V15</f>
        <v>0.24999999999999997</v>
      </c>
      <c r="AD30" s="197">
        <f t="shared" si="5"/>
        <v>0.75</v>
      </c>
      <c r="AE30" s="198">
        <v>0.2</v>
      </c>
      <c r="AF30" s="198">
        <f t="shared" si="6"/>
        <v>3.3333333333333333E-2</v>
      </c>
      <c r="AH30" t="s">
        <v>510</v>
      </c>
      <c r="AI30" s="180">
        <v>0.57999999999999996</v>
      </c>
    </row>
    <row r="31" spans="1:35" ht="23.25" customHeight="1" x14ac:dyDescent="0.25">
      <c r="A31" s="817"/>
      <c r="B31" s="818"/>
      <c r="C31" s="818"/>
      <c r="D31" s="123" t="s">
        <v>473</v>
      </c>
      <c r="E31" s="175"/>
      <c r="F31" s="175"/>
      <c r="G31" s="175">
        <v>0.1</v>
      </c>
      <c r="H31" s="175">
        <v>0.1</v>
      </c>
      <c r="I31" s="175">
        <v>0.4</v>
      </c>
      <c r="J31" s="175">
        <v>0.4</v>
      </c>
      <c r="K31" s="175">
        <v>0.5</v>
      </c>
      <c r="L31" s="141"/>
      <c r="M31" s="142">
        <f t="shared" si="2"/>
        <v>1</v>
      </c>
      <c r="N31" s="142">
        <f t="shared" si="2"/>
        <v>0.5</v>
      </c>
      <c r="O31" s="143">
        <f t="shared" si="3"/>
        <v>0.5</v>
      </c>
      <c r="Q31" s="146">
        <v>0.05</v>
      </c>
      <c r="R31" s="146">
        <f>+Q31/SUM($Q$30:$Q$33)</f>
        <v>0.25</v>
      </c>
      <c r="S31" s="146">
        <f t="shared" si="4"/>
        <v>0.05</v>
      </c>
      <c r="Y31" s="800"/>
      <c r="Z31" s="795"/>
      <c r="AA31" s="795"/>
      <c r="AB31" s="195" t="s">
        <v>504</v>
      </c>
      <c r="AC31" s="197">
        <f>+V90</f>
        <v>0.3174603174603175</v>
      </c>
      <c r="AD31" s="197">
        <f t="shared" si="5"/>
        <v>0.68253968253968256</v>
      </c>
      <c r="AE31" s="198">
        <v>0.2</v>
      </c>
      <c r="AF31" s="198">
        <f t="shared" si="6"/>
        <v>3.3333333333333333E-2</v>
      </c>
      <c r="AH31" t="s">
        <v>511</v>
      </c>
      <c r="AI31" s="180">
        <v>0.63</v>
      </c>
    </row>
    <row r="32" spans="1:35" ht="23.25" customHeight="1" x14ac:dyDescent="0.25">
      <c r="A32" s="817"/>
      <c r="B32" s="818"/>
      <c r="C32" s="818"/>
      <c r="D32" s="123" t="s">
        <v>474</v>
      </c>
      <c r="E32" s="175"/>
      <c r="F32" s="175"/>
      <c r="G32" s="175">
        <v>0.1</v>
      </c>
      <c r="H32" s="175">
        <v>0.1</v>
      </c>
      <c r="I32" s="175">
        <v>0.4</v>
      </c>
      <c r="J32" s="175">
        <v>0.4</v>
      </c>
      <c r="K32" s="175">
        <v>0.5</v>
      </c>
      <c r="L32" s="141"/>
      <c r="M32" s="142">
        <f t="shared" si="2"/>
        <v>1</v>
      </c>
      <c r="N32" s="142">
        <f t="shared" si="2"/>
        <v>0.5</v>
      </c>
      <c r="O32" s="143">
        <f t="shared" si="3"/>
        <v>0.5</v>
      </c>
      <c r="Q32" s="146">
        <v>0.05</v>
      </c>
      <c r="R32" s="146">
        <f>+Q32/SUM($Q$30:$Q$33)</f>
        <v>0.25</v>
      </c>
      <c r="S32" s="146">
        <f t="shared" si="4"/>
        <v>0.05</v>
      </c>
      <c r="Y32" s="800"/>
      <c r="Z32" s="795"/>
      <c r="AA32" s="795"/>
      <c r="AB32" s="174" t="s">
        <v>502</v>
      </c>
      <c r="AC32" s="197">
        <f>+U144</f>
        <v>0.5101</v>
      </c>
      <c r="AD32" s="197">
        <f t="shared" si="5"/>
        <v>0.4899</v>
      </c>
      <c r="AE32" s="198">
        <v>0.2</v>
      </c>
      <c r="AF32" s="198">
        <f t="shared" si="6"/>
        <v>3.3333333333333333E-2</v>
      </c>
      <c r="AH32" t="s">
        <v>512</v>
      </c>
      <c r="AI32" s="199">
        <f>+AI26</f>
        <v>0.59490657953485293</v>
      </c>
    </row>
    <row r="33" spans="1:37" x14ac:dyDescent="0.25">
      <c r="A33" s="817"/>
      <c r="B33" s="818"/>
      <c r="C33" s="818"/>
      <c r="D33" s="123" t="s">
        <v>475</v>
      </c>
      <c r="E33" s="175"/>
      <c r="F33" s="175"/>
      <c r="G33" s="175">
        <v>0.1</v>
      </c>
      <c r="H33" s="175">
        <v>0.1</v>
      </c>
      <c r="I33" s="175">
        <v>0.4</v>
      </c>
      <c r="J33" s="175">
        <v>0.4</v>
      </c>
      <c r="K33" s="175">
        <v>0.5</v>
      </c>
      <c r="L33" s="141"/>
      <c r="M33" s="142">
        <f t="shared" si="2"/>
        <v>1</v>
      </c>
      <c r="N33" s="142">
        <f t="shared" si="2"/>
        <v>0.5</v>
      </c>
      <c r="O33" s="143">
        <f t="shared" si="3"/>
        <v>0.5</v>
      </c>
      <c r="Q33" s="146">
        <v>0.05</v>
      </c>
      <c r="R33" s="146">
        <f>+Q33/SUM($Q$30:$Q$33)</f>
        <v>0.25</v>
      </c>
      <c r="S33" s="146">
        <f t="shared" si="4"/>
        <v>0.05</v>
      </c>
      <c r="Y33" s="800"/>
      <c r="Z33" s="795"/>
      <c r="AA33" s="795"/>
      <c r="AB33" s="174" t="s">
        <v>503</v>
      </c>
      <c r="AC33" s="197">
        <f>+U118</f>
        <v>0.78</v>
      </c>
      <c r="AD33" s="197">
        <f t="shared" si="5"/>
        <v>0.21999999999999997</v>
      </c>
      <c r="AE33" s="198">
        <v>0.2</v>
      </c>
      <c r="AF33" s="198">
        <f t="shared" si="6"/>
        <v>3.3333333333333333E-2</v>
      </c>
    </row>
    <row r="34" spans="1:37" ht="56.25" x14ac:dyDescent="0.25">
      <c r="A34" s="817"/>
      <c r="B34" s="176" t="s">
        <v>442</v>
      </c>
      <c r="C34" s="176" t="s">
        <v>130</v>
      </c>
      <c r="D34" s="123" t="s">
        <v>476</v>
      </c>
      <c r="E34" s="175"/>
      <c r="F34" s="175"/>
      <c r="G34" s="175">
        <v>0.5</v>
      </c>
      <c r="H34" s="175">
        <v>0.5</v>
      </c>
      <c r="I34" s="175">
        <v>0.25</v>
      </c>
      <c r="J34" s="175">
        <v>0.25</v>
      </c>
      <c r="K34" s="175">
        <v>0.25</v>
      </c>
      <c r="L34" s="141"/>
      <c r="M34" s="142">
        <f t="shared" si="2"/>
        <v>1</v>
      </c>
      <c r="N34" s="142">
        <f t="shared" si="2"/>
        <v>0.75</v>
      </c>
      <c r="O34" s="143">
        <f t="shared" si="3"/>
        <v>0.75</v>
      </c>
      <c r="Q34" s="146">
        <v>0.1</v>
      </c>
      <c r="R34" s="146">
        <v>1</v>
      </c>
      <c r="S34" s="146">
        <f t="shared" si="4"/>
        <v>0.2</v>
      </c>
      <c r="Y34" s="800"/>
      <c r="Z34" s="800" t="s">
        <v>467</v>
      </c>
      <c r="AA34" s="795" t="s">
        <v>128</v>
      </c>
      <c r="AB34" s="174" t="s">
        <v>501</v>
      </c>
      <c r="AC34" s="197">
        <f>+V51</f>
        <v>0.63977272750000003</v>
      </c>
      <c r="AD34" s="197">
        <f t="shared" si="5"/>
        <v>0.36022727249999997</v>
      </c>
      <c r="AE34" s="198">
        <v>0.2</v>
      </c>
      <c r="AF34" s="198">
        <f t="shared" si="6"/>
        <v>3.3333333333333333E-2</v>
      </c>
      <c r="AJ34" t="s">
        <v>513</v>
      </c>
      <c r="AK34" s="199">
        <f>+AVERAGE(AI28:AI32)</f>
        <v>0.69498131590697054</v>
      </c>
    </row>
    <row r="35" spans="1:37" ht="23.25" customHeight="1" x14ac:dyDescent="0.25">
      <c r="A35" s="817"/>
      <c r="B35" s="818" t="s">
        <v>461</v>
      </c>
      <c r="C35" s="818" t="s">
        <v>126</v>
      </c>
      <c r="D35" s="123" t="s">
        <v>477</v>
      </c>
      <c r="E35" s="175"/>
      <c r="F35" s="175"/>
      <c r="G35" s="175">
        <v>1</v>
      </c>
      <c r="H35" s="175"/>
      <c r="I35" s="175">
        <v>0.25</v>
      </c>
      <c r="J35" s="175">
        <v>0.25</v>
      </c>
      <c r="K35" s="175">
        <v>0.25</v>
      </c>
      <c r="L35" s="141"/>
      <c r="M35" s="142">
        <f t="shared" si="2"/>
        <v>1.5</v>
      </c>
      <c r="N35" s="142">
        <f t="shared" si="2"/>
        <v>0.25</v>
      </c>
      <c r="O35" s="143">
        <f t="shared" si="3"/>
        <v>0.16666666666666666</v>
      </c>
      <c r="Q35" s="146">
        <v>0.05</v>
      </c>
      <c r="R35" s="146">
        <f>+Q35/SUM($Q$35:$Q$37)</f>
        <v>0.5</v>
      </c>
      <c r="S35" s="146">
        <f t="shared" si="4"/>
        <v>0.1</v>
      </c>
      <c r="Y35" s="800"/>
      <c r="Z35" s="800"/>
      <c r="AA35" s="795"/>
      <c r="AB35" s="174" t="s">
        <v>500</v>
      </c>
      <c r="AC35" s="197">
        <f>+V17</f>
        <v>0.5</v>
      </c>
      <c r="AD35" s="197">
        <f t="shared" si="5"/>
        <v>0.5</v>
      </c>
      <c r="AE35" s="198">
        <v>0.2</v>
      </c>
      <c r="AF35" s="198">
        <f t="shared" si="6"/>
        <v>3.3333333333333333E-2</v>
      </c>
    </row>
    <row r="36" spans="1:37" x14ac:dyDescent="0.25">
      <c r="A36" s="817"/>
      <c r="B36" s="818"/>
      <c r="C36" s="818"/>
      <c r="D36" s="123" t="s">
        <v>478</v>
      </c>
      <c r="E36" s="175">
        <v>0.25</v>
      </c>
      <c r="F36" s="175">
        <v>0.25</v>
      </c>
      <c r="G36" s="175">
        <v>0.25</v>
      </c>
      <c r="H36" s="175"/>
      <c r="I36" s="175">
        <v>0.25</v>
      </c>
      <c r="J36" s="175">
        <v>0.25</v>
      </c>
      <c r="K36" s="175">
        <v>0.25</v>
      </c>
      <c r="L36" s="141"/>
      <c r="M36" s="142">
        <f t="shared" si="2"/>
        <v>1</v>
      </c>
      <c r="N36" s="142">
        <f t="shared" si="2"/>
        <v>0.5</v>
      </c>
      <c r="O36" s="143">
        <f t="shared" si="3"/>
        <v>0.5</v>
      </c>
      <c r="Q36" s="146">
        <v>2.5000000000000001E-2</v>
      </c>
      <c r="R36" s="146">
        <f>+Q36/SUM($Q$35:$Q$37)</f>
        <v>0.25</v>
      </c>
      <c r="S36" s="146">
        <f t="shared" si="4"/>
        <v>0.05</v>
      </c>
      <c r="Y36" s="800"/>
      <c r="Z36" s="800"/>
      <c r="AA36" s="795"/>
      <c r="AB36" s="195" t="s">
        <v>504</v>
      </c>
      <c r="AC36" s="197">
        <f>+V89</f>
        <v>0.7906976744186045</v>
      </c>
      <c r="AD36" s="197">
        <f t="shared" si="5"/>
        <v>0.2093023255813955</v>
      </c>
      <c r="AE36" s="198">
        <v>0.2</v>
      </c>
      <c r="AF36" s="198">
        <f t="shared" si="6"/>
        <v>3.3333333333333333E-2</v>
      </c>
    </row>
    <row r="37" spans="1:37" ht="23.25" x14ac:dyDescent="0.25">
      <c r="A37" s="817"/>
      <c r="B37" s="818"/>
      <c r="C37" s="818"/>
      <c r="D37" s="123" t="s">
        <v>479</v>
      </c>
      <c r="E37" s="175"/>
      <c r="F37" s="175"/>
      <c r="G37" s="175">
        <v>1</v>
      </c>
      <c r="H37" s="175"/>
      <c r="I37" s="175">
        <v>0.25</v>
      </c>
      <c r="J37" s="175">
        <v>0.25</v>
      </c>
      <c r="K37" s="175">
        <v>0.25</v>
      </c>
      <c r="L37" s="119"/>
      <c r="M37" s="142">
        <f t="shared" si="2"/>
        <v>1.5</v>
      </c>
      <c r="N37" s="142">
        <f t="shared" si="2"/>
        <v>0.25</v>
      </c>
      <c r="O37" s="143">
        <f t="shared" si="3"/>
        <v>0.16666666666666666</v>
      </c>
      <c r="Q37" s="146">
        <v>2.5000000000000001E-2</v>
      </c>
      <c r="R37" s="146">
        <f>+Q37/SUM($Q$35:$Q$37)</f>
        <v>0.25</v>
      </c>
      <c r="S37" s="146">
        <f t="shared" si="4"/>
        <v>0.05</v>
      </c>
      <c r="Y37" s="800"/>
      <c r="Z37" s="800"/>
      <c r="AA37" s="795"/>
      <c r="AB37" s="174" t="s">
        <v>502</v>
      </c>
      <c r="AC37" s="197">
        <f>+U145</f>
        <v>0</v>
      </c>
      <c r="AD37" s="197">
        <f t="shared" si="5"/>
        <v>1</v>
      </c>
      <c r="AE37" s="198">
        <v>0.2</v>
      </c>
      <c r="AF37" s="198">
        <f t="shared" si="6"/>
        <v>3.3333333333333333E-2</v>
      </c>
    </row>
    <row r="38" spans="1:37" ht="45" x14ac:dyDescent="0.25">
      <c r="A38" s="817"/>
      <c r="B38" s="176" t="s">
        <v>467</v>
      </c>
      <c r="C38" s="176" t="s">
        <v>131</v>
      </c>
      <c r="D38" s="123" t="s">
        <v>480</v>
      </c>
      <c r="E38" s="175">
        <v>0.25</v>
      </c>
      <c r="F38" s="175">
        <v>0.25</v>
      </c>
      <c r="G38" s="175">
        <v>0.25</v>
      </c>
      <c r="H38" s="175">
        <v>0.25</v>
      </c>
      <c r="I38" s="175">
        <v>0.25</v>
      </c>
      <c r="J38" s="175">
        <v>0.25</v>
      </c>
      <c r="K38" s="175">
        <v>0.25</v>
      </c>
      <c r="L38" s="119"/>
      <c r="M38" s="142">
        <f t="shared" si="2"/>
        <v>1</v>
      </c>
      <c r="N38" s="142">
        <f t="shared" si="2"/>
        <v>0.75</v>
      </c>
      <c r="O38" s="143">
        <f t="shared" si="3"/>
        <v>0.75</v>
      </c>
      <c r="Q38" s="146">
        <v>0.1</v>
      </c>
      <c r="R38" s="146">
        <v>1</v>
      </c>
      <c r="S38" s="146">
        <f t="shared" si="4"/>
        <v>0.2</v>
      </c>
      <c r="Y38" s="800"/>
      <c r="Z38" s="800"/>
      <c r="AA38" s="795"/>
      <c r="AB38" s="174" t="s">
        <v>503</v>
      </c>
      <c r="AC38" s="197">
        <f>+U117</f>
        <v>0.6</v>
      </c>
      <c r="AD38" s="197">
        <f t="shared" si="5"/>
        <v>0.4</v>
      </c>
      <c r="AE38" s="198">
        <v>0.2</v>
      </c>
      <c r="AF38" s="198">
        <f t="shared" si="6"/>
        <v>3.3333333333333333E-2</v>
      </c>
    </row>
    <row r="39" spans="1:37" ht="45" customHeight="1" x14ac:dyDescent="0.25">
      <c r="Y39" s="800"/>
      <c r="Z39" s="795" t="s">
        <v>499</v>
      </c>
      <c r="AA39" s="795" t="s">
        <v>132</v>
      </c>
      <c r="AB39" s="174" t="s">
        <v>501</v>
      </c>
      <c r="AC39" s="197">
        <f>+V50</f>
        <v>0</v>
      </c>
      <c r="AD39" s="197">
        <f t="shared" si="5"/>
        <v>1</v>
      </c>
      <c r="AE39" s="198">
        <v>0.5</v>
      </c>
      <c r="AF39" s="198">
        <f t="shared" si="6"/>
        <v>8.3333333333333329E-2</v>
      </c>
    </row>
    <row r="40" spans="1:37" x14ac:dyDescent="0.25">
      <c r="A40" s="807" t="s">
        <v>482</v>
      </c>
      <c r="B40" s="807"/>
      <c r="C40" s="807"/>
      <c r="D40" s="807"/>
      <c r="E40" s="807"/>
      <c r="F40" s="807"/>
      <c r="G40" s="807"/>
      <c r="H40" s="807"/>
      <c r="I40" s="807"/>
      <c r="J40" s="807"/>
      <c r="K40" s="807"/>
      <c r="L40" s="807"/>
      <c r="M40" s="807"/>
      <c r="N40" s="807"/>
      <c r="O40" s="807"/>
      <c r="P40" s="807"/>
      <c r="Q40" s="807"/>
      <c r="R40" s="807"/>
      <c r="S40" s="807"/>
      <c r="T40" s="807"/>
      <c r="U40" s="807"/>
      <c r="V40" s="807"/>
      <c r="W40" s="807"/>
      <c r="Y40" s="800"/>
      <c r="Z40" s="795"/>
      <c r="AA40" s="795"/>
      <c r="AB40" s="174" t="s">
        <v>500</v>
      </c>
      <c r="AC40" s="197">
        <f>+V18</f>
        <v>0.73</v>
      </c>
      <c r="AD40" s="197">
        <f t="shared" si="5"/>
        <v>0.27</v>
      </c>
      <c r="AE40" s="198">
        <v>0.5</v>
      </c>
      <c r="AF40" s="198">
        <f t="shared" si="6"/>
        <v>8.3333333333333329E-2</v>
      </c>
    </row>
    <row r="41" spans="1:37" x14ac:dyDescent="0.25">
      <c r="A41" s="807"/>
      <c r="B41" s="807"/>
      <c r="C41" s="807"/>
      <c r="D41" s="807"/>
      <c r="E41" s="807"/>
      <c r="F41" s="807"/>
      <c r="G41" s="807"/>
      <c r="H41" s="807"/>
      <c r="I41" s="807"/>
      <c r="J41" s="807"/>
      <c r="K41" s="807"/>
      <c r="L41" s="807"/>
      <c r="M41" s="807"/>
      <c r="N41" s="807"/>
      <c r="O41" s="807"/>
      <c r="P41" s="807"/>
      <c r="Q41" s="807"/>
      <c r="R41" s="807"/>
      <c r="S41" s="807"/>
      <c r="T41" s="807"/>
      <c r="U41" s="807"/>
      <c r="V41" s="807"/>
      <c r="W41" s="807"/>
      <c r="Y41" s="194"/>
      <c r="Z41" s="193"/>
      <c r="AA41" s="193"/>
      <c r="AB41" s="193"/>
    </row>
    <row r="42" spans="1:37" x14ac:dyDescent="0.25">
      <c r="A42" s="807"/>
      <c r="B42" s="807"/>
      <c r="C42" s="807"/>
      <c r="D42" s="807"/>
      <c r="E42" s="807"/>
      <c r="F42" s="807"/>
      <c r="G42" s="807"/>
      <c r="H42" s="807"/>
      <c r="I42" s="807"/>
      <c r="J42" s="807"/>
      <c r="K42" s="807"/>
      <c r="L42" s="807"/>
      <c r="M42" s="807"/>
      <c r="N42" s="807"/>
      <c r="O42" s="807"/>
      <c r="P42" s="807"/>
      <c r="Q42" s="807"/>
      <c r="R42" s="807"/>
      <c r="S42" s="807"/>
      <c r="T42" s="807"/>
      <c r="U42" s="807"/>
      <c r="V42" s="807"/>
      <c r="W42" s="807"/>
      <c r="Z42" s="193"/>
      <c r="AA42" s="193"/>
      <c r="AB42" s="193"/>
    </row>
    <row r="43" spans="1:37" x14ac:dyDescent="0.25">
      <c r="Z43" s="193"/>
      <c r="AA43" s="193"/>
      <c r="AB43" s="193"/>
    </row>
    <row r="44" spans="1:37" x14ac:dyDescent="0.25">
      <c r="A44" s="137"/>
      <c r="B44" s="137"/>
      <c r="C44" s="137"/>
      <c r="D44" s="137"/>
      <c r="E44" s="137"/>
      <c r="F44" s="137"/>
      <c r="G44" s="137"/>
      <c r="H44" s="137"/>
      <c r="I44" s="137"/>
      <c r="J44" s="137"/>
      <c r="K44" s="137"/>
      <c r="L44" s="137"/>
      <c r="M44" s="137"/>
      <c r="N44" s="137"/>
      <c r="O44" s="137"/>
      <c r="Z44" s="193"/>
      <c r="AA44" s="193"/>
      <c r="AB44" s="193"/>
    </row>
    <row r="45" spans="1:37" x14ac:dyDescent="0.25">
      <c r="A45" s="783" t="s">
        <v>440</v>
      </c>
      <c r="B45" s="783"/>
      <c r="C45" s="792" t="s">
        <v>113</v>
      </c>
      <c r="D45" s="792"/>
      <c r="E45" s="792"/>
      <c r="F45" s="792"/>
      <c r="G45" s="792"/>
      <c r="H45" s="792"/>
      <c r="I45" s="792"/>
      <c r="J45" s="792"/>
      <c r="K45" s="792"/>
      <c r="L45" s="792"/>
      <c r="M45" s="792"/>
      <c r="N45" s="792"/>
      <c r="O45" s="792"/>
      <c r="Z45" s="193"/>
      <c r="AA45" s="193"/>
      <c r="AB45" s="193"/>
    </row>
    <row r="46" spans="1:37" x14ac:dyDescent="0.25">
      <c r="A46" s="783" t="s">
        <v>441</v>
      </c>
      <c r="B46" s="783"/>
      <c r="C46" s="792" t="s">
        <v>126</v>
      </c>
      <c r="D46" s="792"/>
      <c r="E46" s="792"/>
      <c r="F46" s="792"/>
      <c r="G46" s="792"/>
      <c r="H46" s="792"/>
      <c r="I46" s="792"/>
      <c r="J46" s="792"/>
      <c r="K46" s="792"/>
      <c r="L46" s="792"/>
      <c r="M46" s="792"/>
      <c r="N46" s="792"/>
      <c r="O46" s="792"/>
    </row>
    <row r="47" spans="1:37" x14ac:dyDescent="0.25">
      <c r="A47" s="783" t="s">
        <v>442</v>
      </c>
      <c r="B47" s="783"/>
      <c r="C47" s="792" t="s">
        <v>128</v>
      </c>
      <c r="D47" s="792"/>
      <c r="E47" s="792"/>
      <c r="F47" s="792"/>
      <c r="G47" s="792"/>
      <c r="H47" s="792"/>
      <c r="I47" s="792"/>
      <c r="J47" s="792"/>
      <c r="K47" s="792"/>
      <c r="L47" s="792"/>
      <c r="M47" s="792"/>
      <c r="N47" s="792"/>
      <c r="O47" s="792"/>
    </row>
    <row r="48" spans="1:37" x14ac:dyDescent="0.25">
      <c r="A48" s="783" t="s">
        <v>461</v>
      </c>
      <c r="B48" s="783"/>
      <c r="C48" s="792" t="s">
        <v>132</v>
      </c>
      <c r="D48" s="792"/>
      <c r="E48" s="792"/>
      <c r="F48" s="792"/>
      <c r="G48" s="792"/>
      <c r="H48" s="792"/>
      <c r="I48" s="792"/>
      <c r="J48" s="792"/>
      <c r="K48" s="792"/>
      <c r="L48" s="792"/>
      <c r="M48" s="792"/>
      <c r="N48" s="792"/>
      <c r="O48" s="792"/>
    </row>
    <row r="49" spans="1:23" x14ac:dyDescent="0.25">
      <c r="A49" s="137"/>
      <c r="B49" s="137"/>
      <c r="C49" s="137"/>
      <c r="D49" s="137"/>
      <c r="E49" s="137"/>
      <c r="F49" s="137"/>
      <c r="G49" s="137"/>
      <c r="H49" s="137"/>
      <c r="I49" s="137"/>
      <c r="J49" s="137"/>
      <c r="K49" s="137"/>
      <c r="L49" s="137"/>
      <c r="M49" s="137"/>
      <c r="N49" s="137"/>
      <c r="O49" s="137"/>
      <c r="R49" s="131" t="s">
        <v>457</v>
      </c>
      <c r="S49" s="131" t="s">
        <v>458</v>
      </c>
      <c r="T49" s="131" t="s">
        <v>459</v>
      </c>
      <c r="U49" s="131"/>
      <c r="V49" s="131" t="s">
        <v>458</v>
      </c>
      <c r="W49" t="s">
        <v>459</v>
      </c>
    </row>
    <row r="50" spans="1:23" ht="15.75" x14ac:dyDescent="0.25">
      <c r="A50" s="137"/>
      <c r="B50" s="137"/>
      <c r="C50" s="137"/>
      <c r="D50" s="137"/>
      <c r="E50" s="137"/>
      <c r="F50" s="137"/>
      <c r="G50" s="137"/>
      <c r="H50" s="137"/>
      <c r="I50" s="137"/>
      <c r="J50" s="137"/>
      <c r="K50" s="137"/>
      <c r="L50" s="137"/>
      <c r="M50" s="137"/>
      <c r="N50" s="137"/>
      <c r="O50" s="137"/>
      <c r="R50" s="794" t="s">
        <v>460</v>
      </c>
      <c r="S50" s="816">
        <f>+V54</f>
        <v>0.4434848485416667</v>
      </c>
      <c r="T50" s="794">
        <f>1-S50</f>
        <v>0.5565151514583333</v>
      </c>
      <c r="U50" s="132" t="s">
        <v>461</v>
      </c>
      <c r="V50" s="133">
        <v>0</v>
      </c>
      <c r="W50">
        <v>1</v>
      </c>
    </row>
    <row r="51" spans="1:23" ht="15.75" x14ac:dyDescent="0.25">
      <c r="A51" s="137"/>
      <c r="B51" s="137"/>
      <c r="C51" s="137"/>
      <c r="D51" s="137"/>
      <c r="E51" s="137"/>
      <c r="F51" s="137"/>
      <c r="G51" s="137"/>
      <c r="H51" s="137"/>
      <c r="I51" s="137"/>
      <c r="J51" s="137"/>
      <c r="K51" s="137"/>
      <c r="L51" s="137"/>
      <c r="M51" s="137"/>
      <c r="N51" s="137"/>
      <c r="O51" s="137"/>
      <c r="R51" s="794"/>
      <c r="S51" s="794"/>
      <c r="T51" s="794"/>
      <c r="U51" s="132" t="s">
        <v>442</v>
      </c>
      <c r="V51" s="133">
        <v>0.63977272750000003</v>
      </c>
      <c r="W51">
        <v>0.36022727249999997</v>
      </c>
    </row>
    <row r="52" spans="1:23" ht="15.75" x14ac:dyDescent="0.25">
      <c r="A52" s="137"/>
      <c r="B52" s="137"/>
      <c r="C52" s="137"/>
      <c r="D52" s="137"/>
      <c r="E52" s="137"/>
      <c r="F52" s="137"/>
      <c r="G52" s="137"/>
      <c r="H52" s="137"/>
      <c r="I52" s="137"/>
      <c r="J52" s="137"/>
      <c r="K52" s="137"/>
      <c r="L52" s="137"/>
      <c r="M52" s="137"/>
      <c r="N52" s="137"/>
      <c r="O52" s="137"/>
      <c r="R52" s="794"/>
      <c r="S52" s="794"/>
      <c r="T52" s="794"/>
      <c r="U52" s="132" t="s">
        <v>441</v>
      </c>
      <c r="V52" s="133">
        <v>0.38416666666666671</v>
      </c>
      <c r="W52">
        <v>0.61583333333333323</v>
      </c>
    </row>
    <row r="53" spans="1:23" ht="15.75" x14ac:dyDescent="0.25">
      <c r="A53" s="137"/>
      <c r="B53" s="137"/>
      <c r="C53" s="137"/>
      <c r="D53" s="137"/>
      <c r="E53" s="137"/>
      <c r="F53" s="137"/>
      <c r="G53" s="137"/>
      <c r="H53" s="137"/>
      <c r="I53" s="137"/>
      <c r="J53" s="137"/>
      <c r="K53" s="137"/>
      <c r="L53" s="137"/>
      <c r="M53" s="137"/>
      <c r="N53" s="137"/>
      <c r="O53" s="137"/>
      <c r="R53" s="132"/>
      <c r="S53" s="132"/>
      <c r="T53" s="132"/>
      <c r="U53" s="132" t="s">
        <v>440</v>
      </c>
      <c r="V53" s="133">
        <v>0.75</v>
      </c>
      <c r="W53">
        <v>0.25</v>
      </c>
    </row>
    <row r="54" spans="1:23" ht="15.75" x14ac:dyDescent="0.25">
      <c r="A54" s="137"/>
      <c r="B54" s="137"/>
      <c r="C54" s="137"/>
      <c r="D54" s="137"/>
      <c r="E54" s="137"/>
      <c r="F54" s="137"/>
      <c r="G54" s="137"/>
      <c r="H54" s="137"/>
      <c r="I54" s="137"/>
      <c r="J54" s="137"/>
      <c r="K54" s="137"/>
      <c r="L54" s="137"/>
      <c r="M54" s="137"/>
      <c r="N54" s="137"/>
      <c r="O54" s="137"/>
      <c r="U54" s="132" t="str">
        <f>+R50</f>
        <v>Objetivo 3</v>
      </c>
      <c r="V54" s="133">
        <v>0.4434848485416667</v>
      </c>
      <c r="W54">
        <v>0.5565151514583333</v>
      </c>
    </row>
    <row r="55" spans="1:23" x14ac:dyDescent="0.25">
      <c r="A55" s="137"/>
      <c r="B55" s="137"/>
      <c r="C55" s="137"/>
      <c r="D55" s="137"/>
      <c r="E55" s="137"/>
      <c r="F55" s="137"/>
      <c r="G55" s="137"/>
      <c r="H55" s="137"/>
      <c r="I55" s="137"/>
      <c r="J55" s="137"/>
      <c r="K55" s="137"/>
      <c r="L55" s="137"/>
      <c r="M55" s="137"/>
      <c r="N55" s="137"/>
      <c r="O55" s="137"/>
    </row>
    <row r="56" spans="1:23" x14ac:dyDescent="0.25">
      <c r="A56" s="137"/>
      <c r="B56" s="137"/>
      <c r="C56" s="137"/>
      <c r="D56" s="137"/>
      <c r="E56" s="137"/>
      <c r="F56" s="137"/>
      <c r="G56" s="137"/>
      <c r="H56" s="137"/>
      <c r="I56" s="137"/>
      <c r="J56" s="137"/>
      <c r="K56" s="137"/>
      <c r="L56" s="137"/>
      <c r="M56" s="137"/>
      <c r="N56" s="137"/>
      <c r="O56" s="137"/>
    </row>
    <row r="57" spans="1:23" x14ac:dyDescent="0.25">
      <c r="A57" s="137"/>
      <c r="B57" s="137"/>
      <c r="C57" s="137"/>
      <c r="D57" s="137"/>
      <c r="E57" s="137"/>
      <c r="F57" s="137"/>
      <c r="G57" s="137"/>
      <c r="H57" s="137"/>
      <c r="I57" s="137"/>
      <c r="J57" s="137"/>
      <c r="K57" s="137"/>
      <c r="L57" s="137"/>
      <c r="M57" s="137"/>
      <c r="N57" s="137"/>
      <c r="O57" s="137"/>
    </row>
    <row r="58" spans="1:23" x14ac:dyDescent="0.25">
      <c r="A58" s="137"/>
      <c r="B58" s="137"/>
      <c r="C58" s="137"/>
      <c r="D58" s="137"/>
      <c r="E58" s="137"/>
      <c r="F58" s="137"/>
      <c r="G58" s="137"/>
      <c r="H58" s="137"/>
      <c r="I58" s="137"/>
      <c r="J58" s="137"/>
      <c r="K58" s="137"/>
      <c r="L58" s="137"/>
      <c r="M58" s="137"/>
      <c r="N58" s="137"/>
      <c r="O58" s="137"/>
    </row>
    <row r="59" spans="1:23" x14ac:dyDescent="0.25">
      <c r="A59" s="137"/>
      <c r="B59" s="137"/>
      <c r="C59" s="137"/>
      <c r="D59" s="137"/>
      <c r="E59" s="137"/>
      <c r="F59" s="137"/>
      <c r="G59" s="137"/>
      <c r="H59" s="137"/>
      <c r="I59" s="137"/>
      <c r="J59" s="137"/>
      <c r="K59" s="137"/>
      <c r="L59" s="137"/>
      <c r="M59" s="137"/>
      <c r="N59" s="137"/>
      <c r="O59" s="137"/>
    </row>
    <row r="60" spans="1:23" x14ac:dyDescent="0.25">
      <c r="A60" s="137"/>
      <c r="B60" s="137"/>
      <c r="C60" s="137"/>
      <c r="D60" s="137"/>
      <c r="E60" s="137"/>
      <c r="F60" s="137"/>
      <c r="G60" s="137"/>
      <c r="H60" s="137"/>
      <c r="I60" s="137"/>
      <c r="J60" s="137"/>
      <c r="K60" s="137"/>
      <c r="L60" s="137"/>
      <c r="M60" s="137"/>
      <c r="N60" s="137"/>
      <c r="O60" s="137"/>
    </row>
    <row r="61" spans="1:23" x14ac:dyDescent="0.25">
      <c r="A61" s="137"/>
      <c r="B61" s="137"/>
      <c r="C61" s="137"/>
      <c r="D61" s="137"/>
      <c r="E61" s="137"/>
      <c r="F61" s="137"/>
      <c r="G61" s="137"/>
      <c r="H61" s="137"/>
      <c r="I61" s="137"/>
      <c r="J61" s="137"/>
      <c r="K61" s="137"/>
      <c r="L61" s="137"/>
      <c r="M61" s="137"/>
      <c r="N61" s="137"/>
      <c r="O61" s="137"/>
    </row>
    <row r="62" spans="1:23" x14ac:dyDescent="0.25">
      <c r="A62" s="137"/>
      <c r="B62" s="137"/>
      <c r="C62" s="137"/>
      <c r="D62" s="137"/>
      <c r="E62" s="137"/>
      <c r="F62" s="137"/>
      <c r="G62" s="137"/>
      <c r="H62" s="137"/>
      <c r="I62" s="137"/>
      <c r="J62" s="137"/>
      <c r="K62" s="137"/>
      <c r="L62" s="137"/>
      <c r="M62" s="137"/>
      <c r="N62" s="137"/>
      <c r="O62" s="137"/>
    </row>
    <row r="63" spans="1:23" x14ac:dyDescent="0.25">
      <c r="A63" s="789" t="s">
        <v>46</v>
      </c>
      <c r="B63" s="789" t="s">
        <v>358</v>
      </c>
      <c r="C63" s="789"/>
      <c r="D63" s="789" t="s">
        <v>443</v>
      </c>
      <c r="E63" s="789" t="s">
        <v>444</v>
      </c>
      <c r="F63" s="789"/>
      <c r="G63" s="789" t="s">
        <v>445</v>
      </c>
      <c r="H63" s="789"/>
      <c r="I63" s="789" t="s">
        <v>446</v>
      </c>
      <c r="J63" s="789"/>
      <c r="K63" s="789" t="s">
        <v>447</v>
      </c>
      <c r="L63" s="789"/>
      <c r="M63" s="789" t="s">
        <v>448</v>
      </c>
      <c r="N63" s="789"/>
      <c r="O63" s="789"/>
      <c r="Q63" s="789" t="s">
        <v>462</v>
      </c>
      <c r="R63" s="789" t="s">
        <v>453</v>
      </c>
      <c r="S63" s="789" t="s">
        <v>454</v>
      </c>
    </row>
    <row r="64" spans="1:23" x14ac:dyDescent="0.25">
      <c r="A64" s="789"/>
      <c r="B64" s="789"/>
      <c r="C64" s="789"/>
      <c r="D64" s="789"/>
      <c r="E64" s="117" t="s">
        <v>449</v>
      </c>
      <c r="F64" s="117" t="s">
        <v>450</v>
      </c>
      <c r="G64" s="117" t="s">
        <v>449</v>
      </c>
      <c r="H64" s="117" t="s">
        <v>450</v>
      </c>
      <c r="I64" s="117" t="s">
        <v>449</v>
      </c>
      <c r="J64" s="117" t="s">
        <v>450</v>
      </c>
      <c r="K64" s="117" t="s">
        <v>449</v>
      </c>
      <c r="L64" s="117" t="s">
        <v>450</v>
      </c>
      <c r="M64" s="117" t="s">
        <v>449</v>
      </c>
      <c r="N64" s="117" t="s">
        <v>450</v>
      </c>
      <c r="O64" s="117" t="s">
        <v>451</v>
      </c>
      <c r="Q64" s="789"/>
      <c r="R64" s="789"/>
      <c r="S64" s="789"/>
    </row>
    <row r="65" spans="1:23" ht="24" x14ac:dyDescent="0.25">
      <c r="A65" s="793" t="s">
        <v>27</v>
      </c>
      <c r="B65" s="793" t="s">
        <v>440</v>
      </c>
      <c r="C65" s="788" t="s">
        <v>113</v>
      </c>
      <c r="D65" s="139" t="s">
        <v>175</v>
      </c>
      <c r="E65" s="140">
        <v>0.25</v>
      </c>
      <c r="F65" s="141">
        <v>0.25</v>
      </c>
      <c r="G65" s="140">
        <v>0.25</v>
      </c>
      <c r="H65" s="140">
        <v>0.25</v>
      </c>
      <c r="I65" s="140">
        <v>0.25</v>
      </c>
      <c r="J65" s="141">
        <v>0.25</v>
      </c>
      <c r="K65" s="140">
        <v>0.25</v>
      </c>
      <c r="L65" s="141"/>
      <c r="M65" s="142">
        <f>+E65+G65+I65+K65</f>
        <v>1</v>
      </c>
      <c r="N65" s="142">
        <f>+F65+H65+J65+L65</f>
        <v>0.75</v>
      </c>
      <c r="O65" s="143">
        <f>+N65/M65</f>
        <v>0.75</v>
      </c>
      <c r="Q65" s="146">
        <v>0.05</v>
      </c>
      <c r="R65" s="146">
        <v>0.5</v>
      </c>
      <c r="S65" s="146">
        <v>0.125</v>
      </c>
    </row>
    <row r="66" spans="1:23" ht="48" x14ac:dyDescent="0.25">
      <c r="A66" s="793"/>
      <c r="B66" s="793"/>
      <c r="C66" s="788"/>
      <c r="D66" s="139" t="s">
        <v>208</v>
      </c>
      <c r="E66" s="141"/>
      <c r="F66" s="141"/>
      <c r="G66" s="141">
        <v>2</v>
      </c>
      <c r="H66" s="141">
        <v>1.7</v>
      </c>
      <c r="I66" s="141"/>
      <c r="J66" s="141">
        <v>0.3</v>
      </c>
      <c r="K66" s="141"/>
      <c r="L66" s="141"/>
      <c r="M66" s="142">
        <f t="shared" ref="M66:N77" si="7">+E66+G66+I66+K66</f>
        <v>2</v>
      </c>
      <c r="N66" s="142">
        <f t="shared" si="7"/>
        <v>2</v>
      </c>
      <c r="O66" s="143">
        <f t="shared" ref="O66:O77" si="8">+N66/M66</f>
        <v>1</v>
      </c>
      <c r="Q66" s="146">
        <v>2.5000000000000001E-2</v>
      </c>
      <c r="R66" s="146">
        <v>0.25</v>
      </c>
      <c r="S66" s="146">
        <v>6.25E-2</v>
      </c>
    </row>
    <row r="67" spans="1:23" ht="48" x14ac:dyDescent="0.25">
      <c r="A67" s="793"/>
      <c r="B67" s="793"/>
      <c r="C67" s="788"/>
      <c r="D67" s="139" t="s">
        <v>298</v>
      </c>
      <c r="E67" s="141"/>
      <c r="F67" s="141"/>
      <c r="G67" s="141"/>
      <c r="H67" s="141"/>
      <c r="I67" s="140">
        <v>0.5</v>
      </c>
      <c r="J67" s="141">
        <v>0.5</v>
      </c>
      <c r="K67" s="140">
        <v>0.5</v>
      </c>
      <c r="L67" s="141"/>
      <c r="M67" s="142">
        <f t="shared" si="7"/>
        <v>1</v>
      </c>
      <c r="N67" s="142">
        <f t="shared" si="7"/>
        <v>0.5</v>
      </c>
      <c r="O67" s="143">
        <f t="shared" si="8"/>
        <v>0.5</v>
      </c>
      <c r="Q67" s="146">
        <v>2.5000000000000001E-2</v>
      </c>
      <c r="R67" s="146">
        <v>0.25</v>
      </c>
      <c r="S67" s="146">
        <v>6.25E-2</v>
      </c>
    </row>
    <row r="68" spans="1:23" x14ac:dyDescent="0.25">
      <c r="A68" s="793"/>
      <c r="B68" s="793" t="s">
        <v>441</v>
      </c>
      <c r="C68" s="788" t="s">
        <v>126</v>
      </c>
      <c r="D68" s="144" t="s">
        <v>178</v>
      </c>
      <c r="E68" s="149"/>
      <c r="F68" s="119"/>
      <c r="G68" s="149">
        <v>4</v>
      </c>
      <c r="H68" s="119">
        <v>0</v>
      </c>
      <c r="I68" s="149"/>
      <c r="J68" s="119">
        <v>1.4</v>
      </c>
      <c r="K68" s="149"/>
      <c r="L68" s="141"/>
      <c r="M68" s="142">
        <f t="shared" si="7"/>
        <v>4</v>
      </c>
      <c r="N68" s="142">
        <f t="shared" si="7"/>
        <v>1.4</v>
      </c>
      <c r="O68" s="143">
        <f t="shared" si="8"/>
        <v>0.35</v>
      </c>
      <c r="Q68" s="146">
        <v>2.5000000000000001E-2</v>
      </c>
      <c r="R68" s="146">
        <v>8.3333333333333343E-2</v>
      </c>
      <c r="S68" s="146">
        <v>2.0833333333333336E-2</v>
      </c>
    </row>
    <row r="69" spans="1:23" ht="24" x14ac:dyDescent="0.25">
      <c r="A69" s="793"/>
      <c r="B69" s="793"/>
      <c r="C69" s="788"/>
      <c r="D69" s="144" t="s">
        <v>183</v>
      </c>
      <c r="E69" s="149"/>
      <c r="F69" s="119"/>
      <c r="G69" s="149"/>
      <c r="H69" s="119"/>
      <c r="I69" s="149">
        <v>1</v>
      </c>
      <c r="J69" s="119">
        <v>0.75</v>
      </c>
      <c r="K69" s="149">
        <v>1</v>
      </c>
      <c r="L69" s="141"/>
      <c r="M69" s="142">
        <f t="shared" si="7"/>
        <v>2</v>
      </c>
      <c r="N69" s="142">
        <f t="shared" si="7"/>
        <v>0.75</v>
      </c>
      <c r="O69" s="143">
        <f t="shared" si="8"/>
        <v>0.375</v>
      </c>
      <c r="Q69" s="146">
        <v>0.05</v>
      </c>
      <c r="R69" s="146">
        <v>0.16666666666666669</v>
      </c>
      <c r="S69" s="146">
        <v>4.1666666666666671E-2</v>
      </c>
    </row>
    <row r="70" spans="1:23" ht="24" x14ac:dyDescent="0.25">
      <c r="A70" s="793"/>
      <c r="B70" s="793"/>
      <c r="C70" s="788"/>
      <c r="D70" s="144" t="s">
        <v>301</v>
      </c>
      <c r="E70" s="149"/>
      <c r="F70" s="119"/>
      <c r="G70" s="149">
        <v>1</v>
      </c>
      <c r="H70" s="119">
        <v>0</v>
      </c>
      <c r="I70" s="149"/>
      <c r="J70" s="119">
        <v>0.75</v>
      </c>
      <c r="K70" s="149"/>
      <c r="L70" s="141"/>
      <c r="M70" s="142">
        <f t="shared" si="7"/>
        <v>1</v>
      </c>
      <c r="N70" s="142">
        <f t="shared" si="7"/>
        <v>0.75</v>
      </c>
      <c r="O70" s="143">
        <f t="shared" si="8"/>
        <v>0.75</v>
      </c>
      <c r="Q70" s="146">
        <v>0.05</v>
      </c>
      <c r="R70" s="146">
        <v>0.16666666666666669</v>
      </c>
      <c r="S70" s="146">
        <v>4.1666666666666671E-2</v>
      </c>
    </row>
    <row r="71" spans="1:23" ht="24" x14ac:dyDescent="0.25">
      <c r="A71" s="793"/>
      <c r="B71" s="793"/>
      <c r="C71" s="788"/>
      <c r="D71" s="144" t="s">
        <v>188</v>
      </c>
      <c r="E71" s="149"/>
      <c r="F71" s="119"/>
      <c r="G71" s="149"/>
      <c r="H71" s="119"/>
      <c r="I71" s="149">
        <v>1</v>
      </c>
      <c r="J71" s="119">
        <v>1</v>
      </c>
      <c r="K71" s="149">
        <v>1</v>
      </c>
      <c r="L71" s="141"/>
      <c r="M71" s="142">
        <f t="shared" si="7"/>
        <v>2</v>
      </c>
      <c r="N71" s="142">
        <f t="shared" si="7"/>
        <v>1</v>
      </c>
      <c r="O71" s="143">
        <f t="shared" si="8"/>
        <v>0.5</v>
      </c>
      <c r="Q71" s="146">
        <v>0.05</v>
      </c>
      <c r="R71" s="146">
        <v>0.16666666666666669</v>
      </c>
      <c r="S71" s="146">
        <v>4.1666666666666671E-2</v>
      </c>
    </row>
    <row r="72" spans="1:23" ht="24" x14ac:dyDescent="0.25">
      <c r="A72" s="793"/>
      <c r="B72" s="793"/>
      <c r="C72" s="788"/>
      <c r="D72" s="144" t="s">
        <v>196</v>
      </c>
      <c r="E72" s="147">
        <v>0.25</v>
      </c>
      <c r="F72" s="148">
        <v>0.25</v>
      </c>
      <c r="G72" s="147">
        <v>0.25</v>
      </c>
      <c r="H72" s="148">
        <v>0.25</v>
      </c>
      <c r="I72" s="147">
        <v>0.25</v>
      </c>
      <c r="J72" s="148">
        <v>0.11</v>
      </c>
      <c r="K72" s="147">
        <v>0.25</v>
      </c>
      <c r="L72" s="141"/>
      <c r="M72" s="142">
        <f t="shared" si="7"/>
        <v>1</v>
      </c>
      <c r="N72" s="142">
        <f t="shared" si="7"/>
        <v>0.61</v>
      </c>
      <c r="O72" s="143">
        <f t="shared" si="8"/>
        <v>0.61</v>
      </c>
      <c r="Q72" s="146">
        <v>2.5000000000000001E-2</v>
      </c>
      <c r="R72" s="146">
        <v>8.3333333333333343E-2</v>
      </c>
      <c r="S72" s="146">
        <v>2.0833333333333336E-2</v>
      </c>
    </row>
    <row r="73" spans="1:23" ht="24" x14ac:dyDescent="0.25">
      <c r="A73" s="793"/>
      <c r="B73" s="793"/>
      <c r="C73" s="788"/>
      <c r="D73" s="144" t="s">
        <v>190</v>
      </c>
      <c r="E73" s="149"/>
      <c r="F73" s="119"/>
      <c r="G73" s="149">
        <v>1</v>
      </c>
      <c r="H73" s="119">
        <v>0</v>
      </c>
      <c r="I73" s="149"/>
      <c r="J73" s="119"/>
      <c r="K73" s="149"/>
      <c r="L73" s="141"/>
      <c r="M73" s="142">
        <f t="shared" si="7"/>
        <v>1</v>
      </c>
      <c r="N73" s="142">
        <f t="shared" si="7"/>
        <v>0</v>
      </c>
      <c r="O73" s="143">
        <f t="shared" si="8"/>
        <v>0</v>
      </c>
      <c r="Q73" s="146">
        <v>2.5000000000000001E-2</v>
      </c>
      <c r="R73" s="146">
        <v>8.3333333333333343E-2</v>
      </c>
      <c r="S73" s="146">
        <v>2.0833333333333336E-2</v>
      </c>
    </row>
    <row r="74" spans="1:23" ht="24" x14ac:dyDescent="0.25">
      <c r="A74" s="793"/>
      <c r="B74" s="793"/>
      <c r="C74" s="788"/>
      <c r="D74" s="144" t="s">
        <v>191</v>
      </c>
      <c r="E74" s="149"/>
      <c r="F74" s="119"/>
      <c r="G74" s="149"/>
      <c r="H74" s="119"/>
      <c r="I74" s="149">
        <v>1</v>
      </c>
      <c r="J74" s="119">
        <v>0</v>
      </c>
      <c r="K74" s="149"/>
      <c r="L74" s="141"/>
      <c r="M74" s="142">
        <f t="shared" si="7"/>
        <v>1</v>
      </c>
      <c r="N74" s="142">
        <f t="shared" si="7"/>
        <v>0</v>
      </c>
      <c r="O74" s="143">
        <f t="shared" si="8"/>
        <v>0</v>
      </c>
      <c r="Q74" s="146">
        <v>2.5000000000000001E-2</v>
      </c>
      <c r="R74" s="146">
        <v>8.3333333333333343E-2</v>
      </c>
      <c r="S74" s="146">
        <v>2.0833333333333336E-2</v>
      </c>
    </row>
    <row r="75" spans="1:23" ht="48" x14ac:dyDescent="0.25">
      <c r="A75" s="793"/>
      <c r="B75" s="793"/>
      <c r="C75" s="788"/>
      <c r="D75" s="144" t="s">
        <v>225</v>
      </c>
      <c r="E75" s="149"/>
      <c r="F75" s="119"/>
      <c r="G75" s="148">
        <v>0.2</v>
      </c>
      <c r="H75" s="148">
        <v>0.2</v>
      </c>
      <c r="I75" s="148">
        <v>0.4</v>
      </c>
      <c r="J75" s="119">
        <v>0</v>
      </c>
      <c r="K75" s="148">
        <v>0.4</v>
      </c>
      <c r="L75" s="141"/>
      <c r="M75" s="142">
        <f t="shared" si="7"/>
        <v>1</v>
      </c>
      <c r="N75" s="142">
        <f t="shared" si="7"/>
        <v>0.2</v>
      </c>
      <c r="O75" s="143">
        <f t="shared" si="8"/>
        <v>0.2</v>
      </c>
      <c r="Q75" s="146">
        <v>0.05</v>
      </c>
      <c r="R75" s="146">
        <v>0.16666666666666669</v>
      </c>
      <c r="S75" s="146">
        <v>4.1666666666666671E-2</v>
      </c>
    </row>
    <row r="76" spans="1:23" ht="48" x14ac:dyDescent="0.25">
      <c r="A76" s="793"/>
      <c r="B76" s="145" t="s">
        <v>442</v>
      </c>
      <c r="C76" s="121" t="s">
        <v>128</v>
      </c>
      <c r="D76" s="144" t="s">
        <v>198</v>
      </c>
      <c r="E76" s="141"/>
      <c r="F76" s="141"/>
      <c r="G76" s="148">
        <v>0.3</v>
      </c>
      <c r="H76" s="148">
        <v>0.33</v>
      </c>
      <c r="I76" s="148">
        <v>0.3</v>
      </c>
      <c r="J76" s="148">
        <v>0.18181818199999999</v>
      </c>
      <c r="K76" s="148">
        <v>0.2</v>
      </c>
      <c r="L76" s="119"/>
      <c r="M76" s="142">
        <f t="shared" si="7"/>
        <v>0.8</v>
      </c>
      <c r="N76" s="142">
        <f t="shared" si="7"/>
        <v>0.51181818200000007</v>
      </c>
      <c r="O76" s="143">
        <f t="shared" si="8"/>
        <v>0.63977272750000003</v>
      </c>
      <c r="Q76" s="146">
        <v>0.05</v>
      </c>
      <c r="R76" s="146">
        <v>1</v>
      </c>
      <c r="S76" s="146">
        <v>0.25</v>
      </c>
    </row>
    <row r="77" spans="1:23" ht="84" x14ac:dyDescent="0.25">
      <c r="A77" s="793"/>
      <c r="B77" s="145" t="s">
        <v>461</v>
      </c>
      <c r="C77" s="121" t="s">
        <v>132</v>
      </c>
      <c r="D77" s="144" t="s">
        <v>199</v>
      </c>
      <c r="E77" s="141"/>
      <c r="F77" s="141"/>
      <c r="G77" s="149"/>
      <c r="H77" s="119"/>
      <c r="I77" s="149"/>
      <c r="J77" s="119"/>
      <c r="K77" s="149">
        <v>1</v>
      </c>
      <c r="L77" s="119"/>
      <c r="M77" s="142">
        <f t="shared" si="7"/>
        <v>1</v>
      </c>
      <c r="N77" s="142">
        <f t="shared" si="7"/>
        <v>0</v>
      </c>
      <c r="O77" s="143">
        <f t="shared" si="8"/>
        <v>0</v>
      </c>
      <c r="Q77" s="146">
        <v>0.05</v>
      </c>
      <c r="R77" s="146">
        <v>1</v>
      </c>
      <c r="S77" s="146">
        <v>0.25</v>
      </c>
    </row>
    <row r="79" spans="1:23" x14ac:dyDescent="0.25">
      <c r="A79" s="807" t="s">
        <v>483</v>
      </c>
      <c r="B79" s="807"/>
      <c r="C79" s="807"/>
      <c r="D79" s="807"/>
      <c r="E79" s="807"/>
      <c r="F79" s="807"/>
      <c r="G79" s="807"/>
      <c r="H79" s="807"/>
      <c r="I79" s="807"/>
      <c r="J79" s="807"/>
      <c r="K79" s="807"/>
      <c r="L79" s="807"/>
      <c r="M79" s="807"/>
      <c r="N79" s="807"/>
      <c r="O79" s="807"/>
      <c r="P79" s="807"/>
      <c r="Q79" s="807"/>
      <c r="R79" s="807"/>
      <c r="S79" s="807"/>
      <c r="T79" s="807"/>
      <c r="U79" s="807"/>
      <c r="V79" s="807"/>
      <c r="W79" s="807"/>
    </row>
    <row r="80" spans="1:23" x14ac:dyDescent="0.25">
      <c r="A80" s="807"/>
      <c r="B80" s="807"/>
      <c r="C80" s="807"/>
      <c r="D80" s="807"/>
      <c r="E80" s="807"/>
      <c r="F80" s="807"/>
      <c r="G80" s="807"/>
      <c r="H80" s="807"/>
      <c r="I80" s="807"/>
      <c r="J80" s="807"/>
      <c r="K80" s="807"/>
      <c r="L80" s="807"/>
      <c r="M80" s="807"/>
      <c r="N80" s="807"/>
      <c r="O80" s="807"/>
      <c r="P80" s="807"/>
      <c r="Q80" s="807"/>
      <c r="R80" s="807"/>
      <c r="S80" s="807"/>
      <c r="T80" s="807"/>
      <c r="U80" s="807"/>
      <c r="V80" s="807"/>
      <c r="W80" s="807"/>
    </row>
    <row r="81" spans="1:23" x14ac:dyDescent="0.25">
      <c r="A81" s="807"/>
      <c r="B81" s="807"/>
      <c r="C81" s="807"/>
      <c r="D81" s="807"/>
      <c r="E81" s="807"/>
      <c r="F81" s="807"/>
      <c r="G81" s="807"/>
      <c r="H81" s="807"/>
      <c r="I81" s="807"/>
      <c r="J81" s="807"/>
      <c r="K81" s="807"/>
      <c r="L81" s="807"/>
      <c r="M81" s="807"/>
      <c r="N81" s="807"/>
      <c r="O81" s="807"/>
      <c r="P81" s="807"/>
      <c r="Q81" s="807"/>
      <c r="R81" s="807"/>
      <c r="S81" s="807"/>
      <c r="T81" s="807"/>
      <c r="U81" s="807"/>
      <c r="V81" s="807"/>
      <c r="W81" s="807"/>
    </row>
    <row r="83" spans="1:23" x14ac:dyDescent="0.25">
      <c r="A83" s="137"/>
      <c r="B83" s="137"/>
      <c r="C83" s="137"/>
      <c r="D83" s="137"/>
      <c r="E83" s="137"/>
      <c r="F83" s="137"/>
      <c r="G83" s="137"/>
      <c r="H83" s="137"/>
      <c r="I83" s="137"/>
      <c r="J83" s="137"/>
      <c r="K83" s="137"/>
      <c r="L83" s="137"/>
      <c r="M83" s="137"/>
      <c r="N83" s="137"/>
      <c r="O83" s="137"/>
    </row>
    <row r="84" spans="1:23" x14ac:dyDescent="0.25">
      <c r="A84" s="783" t="s">
        <v>440</v>
      </c>
      <c r="B84" s="783"/>
      <c r="C84" s="792" t="s">
        <v>126</v>
      </c>
      <c r="D84" s="792"/>
      <c r="E84" s="792"/>
      <c r="F84" s="792"/>
      <c r="G84" s="792"/>
      <c r="H84" s="792"/>
      <c r="I84" s="792"/>
      <c r="J84" s="792"/>
      <c r="K84" s="792"/>
      <c r="L84" s="792"/>
      <c r="M84" s="792"/>
      <c r="N84" s="792"/>
      <c r="O84" s="792"/>
    </row>
    <row r="85" spans="1:23" x14ac:dyDescent="0.25">
      <c r="A85" s="783" t="s">
        <v>441</v>
      </c>
      <c r="B85" s="783"/>
      <c r="C85" s="792" t="s">
        <v>128</v>
      </c>
      <c r="D85" s="792"/>
      <c r="E85" s="792"/>
      <c r="F85" s="792"/>
      <c r="G85" s="792"/>
      <c r="H85" s="792"/>
      <c r="I85" s="792"/>
      <c r="J85" s="792"/>
      <c r="K85" s="792"/>
      <c r="L85" s="792"/>
      <c r="M85" s="792"/>
      <c r="N85" s="792"/>
      <c r="O85" s="792"/>
    </row>
    <row r="86" spans="1:23" x14ac:dyDescent="0.25">
      <c r="A86" s="137"/>
      <c r="B86" s="137"/>
      <c r="C86" s="137"/>
      <c r="D86" s="137"/>
      <c r="E86" s="137"/>
      <c r="F86" s="137"/>
      <c r="G86" s="137"/>
      <c r="H86" s="137"/>
      <c r="I86" s="137"/>
      <c r="J86" s="137"/>
      <c r="K86" s="137"/>
      <c r="L86" s="137"/>
      <c r="M86" s="137"/>
      <c r="N86" s="137"/>
      <c r="O86" s="137"/>
    </row>
    <row r="87" spans="1:23" x14ac:dyDescent="0.25">
      <c r="A87" s="137"/>
      <c r="B87" s="137"/>
      <c r="C87" s="137"/>
      <c r="D87" s="137"/>
      <c r="E87" s="137"/>
      <c r="F87" s="137"/>
      <c r="G87" s="137"/>
      <c r="H87" s="137"/>
      <c r="I87" s="137"/>
      <c r="J87" s="137"/>
      <c r="K87" s="137"/>
      <c r="L87" s="137"/>
      <c r="M87" s="137"/>
      <c r="N87" s="137"/>
      <c r="O87" s="137"/>
    </row>
    <row r="88" spans="1:23" x14ac:dyDescent="0.25">
      <c r="A88" s="137"/>
      <c r="B88" s="137"/>
      <c r="C88" s="137"/>
      <c r="D88" s="137"/>
      <c r="E88" s="137"/>
      <c r="F88" s="137"/>
      <c r="G88" s="137"/>
      <c r="H88" s="137"/>
      <c r="I88" s="137"/>
      <c r="J88" s="137"/>
      <c r="K88" s="137"/>
      <c r="L88" s="137"/>
      <c r="M88" s="137"/>
      <c r="N88" s="137"/>
      <c r="O88" s="137"/>
      <c r="R88" s="131" t="s">
        <v>457</v>
      </c>
      <c r="S88" s="131" t="s">
        <v>458</v>
      </c>
      <c r="T88" s="131" t="s">
        <v>459</v>
      </c>
      <c r="U88" s="131"/>
      <c r="V88" s="131" t="s">
        <v>458</v>
      </c>
      <c r="W88" t="s">
        <v>459</v>
      </c>
    </row>
    <row r="89" spans="1:23" ht="15.75" x14ac:dyDescent="0.25">
      <c r="A89" s="137"/>
      <c r="B89" s="137"/>
      <c r="C89" s="137"/>
      <c r="D89" s="137"/>
      <c r="E89" s="137"/>
      <c r="F89" s="137"/>
      <c r="G89" s="137"/>
      <c r="H89" s="137"/>
      <c r="I89" s="137"/>
      <c r="J89" s="137"/>
      <c r="K89" s="137"/>
      <c r="L89" s="137"/>
      <c r="M89" s="137"/>
      <c r="N89" s="137"/>
      <c r="O89" s="137"/>
      <c r="R89" s="794" t="s">
        <v>460</v>
      </c>
      <c r="S89" s="794">
        <f>+SUMPRODUCT(S102:S106,O102:O106)</f>
        <v>0.89534883720930225</v>
      </c>
      <c r="T89" s="794">
        <f>1-S89</f>
        <v>0.10465116279069775</v>
      </c>
      <c r="U89" s="132" t="s">
        <v>441</v>
      </c>
      <c r="V89" s="133">
        <v>0.7906976744186045</v>
      </c>
      <c r="W89">
        <v>0.2093023255813955</v>
      </c>
    </row>
    <row r="90" spans="1:23" ht="15.75" x14ac:dyDescent="0.25">
      <c r="A90" s="137"/>
      <c r="B90" s="137"/>
      <c r="C90" s="137"/>
      <c r="D90" s="137"/>
      <c r="E90" s="137"/>
      <c r="F90" s="137"/>
      <c r="G90" s="137"/>
      <c r="H90" s="137"/>
      <c r="I90" s="137"/>
      <c r="J90" s="137"/>
      <c r="K90" s="137"/>
      <c r="L90" s="137"/>
      <c r="M90" s="137"/>
      <c r="N90" s="137"/>
      <c r="O90" s="137"/>
      <c r="R90" s="794"/>
      <c r="S90" s="794"/>
      <c r="T90" s="794"/>
      <c r="U90" s="132" t="s">
        <v>440</v>
      </c>
      <c r="V90" s="133">
        <v>0.3174603174603175</v>
      </c>
      <c r="W90">
        <v>0.68253968253968256</v>
      </c>
    </row>
    <row r="91" spans="1:23" ht="15.75" x14ac:dyDescent="0.25">
      <c r="A91" s="137"/>
      <c r="B91" s="137"/>
      <c r="C91" s="137"/>
      <c r="D91" s="137"/>
      <c r="E91" s="137"/>
      <c r="F91" s="137"/>
      <c r="G91" s="137"/>
      <c r="H91" s="137"/>
      <c r="I91" s="137"/>
      <c r="J91" s="137"/>
      <c r="K91" s="137"/>
      <c r="L91" s="137"/>
      <c r="M91" s="137"/>
      <c r="N91" s="137"/>
      <c r="O91" s="137"/>
      <c r="R91" s="794"/>
      <c r="S91" s="794"/>
      <c r="T91" s="794"/>
      <c r="U91" s="132" t="s">
        <v>460</v>
      </c>
      <c r="V91" s="133">
        <v>0.89534883720930225</v>
      </c>
      <c r="W91">
        <v>0.10465116279069775</v>
      </c>
    </row>
    <row r="92" spans="1:23" ht="15.75" x14ac:dyDescent="0.25">
      <c r="A92" s="137"/>
      <c r="B92" s="137"/>
      <c r="C92" s="137"/>
      <c r="D92" s="137"/>
      <c r="E92" s="137"/>
      <c r="F92" s="137"/>
      <c r="G92" s="137"/>
      <c r="H92" s="137"/>
      <c r="I92" s="137"/>
      <c r="J92" s="137"/>
      <c r="K92" s="137"/>
      <c r="L92" s="137"/>
      <c r="M92" s="137"/>
      <c r="N92" s="137"/>
      <c r="O92" s="137"/>
      <c r="R92" s="794"/>
      <c r="S92" s="794"/>
      <c r="T92" s="794"/>
      <c r="U92" s="132"/>
      <c r="V92" s="132"/>
    </row>
    <row r="93" spans="1:23" x14ac:dyDescent="0.25">
      <c r="A93" s="137"/>
      <c r="B93" s="137"/>
      <c r="C93" s="137"/>
      <c r="D93" s="137"/>
      <c r="E93" s="137"/>
      <c r="F93" s="137"/>
      <c r="G93" s="137"/>
      <c r="H93" s="137"/>
      <c r="I93" s="137"/>
      <c r="J93" s="137"/>
      <c r="K93" s="137"/>
      <c r="L93" s="137"/>
      <c r="M93" s="137"/>
      <c r="N93" s="137"/>
      <c r="O93" s="137"/>
    </row>
    <row r="94" spans="1:23" x14ac:dyDescent="0.25">
      <c r="A94" s="137"/>
      <c r="B94" s="137"/>
      <c r="C94" s="137"/>
      <c r="D94" s="137"/>
      <c r="E94" s="137"/>
      <c r="F94" s="137"/>
      <c r="G94" s="137"/>
      <c r="H94" s="137"/>
      <c r="I94" s="137"/>
      <c r="J94" s="137"/>
      <c r="K94" s="137"/>
      <c r="L94" s="137"/>
      <c r="M94" s="137"/>
      <c r="N94" s="137"/>
      <c r="O94" s="137"/>
    </row>
    <row r="95" spans="1:23" x14ac:dyDescent="0.25">
      <c r="A95" s="137"/>
      <c r="B95" s="137"/>
      <c r="C95" s="137"/>
      <c r="D95" s="137"/>
      <c r="E95" s="137"/>
      <c r="F95" s="137"/>
      <c r="G95" s="137"/>
      <c r="H95" s="137"/>
      <c r="I95" s="137"/>
      <c r="J95" s="137"/>
      <c r="K95" s="137"/>
      <c r="L95" s="137"/>
      <c r="M95" s="137"/>
      <c r="N95" s="137"/>
      <c r="O95" s="137"/>
    </row>
    <row r="96" spans="1:23" x14ac:dyDescent="0.25">
      <c r="A96" s="137"/>
      <c r="B96" s="137"/>
      <c r="C96" s="137"/>
      <c r="D96" s="137"/>
      <c r="E96" s="137"/>
      <c r="F96" s="137"/>
      <c r="G96" s="137"/>
      <c r="H96" s="137"/>
      <c r="I96" s="137"/>
      <c r="J96" s="137"/>
      <c r="K96" s="137"/>
      <c r="L96" s="137"/>
      <c r="M96" s="137"/>
      <c r="N96" s="137"/>
      <c r="O96" s="137"/>
    </row>
    <row r="97" spans="1:25" x14ac:dyDescent="0.25">
      <c r="A97" s="137"/>
      <c r="B97" s="137"/>
      <c r="C97" s="137"/>
      <c r="D97" s="137"/>
      <c r="E97" s="137"/>
      <c r="F97" s="137"/>
      <c r="G97" s="137"/>
      <c r="H97" s="137"/>
      <c r="I97" s="137"/>
      <c r="J97" s="137"/>
      <c r="K97" s="137"/>
      <c r="L97" s="137"/>
      <c r="M97" s="137"/>
      <c r="N97" s="137"/>
      <c r="O97" s="137"/>
    </row>
    <row r="98" spans="1:25" x14ac:dyDescent="0.25">
      <c r="A98" s="137"/>
      <c r="B98" s="137"/>
      <c r="C98" s="137"/>
      <c r="D98" s="137"/>
      <c r="E98" s="137"/>
      <c r="F98" s="137"/>
      <c r="G98" s="137"/>
      <c r="H98" s="137"/>
      <c r="I98" s="137"/>
      <c r="J98" s="137"/>
      <c r="K98" s="137"/>
      <c r="L98" s="137"/>
      <c r="M98" s="137"/>
      <c r="N98" s="137"/>
      <c r="O98" s="137"/>
    </row>
    <row r="99" spans="1:25" x14ac:dyDescent="0.25">
      <c r="A99" s="137"/>
      <c r="B99" s="137"/>
      <c r="C99" s="137"/>
      <c r="D99" s="137"/>
      <c r="E99" s="137"/>
      <c r="F99" s="137"/>
      <c r="G99" s="137"/>
      <c r="H99" s="137"/>
      <c r="I99" s="137"/>
      <c r="J99" s="137"/>
      <c r="K99" s="137"/>
      <c r="L99" s="137"/>
      <c r="M99" s="137"/>
      <c r="N99" s="137"/>
      <c r="O99" s="137"/>
    </row>
    <row r="100" spans="1:25" x14ac:dyDescent="0.25">
      <c r="A100" s="789" t="s">
        <v>46</v>
      </c>
      <c r="B100" s="789" t="s">
        <v>358</v>
      </c>
      <c r="C100" s="789"/>
      <c r="D100" s="789" t="s">
        <v>443</v>
      </c>
      <c r="E100" s="789" t="s">
        <v>444</v>
      </c>
      <c r="F100" s="789"/>
      <c r="G100" s="789" t="s">
        <v>445</v>
      </c>
      <c r="H100" s="789"/>
      <c r="I100" s="789" t="s">
        <v>446</v>
      </c>
      <c r="J100" s="789"/>
      <c r="K100" s="789" t="s">
        <v>447</v>
      </c>
      <c r="L100" s="789"/>
      <c r="M100" s="789" t="s">
        <v>448</v>
      </c>
      <c r="N100" s="789"/>
      <c r="O100" s="789"/>
      <c r="Q100" s="789" t="s">
        <v>462</v>
      </c>
      <c r="R100" s="789" t="s">
        <v>453</v>
      </c>
      <c r="S100" s="789" t="s">
        <v>454</v>
      </c>
    </row>
    <row r="101" spans="1:25" x14ac:dyDescent="0.25">
      <c r="A101" s="789"/>
      <c r="B101" s="789"/>
      <c r="C101" s="789"/>
      <c r="D101" s="789"/>
      <c r="E101" s="117" t="s">
        <v>449</v>
      </c>
      <c r="F101" s="117" t="s">
        <v>450</v>
      </c>
      <c r="G101" s="117" t="s">
        <v>449</v>
      </c>
      <c r="H101" s="117" t="s">
        <v>450</v>
      </c>
      <c r="I101" s="117" t="s">
        <v>449</v>
      </c>
      <c r="J101" s="117" t="s">
        <v>450</v>
      </c>
      <c r="K101" s="117" t="s">
        <v>449</v>
      </c>
      <c r="L101" s="117" t="s">
        <v>450</v>
      </c>
      <c r="M101" s="117" t="s">
        <v>449</v>
      </c>
      <c r="N101" s="117" t="s">
        <v>450</v>
      </c>
      <c r="O101" s="117" t="s">
        <v>451</v>
      </c>
      <c r="Q101" s="789"/>
      <c r="R101" s="789"/>
      <c r="S101" s="789"/>
    </row>
    <row r="102" spans="1:25" ht="24" x14ac:dyDescent="0.25">
      <c r="A102" s="793" t="s">
        <v>27</v>
      </c>
      <c r="B102" s="793" t="s">
        <v>440</v>
      </c>
      <c r="C102" s="815" t="s">
        <v>126</v>
      </c>
      <c r="D102" s="139" t="s">
        <v>218</v>
      </c>
      <c r="E102" s="140">
        <v>1</v>
      </c>
      <c r="F102" s="141">
        <v>1</v>
      </c>
      <c r="G102" s="140">
        <v>0</v>
      </c>
      <c r="H102" s="140"/>
      <c r="I102" s="140">
        <v>0</v>
      </c>
      <c r="J102" s="141"/>
      <c r="K102" s="140">
        <v>0</v>
      </c>
      <c r="L102" s="141"/>
      <c r="M102" s="142">
        <f>+E102+G102+I102+K102</f>
        <v>1</v>
      </c>
      <c r="N102" s="142">
        <f>+F102+H102+J102+L102</f>
        <v>1</v>
      </c>
      <c r="O102" s="143">
        <f>+N102/M102</f>
        <v>1</v>
      </c>
      <c r="Q102" s="146">
        <v>0.23809523809523808</v>
      </c>
      <c r="R102" s="146">
        <v>0.34883720930232553</v>
      </c>
      <c r="S102" s="146">
        <v>0.17441860465116277</v>
      </c>
    </row>
    <row r="103" spans="1:25" ht="36" x14ac:dyDescent="0.25">
      <c r="A103" s="793"/>
      <c r="B103" s="793"/>
      <c r="C103" s="815"/>
      <c r="D103" s="139" t="s">
        <v>219</v>
      </c>
      <c r="E103" s="141">
        <v>0</v>
      </c>
      <c r="F103" s="141">
        <v>0</v>
      </c>
      <c r="G103" s="141">
        <v>0.25</v>
      </c>
      <c r="H103" s="141">
        <v>0.25</v>
      </c>
      <c r="I103" s="141">
        <v>0.25</v>
      </c>
      <c r="J103" s="141">
        <v>0.25</v>
      </c>
      <c r="K103" s="141">
        <v>0.5</v>
      </c>
      <c r="L103" s="141"/>
      <c r="M103" s="142">
        <f t="shared" ref="M103:N106" si="9">+E103+G103+I103+K103</f>
        <v>1</v>
      </c>
      <c r="N103" s="142">
        <f t="shared" si="9"/>
        <v>0.5</v>
      </c>
      <c r="O103" s="143">
        <f>+N103/M103</f>
        <v>0.5</v>
      </c>
      <c r="Q103" s="146">
        <v>0.23809523809523808</v>
      </c>
      <c r="R103" s="146">
        <v>0.34883720930232553</v>
      </c>
      <c r="S103" s="146">
        <v>0.17441860465116277</v>
      </c>
    </row>
    <row r="104" spans="1:25" x14ac:dyDescent="0.25">
      <c r="A104" s="793"/>
      <c r="B104" s="793"/>
      <c r="C104" s="815"/>
      <c r="D104" s="139" t="s">
        <v>484</v>
      </c>
      <c r="E104" s="141">
        <v>1</v>
      </c>
      <c r="F104" s="141">
        <v>1</v>
      </c>
      <c r="G104" s="141">
        <v>0</v>
      </c>
      <c r="H104" s="141"/>
      <c r="I104" s="141">
        <v>0</v>
      </c>
      <c r="J104" s="141"/>
      <c r="K104" s="141">
        <v>0</v>
      </c>
      <c r="L104" s="141"/>
      <c r="M104" s="142">
        <f>+E104+G104+I104+K104</f>
        <v>1</v>
      </c>
      <c r="N104" s="142">
        <f>+F104+H104+J104+L104</f>
        <v>1</v>
      </c>
      <c r="O104" s="143">
        <f>+N104/M104</f>
        <v>1</v>
      </c>
      <c r="Q104" s="146">
        <v>0.11111111111111112</v>
      </c>
      <c r="R104" s="146">
        <v>0.16279069767441862</v>
      </c>
      <c r="S104" s="146">
        <v>8.1395348837209308E-2</v>
      </c>
    </row>
    <row r="105" spans="1:25" x14ac:dyDescent="0.25">
      <c r="A105" s="793"/>
      <c r="B105" s="793"/>
      <c r="C105" s="815"/>
      <c r="D105" s="139" t="s">
        <v>478</v>
      </c>
      <c r="E105" s="141">
        <v>0.25</v>
      </c>
      <c r="F105" s="141">
        <v>0.25</v>
      </c>
      <c r="G105" s="141">
        <v>0.25</v>
      </c>
      <c r="H105" s="141">
        <v>0.25</v>
      </c>
      <c r="I105" s="140">
        <v>0.25</v>
      </c>
      <c r="J105" s="141">
        <v>0.25</v>
      </c>
      <c r="K105" s="140">
        <v>0.25</v>
      </c>
      <c r="L105" s="141"/>
      <c r="M105" s="142">
        <f>+E105+G105+I105+K105</f>
        <v>1</v>
      </c>
      <c r="N105" s="142">
        <f>+F105+H105+J105+L105</f>
        <v>0.75</v>
      </c>
      <c r="O105" s="143">
        <f>+N105/M105</f>
        <v>0.75</v>
      </c>
      <c r="Q105" s="146">
        <v>9.5238095238095233E-2</v>
      </c>
      <c r="R105" s="146">
        <v>0.13953488372093023</v>
      </c>
      <c r="S105" s="146">
        <v>6.9767441860465115E-2</v>
      </c>
    </row>
    <row r="106" spans="1:25" ht="48" x14ac:dyDescent="0.25">
      <c r="A106" s="793"/>
      <c r="B106" s="138" t="s">
        <v>441</v>
      </c>
      <c r="C106" s="177" t="s">
        <v>128</v>
      </c>
      <c r="D106" s="144" t="s">
        <v>485</v>
      </c>
      <c r="E106" s="149">
        <v>0</v>
      </c>
      <c r="F106" s="119">
        <v>0</v>
      </c>
      <c r="G106" s="149">
        <v>2</v>
      </c>
      <c r="H106" s="119">
        <v>2</v>
      </c>
      <c r="I106" s="149">
        <v>4</v>
      </c>
      <c r="J106" s="119">
        <v>4</v>
      </c>
      <c r="K106" s="149"/>
      <c r="L106" s="141"/>
      <c r="M106" s="142">
        <f t="shared" si="9"/>
        <v>6</v>
      </c>
      <c r="N106" s="142">
        <f t="shared" si="9"/>
        <v>6</v>
      </c>
      <c r="O106" s="143">
        <f>+N106/M106</f>
        <v>1</v>
      </c>
      <c r="Q106" s="146">
        <v>0.3174603174603175</v>
      </c>
      <c r="R106" s="146">
        <v>1</v>
      </c>
      <c r="S106" s="146">
        <v>0.5</v>
      </c>
      <c r="U106" s="132"/>
      <c r="V106" s="132"/>
      <c r="W106" s="132"/>
      <c r="X106" s="132"/>
      <c r="Y106" s="132"/>
    </row>
    <row r="108" spans="1:25" x14ac:dyDescent="0.25">
      <c r="A108" s="807" t="s">
        <v>492</v>
      </c>
      <c r="B108" s="807"/>
      <c r="C108" s="807"/>
      <c r="D108" s="807"/>
      <c r="E108" s="807"/>
      <c r="F108" s="807"/>
      <c r="G108" s="807"/>
      <c r="H108" s="807"/>
      <c r="I108" s="807"/>
      <c r="J108" s="807"/>
      <c r="K108" s="807"/>
      <c r="L108" s="807"/>
      <c r="M108" s="807"/>
      <c r="N108" s="807"/>
      <c r="O108" s="807"/>
      <c r="P108" s="807"/>
      <c r="Q108" s="807"/>
      <c r="R108" s="807"/>
      <c r="S108" s="807"/>
      <c r="T108" s="807"/>
      <c r="U108" s="807"/>
      <c r="V108" s="807"/>
      <c r="W108" s="807"/>
    </row>
    <row r="109" spans="1:25" x14ac:dyDescent="0.25">
      <c r="A109" s="807"/>
      <c r="B109" s="807"/>
      <c r="C109" s="807"/>
      <c r="D109" s="807"/>
      <c r="E109" s="807"/>
      <c r="F109" s="807"/>
      <c r="G109" s="807"/>
      <c r="H109" s="807"/>
      <c r="I109" s="807"/>
      <c r="J109" s="807"/>
      <c r="K109" s="807"/>
      <c r="L109" s="807"/>
      <c r="M109" s="807"/>
      <c r="N109" s="807"/>
      <c r="O109" s="807"/>
      <c r="P109" s="807"/>
      <c r="Q109" s="807"/>
      <c r="R109" s="807"/>
      <c r="S109" s="807"/>
      <c r="T109" s="807"/>
      <c r="U109" s="807"/>
      <c r="V109" s="807"/>
      <c r="W109" s="807"/>
    </row>
    <row r="110" spans="1:25" x14ac:dyDescent="0.25">
      <c r="A110" s="807"/>
      <c r="B110" s="807"/>
      <c r="C110" s="807"/>
      <c r="D110" s="807"/>
      <c r="E110" s="807"/>
      <c r="F110" s="807"/>
      <c r="G110" s="807"/>
      <c r="H110" s="807"/>
      <c r="I110" s="807"/>
      <c r="J110" s="807"/>
      <c r="K110" s="807"/>
      <c r="L110" s="807"/>
      <c r="M110" s="807"/>
      <c r="N110" s="807"/>
      <c r="O110" s="807"/>
      <c r="P110" s="807"/>
      <c r="Q110" s="807"/>
      <c r="R110" s="807"/>
      <c r="S110" s="807"/>
      <c r="T110" s="807"/>
      <c r="U110" s="807"/>
      <c r="V110" s="807"/>
      <c r="W110" s="807"/>
    </row>
    <row r="111" spans="1:25" x14ac:dyDescent="0.25">
      <c r="A111" s="137"/>
      <c r="B111" s="137"/>
      <c r="C111" s="137"/>
      <c r="D111" s="137"/>
      <c r="E111" s="137"/>
      <c r="F111" s="137"/>
      <c r="G111" s="137"/>
      <c r="H111" s="137"/>
      <c r="I111" s="137"/>
      <c r="J111" s="137"/>
      <c r="K111" s="137"/>
      <c r="L111" s="137"/>
      <c r="M111" s="137"/>
      <c r="N111" s="137"/>
      <c r="O111" s="137"/>
    </row>
    <row r="112" spans="1:25" x14ac:dyDescent="0.25">
      <c r="A112" s="783" t="s">
        <v>440</v>
      </c>
      <c r="B112" s="783"/>
      <c r="C112" s="792" t="s">
        <v>486</v>
      </c>
      <c r="D112" s="792"/>
      <c r="E112" s="792"/>
      <c r="F112" s="792"/>
      <c r="G112" s="792"/>
      <c r="H112" s="792"/>
      <c r="I112" s="792"/>
      <c r="J112" s="792"/>
      <c r="K112" s="792"/>
      <c r="L112" s="792"/>
      <c r="M112" s="792"/>
      <c r="N112" s="792"/>
      <c r="O112" s="792"/>
      <c r="P112" s="178"/>
      <c r="Q112" s="178"/>
      <c r="R112" s="178"/>
      <c r="S112" s="178"/>
      <c r="T112" s="178"/>
      <c r="U112" s="178"/>
      <c r="V112" s="178"/>
    </row>
    <row r="113" spans="1:22" x14ac:dyDescent="0.25">
      <c r="A113" s="783" t="s">
        <v>441</v>
      </c>
      <c r="B113" s="783"/>
      <c r="C113" s="792" t="s">
        <v>487</v>
      </c>
      <c r="D113" s="792"/>
      <c r="E113" s="792"/>
      <c r="F113" s="792"/>
      <c r="G113" s="792"/>
      <c r="H113" s="792"/>
      <c r="I113" s="792"/>
      <c r="J113" s="792"/>
      <c r="K113" s="792"/>
      <c r="L113" s="792"/>
      <c r="M113" s="792"/>
      <c r="N113" s="792"/>
      <c r="O113" s="792"/>
      <c r="P113" s="178"/>
      <c r="Q113" s="178"/>
      <c r="R113" s="178"/>
      <c r="S113" s="178"/>
      <c r="T113" s="178"/>
      <c r="U113" s="178"/>
      <c r="V113" s="178"/>
    </row>
    <row r="114" spans="1:22" x14ac:dyDescent="0.25">
      <c r="A114" s="137"/>
      <c r="B114" s="137"/>
      <c r="C114" s="137"/>
      <c r="D114" s="137"/>
      <c r="E114" s="137"/>
      <c r="F114" s="137"/>
      <c r="G114" s="137"/>
      <c r="H114" s="137"/>
      <c r="I114" s="137"/>
      <c r="J114" s="137"/>
      <c r="K114" s="137"/>
      <c r="L114" s="137"/>
      <c r="M114" s="137"/>
      <c r="N114" s="137"/>
      <c r="O114" s="137"/>
    </row>
    <row r="115" spans="1:22" x14ac:dyDescent="0.25">
      <c r="A115" s="137"/>
      <c r="B115" s="137"/>
      <c r="C115" s="179"/>
      <c r="D115" s="179"/>
      <c r="E115" s="179"/>
      <c r="F115" s="179"/>
      <c r="G115" s="179"/>
      <c r="H115" s="179"/>
      <c r="I115" s="179"/>
      <c r="J115" s="179"/>
      <c r="K115" s="179"/>
      <c r="L115" s="179"/>
      <c r="M115" s="179"/>
      <c r="N115" s="179"/>
      <c r="O115" s="179"/>
    </row>
    <row r="116" spans="1:22" x14ac:dyDescent="0.25">
      <c r="A116" s="137"/>
      <c r="B116" s="137"/>
      <c r="C116" s="179"/>
      <c r="D116" s="179"/>
      <c r="E116" s="179"/>
      <c r="F116" s="179"/>
      <c r="G116" s="179"/>
      <c r="H116" s="179"/>
      <c r="I116" s="179"/>
      <c r="J116" s="179"/>
      <c r="K116" s="179"/>
      <c r="L116" s="179"/>
      <c r="M116" s="179"/>
      <c r="N116" s="179"/>
      <c r="O116" s="179"/>
      <c r="Q116" t="s">
        <v>457</v>
      </c>
      <c r="R116" t="s">
        <v>458</v>
      </c>
      <c r="S116" t="s">
        <v>459</v>
      </c>
      <c r="U116" t="s">
        <v>458</v>
      </c>
      <c r="V116" t="s">
        <v>459</v>
      </c>
    </row>
    <row r="117" spans="1:22" x14ac:dyDescent="0.25">
      <c r="A117" s="137"/>
      <c r="B117" s="137"/>
      <c r="C117" s="179"/>
      <c r="D117" s="179"/>
      <c r="E117" s="179"/>
      <c r="F117" s="179"/>
      <c r="G117" s="179"/>
      <c r="H117" s="179"/>
      <c r="I117" s="179"/>
      <c r="J117" s="179"/>
      <c r="K117" s="179"/>
      <c r="L117" s="179"/>
      <c r="M117" s="179"/>
      <c r="N117" s="179"/>
      <c r="O117" s="179"/>
      <c r="Q117" t="s">
        <v>466</v>
      </c>
      <c r="R117">
        <f>+SUMPRODUCT(O130:O133,S130:S133)</f>
        <v>0.69000000000000006</v>
      </c>
      <c r="S117">
        <f>1-R117</f>
        <v>0.30999999999999994</v>
      </c>
      <c r="T117" t="s">
        <v>441</v>
      </c>
      <c r="U117" s="180">
        <f>+SUMPRODUCT(O132:O133,R132:R133)</f>
        <v>0.6</v>
      </c>
      <c r="V117" s="180">
        <f>1-U117</f>
        <v>0.4</v>
      </c>
    </row>
    <row r="118" spans="1:22" x14ac:dyDescent="0.25">
      <c r="A118" s="137"/>
      <c r="B118" s="137"/>
      <c r="C118" s="179"/>
      <c r="D118" s="179"/>
      <c r="E118" s="179"/>
      <c r="F118" s="179"/>
      <c r="G118" s="179"/>
      <c r="H118" s="179"/>
      <c r="I118" s="179"/>
      <c r="J118" s="179"/>
      <c r="K118" s="179"/>
      <c r="L118" s="179"/>
      <c r="M118" s="179"/>
      <c r="N118" s="179"/>
      <c r="O118" s="179"/>
      <c r="T118" t="s">
        <v>440</v>
      </c>
      <c r="U118" s="180">
        <f>+SUMPRODUCT(O130:O131,R130:R131)</f>
        <v>0.78</v>
      </c>
      <c r="V118" s="180">
        <f>1-U118</f>
        <v>0.21999999999999997</v>
      </c>
    </row>
    <row r="119" spans="1:22" x14ac:dyDescent="0.25">
      <c r="A119" s="137"/>
      <c r="B119" s="137"/>
      <c r="C119" s="179"/>
      <c r="D119" s="179"/>
      <c r="E119" s="179"/>
      <c r="F119" s="179"/>
      <c r="G119" s="179"/>
      <c r="H119" s="179"/>
      <c r="I119" s="179"/>
      <c r="J119" s="179"/>
      <c r="K119" s="179"/>
      <c r="L119" s="179"/>
      <c r="M119" s="179"/>
      <c r="N119" s="179"/>
      <c r="O119" s="179"/>
      <c r="T119" t="s">
        <v>466</v>
      </c>
      <c r="U119" s="180">
        <f>+R117</f>
        <v>0.69000000000000006</v>
      </c>
      <c r="V119" s="180">
        <f>1-U119</f>
        <v>0.30999999999999994</v>
      </c>
    </row>
    <row r="120" spans="1:22" x14ac:dyDescent="0.25">
      <c r="A120" s="137"/>
      <c r="B120" s="137"/>
      <c r="C120" s="137"/>
      <c r="D120" s="137"/>
      <c r="E120" s="137"/>
      <c r="F120" s="137"/>
      <c r="G120" s="137"/>
      <c r="H120" s="137"/>
      <c r="I120" s="137"/>
      <c r="J120" s="137"/>
      <c r="K120" s="137"/>
      <c r="L120" s="137"/>
      <c r="M120" s="137"/>
      <c r="N120" s="137"/>
      <c r="O120" s="137"/>
    </row>
    <row r="121" spans="1:22" x14ac:dyDescent="0.25">
      <c r="A121" s="137"/>
      <c r="B121" s="137"/>
      <c r="C121" s="137"/>
      <c r="D121" s="137"/>
      <c r="E121" s="137"/>
      <c r="F121" s="137"/>
      <c r="G121" s="137"/>
      <c r="H121" s="137"/>
      <c r="I121" s="137"/>
      <c r="J121" s="137"/>
      <c r="K121" s="137"/>
      <c r="L121" s="137"/>
      <c r="M121" s="137"/>
      <c r="N121" s="137"/>
      <c r="O121" s="137"/>
    </row>
    <row r="122" spans="1:22" x14ac:dyDescent="0.25">
      <c r="A122" s="137"/>
      <c r="B122" s="137"/>
      <c r="C122" s="137"/>
      <c r="D122" s="137"/>
      <c r="E122" s="137"/>
      <c r="F122" s="137"/>
      <c r="G122" s="137"/>
      <c r="H122" s="137"/>
      <c r="I122" s="137"/>
      <c r="J122" s="137"/>
      <c r="K122" s="137"/>
      <c r="L122" s="137"/>
      <c r="M122" s="137"/>
      <c r="N122" s="137"/>
      <c r="O122" s="137"/>
    </row>
    <row r="123" spans="1:22" x14ac:dyDescent="0.25">
      <c r="A123" s="137"/>
      <c r="B123" s="137"/>
      <c r="C123" s="137"/>
      <c r="D123" s="137"/>
      <c r="E123" s="137"/>
      <c r="F123" s="137"/>
      <c r="G123" s="137"/>
      <c r="H123" s="137"/>
      <c r="I123" s="137"/>
      <c r="J123" s="137"/>
      <c r="K123" s="137"/>
      <c r="L123" s="137"/>
      <c r="M123" s="137"/>
      <c r="N123" s="137"/>
      <c r="O123" s="137"/>
    </row>
    <row r="124" spans="1:22" x14ac:dyDescent="0.25">
      <c r="A124" s="137"/>
      <c r="B124" s="137"/>
      <c r="C124" s="137"/>
      <c r="D124" s="137"/>
      <c r="E124" s="137"/>
      <c r="F124" s="137"/>
      <c r="G124" s="137"/>
      <c r="H124" s="137"/>
      <c r="I124" s="137"/>
      <c r="J124" s="137"/>
      <c r="K124" s="137"/>
      <c r="L124" s="137"/>
      <c r="M124" s="137"/>
      <c r="N124" s="137"/>
      <c r="O124" s="137"/>
    </row>
    <row r="125" spans="1:22" x14ac:dyDescent="0.25">
      <c r="A125" s="137"/>
      <c r="B125" s="137"/>
      <c r="C125" s="137"/>
      <c r="D125" s="137"/>
      <c r="E125" s="137"/>
      <c r="F125" s="137"/>
      <c r="G125" s="137"/>
      <c r="H125" s="137"/>
      <c r="I125" s="137"/>
      <c r="J125" s="137"/>
      <c r="K125" s="137"/>
      <c r="L125" s="137"/>
      <c r="M125" s="137"/>
      <c r="N125" s="137"/>
      <c r="O125" s="137"/>
    </row>
    <row r="126" spans="1:22" x14ac:dyDescent="0.25">
      <c r="A126" s="137"/>
      <c r="B126" s="137"/>
      <c r="C126" s="137"/>
      <c r="D126" s="137"/>
      <c r="E126" s="137"/>
      <c r="F126" s="137"/>
      <c r="G126" s="137"/>
      <c r="H126" s="137"/>
      <c r="I126" s="137"/>
      <c r="J126" s="137"/>
      <c r="K126" s="137"/>
      <c r="L126" s="137"/>
      <c r="M126" s="137"/>
      <c r="N126" s="137"/>
      <c r="O126" s="137"/>
    </row>
    <row r="127" spans="1:22" x14ac:dyDescent="0.25">
      <c r="A127" s="137"/>
      <c r="B127" s="137"/>
      <c r="C127" s="137"/>
      <c r="D127" s="137"/>
      <c r="E127" s="137"/>
      <c r="F127" s="137"/>
      <c r="G127" s="137"/>
      <c r="H127" s="137"/>
      <c r="I127" s="137"/>
      <c r="J127" s="137"/>
      <c r="K127" s="137"/>
      <c r="L127" s="137"/>
      <c r="M127" s="137"/>
      <c r="N127" s="137"/>
      <c r="O127" s="137"/>
    </row>
    <row r="128" spans="1:22" x14ac:dyDescent="0.25">
      <c r="A128" s="789" t="s">
        <v>46</v>
      </c>
      <c r="B128" s="789" t="s">
        <v>358</v>
      </c>
      <c r="C128" s="789"/>
      <c r="D128" s="789" t="s">
        <v>443</v>
      </c>
      <c r="E128" s="810" t="s">
        <v>444</v>
      </c>
      <c r="F128" s="810"/>
      <c r="G128" s="810" t="s">
        <v>445</v>
      </c>
      <c r="H128" s="810"/>
      <c r="I128" s="810" t="s">
        <v>446</v>
      </c>
      <c r="J128" s="810"/>
      <c r="K128" s="810" t="s">
        <v>447</v>
      </c>
      <c r="L128" s="810"/>
      <c r="M128" s="810" t="s">
        <v>448</v>
      </c>
      <c r="N128" s="810"/>
      <c r="O128" s="810"/>
      <c r="P128" s="16"/>
      <c r="Q128" s="789" t="s">
        <v>452</v>
      </c>
      <c r="R128" s="789" t="s">
        <v>453</v>
      </c>
      <c r="S128" s="789" t="s">
        <v>454</v>
      </c>
      <c r="T128" s="16"/>
      <c r="U128" s="16"/>
    </row>
    <row r="129" spans="1:23" x14ac:dyDescent="0.25">
      <c r="A129" s="789"/>
      <c r="B129" s="789"/>
      <c r="C129" s="789"/>
      <c r="D129" s="789"/>
      <c r="E129" s="181" t="s">
        <v>449</v>
      </c>
      <c r="F129" s="181" t="s">
        <v>450</v>
      </c>
      <c r="G129" s="181" t="s">
        <v>449</v>
      </c>
      <c r="H129" s="181" t="s">
        <v>450</v>
      </c>
      <c r="I129" s="181" t="s">
        <v>449</v>
      </c>
      <c r="J129" s="181" t="s">
        <v>450</v>
      </c>
      <c r="K129" s="181" t="s">
        <v>449</v>
      </c>
      <c r="L129" s="181" t="s">
        <v>450</v>
      </c>
      <c r="M129" s="181" t="s">
        <v>449</v>
      </c>
      <c r="N129" s="181" t="s">
        <v>450</v>
      </c>
      <c r="O129" s="181" t="s">
        <v>451</v>
      </c>
      <c r="P129" s="16"/>
      <c r="Q129" s="789"/>
      <c r="R129" s="789"/>
      <c r="S129" s="789"/>
      <c r="T129" s="16"/>
      <c r="U129" s="16"/>
    </row>
    <row r="130" spans="1:23" ht="42.75" x14ac:dyDescent="0.25">
      <c r="A130" s="811" t="s">
        <v>488</v>
      </c>
      <c r="B130" s="814" t="s">
        <v>440</v>
      </c>
      <c r="C130" s="814" t="s">
        <v>486</v>
      </c>
      <c r="D130" s="116" t="s">
        <v>479</v>
      </c>
      <c r="E130" s="182">
        <v>0</v>
      </c>
      <c r="F130" s="182">
        <v>0</v>
      </c>
      <c r="G130" s="182">
        <v>0.5</v>
      </c>
      <c r="H130" s="182">
        <v>0.4</v>
      </c>
      <c r="I130" s="182">
        <v>0.5</v>
      </c>
      <c r="J130" s="182">
        <v>0.4</v>
      </c>
      <c r="K130" s="182">
        <v>0</v>
      </c>
      <c r="L130" s="182"/>
      <c r="M130" s="113">
        <f t="shared" ref="M130:N133" si="10">+SUM(E130,G130,I130,K130)</f>
        <v>1</v>
      </c>
      <c r="N130" s="113">
        <f t="shared" si="10"/>
        <v>0.8</v>
      </c>
      <c r="O130" s="183">
        <f>IFERROR(N130/M130,"")</f>
        <v>0.8</v>
      </c>
      <c r="Q130" s="147">
        <v>0.03</v>
      </c>
      <c r="R130" s="147">
        <f>+Q130/SUM(Q130:Q131)</f>
        <v>0.6</v>
      </c>
      <c r="S130" s="147">
        <f>+R130*0.5</f>
        <v>0.3</v>
      </c>
    </row>
    <row r="131" spans="1:23" x14ac:dyDescent="0.25">
      <c r="A131" s="812"/>
      <c r="B131" s="814"/>
      <c r="C131" s="814"/>
      <c r="D131" s="116" t="s">
        <v>478</v>
      </c>
      <c r="E131" s="182">
        <v>0.25</v>
      </c>
      <c r="F131" s="182">
        <v>0.25</v>
      </c>
      <c r="G131" s="182">
        <v>0.25</v>
      </c>
      <c r="H131" s="182">
        <v>0.25</v>
      </c>
      <c r="I131" s="182">
        <v>0.25</v>
      </c>
      <c r="J131" s="182">
        <v>0.25</v>
      </c>
      <c r="K131" s="182">
        <v>0.25</v>
      </c>
      <c r="L131" s="182"/>
      <c r="M131" s="113">
        <f t="shared" si="10"/>
        <v>1</v>
      </c>
      <c r="N131" s="113">
        <f t="shared" si="10"/>
        <v>0.75</v>
      </c>
      <c r="O131" s="183">
        <f>IFERROR(N131/M131,"")</f>
        <v>0.75</v>
      </c>
      <c r="Q131" s="147">
        <v>0.02</v>
      </c>
      <c r="R131" s="147">
        <f>+Q131/SUM(Q130:Q131)</f>
        <v>0.39999999999999997</v>
      </c>
      <c r="S131" s="147">
        <f>+R131*0.5</f>
        <v>0.19999999999999998</v>
      </c>
    </row>
    <row r="132" spans="1:23" ht="28.5" x14ac:dyDescent="0.25">
      <c r="A132" s="812"/>
      <c r="B132" s="814" t="s">
        <v>441</v>
      </c>
      <c r="C132" s="814" t="s">
        <v>489</v>
      </c>
      <c r="D132" s="116" t="s">
        <v>490</v>
      </c>
      <c r="E132" s="182">
        <v>0.5</v>
      </c>
      <c r="F132" s="182">
        <v>0.5</v>
      </c>
      <c r="G132" s="182">
        <v>0.5</v>
      </c>
      <c r="H132" s="182">
        <v>0.25</v>
      </c>
      <c r="I132" s="182">
        <v>0</v>
      </c>
      <c r="J132" s="182">
        <v>0</v>
      </c>
      <c r="K132" s="182">
        <v>0</v>
      </c>
      <c r="L132" s="182"/>
      <c r="M132" s="113">
        <f t="shared" si="10"/>
        <v>1</v>
      </c>
      <c r="N132" s="113">
        <f t="shared" si="10"/>
        <v>0.75</v>
      </c>
      <c r="O132" s="183">
        <f>IFERROR(N132/M132,"")</f>
        <v>0.75</v>
      </c>
      <c r="Q132" s="147">
        <v>0.02</v>
      </c>
      <c r="R132" s="147">
        <f>+Q132/SUM(Q132:Q133)</f>
        <v>0.39999999999999997</v>
      </c>
      <c r="S132" s="147">
        <f>+R132*0.5</f>
        <v>0.19999999999999998</v>
      </c>
    </row>
    <row r="133" spans="1:23" ht="28.5" x14ac:dyDescent="0.25">
      <c r="A133" s="813"/>
      <c r="B133" s="814"/>
      <c r="C133" s="814"/>
      <c r="D133" s="116" t="s">
        <v>491</v>
      </c>
      <c r="E133" s="182">
        <v>0</v>
      </c>
      <c r="F133" s="182">
        <v>0</v>
      </c>
      <c r="G133" s="182">
        <v>0.33</v>
      </c>
      <c r="H133" s="182">
        <v>0</v>
      </c>
      <c r="I133" s="182">
        <v>0.33</v>
      </c>
      <c r="J133" s="182">
        <v>0.5</v>
      </c>
      <c r="K133" s="182">
        <v>0.34</v>
      </c>
      <c r="L133" s="182"/>
      <c r="M133" s="113">
        <f t="shared" si="10"/>
        <v>1</v>
      </c>
      <c r="N133" s="113">
        <f t="shared" si="10"/>
        <v>0.5</v>
      </c>
      <c r="O133" s="183">
        <f>IFERROR(N133/M133,"")</f>
        <v>0.5</v>
      </c>
      <c r="Q133" s="147">
        <v>0.03</v>
      </c>
      <c r="R133" s="147">
        <f>+Q133/SUM(Q132:Q133)</f>
        <v>0.6</v>
      </c>
      <c r="S133" s="147">
        <f>+R133*0.5</f>
        <v>0.3</v>
      </c>
    </row>
    <row r="135" spans="1:23" x14ac:dyDescent="0.25">
      <c r="A135" s="807" t="s">
        <v>498</v>
      </c>
      <c r="B135" s="807"/>
      <c r="C135" s="807"/>
      <c r="D135" s="807"/>
      <c r="E135" s="807"/>
      <c r="F135" s="807"/>
      <c r="G135" s="807"/>
      <c r="H135" s="807"/>
      <c r="I135" s="807"/>
      <c r="J135" s="807"/>
      <c r="K135" s="807"/>
      <c r="L135" s="807"/>
      <c r="M135" s="807"/>
      <c r="N135" s="807"/>
      <c r="O135" s="807"/>
      <c r="P135" s="807"/>
      <c r="Q135" s="807"/>
      <c r="R135" s="807"/>
      <c r="S135" s="807"/>
      <c r="T135" s="807"/>
      <c r="U135" s="807"/>
      <c r="V135" s="807"/>
      <c r="W135" s="807"/>
    </row>
    <row r="136" spans="1:23" x14ac:dyDescent="0.25">
      <c r="A136" s="807"/>
      <c r="B136" s="807"/>
      <c r="C136" s="807"/>
      <c r="D136" s="807"/>
      <c r="E136" s="807"/>
      <c r="F136" s="807"/>
      <c r="G136" s="807"/>
      <c r="H136" s="807"/>
      <c r="I136" s="807"/>
      <c r="J136" s="807"/>
      <c r="K136" s="807"/>
      <c r="L136" s="807"/>
      <c r="M136" s="807"/>
      <c r="N136" s="807"/>
      <c r="O136" s="807"/>
      <c r="P136" s="807"/>
      <c r="Q136" s="807"/>
      <c r="R136" s="807"/>
      <c r="S136" s="807"/>
      <c r="T136" s="807"/>
      <c r="U136" s="807"/>
      <c r="V136" s="807"/>
      <c r="W136" s="807"/>
    </row>
    <row r="137" spans="1:23" x14ac:dyDescent="0.25">
      <c r="A137" s="807"/>
      <c r="B137" s="807"/>
      <c r="C137" s="807"/>
      <c r="D137" s="807"/>
      <c r="E137" s="807"/>
      <c r="F137" s="807"/>
      <c r="G137" s="807"/>
      <c r="H137" s="807"/>
      <c r="I137" s="807"/>
      <c r="J137" s="807"/>
      <c r="K137" s="807"/>
      <c r="L137" s="807"/>
      <c r="M137" s="807"/>
      <c r="N137" s="807"/>
      <c r="O137" s="807"/>
      <c r="P137" s="807"/>
      <c r="Q137" s="807"/>
      <c r="R137" s="807"/>
      <c r="S137" s="807"/>
      <c r="T137" s="807"/>
      <c r="U137" s="807"/>
      <c r="V137" s="807"/>
      <c r="W137" s="807"/>
    </row>
    <row r="139" spans="1:23" x14ac:dyDescent="0.25">
      <c r="A139" s="783" t="s">
        <v>440</v>
      </c>
      <c r="B139" s="783"/>
      <c r="C139" s="798" t="s">
        <v>128</v>
      </c>
      <c r="D139" s="799"/>
      <c r="E139" s="799"/>
      <c r="F139" s="799"/>
      <c r="G139" s="799"/>
      <c r="H139" s="799"/>
      <c r="I139" s="799"/>
      <c r="J139" s="799"/>
      <c r="K139" s="799"/>
      <c r="L139" s="799"/>
      <c r="M139" s="799"/>
      <c r="N139" s="799"/>
      <c r="O139" s="809"/>
    </row>
    <row r="140" spans="1:23" x14ac:dyDescent="0.25">
      <c r="A140" s="783" t="s">
        <v>441</v>
      </c>
      <c r="B140" s="783"/>
      <c r="C140" s="792" t="s">
        <v>126</v>
      </c>
      <c r="D140" s="792"/>
      <c r="E140" s="792"/>
      <c r="F140" s="792"/>
      <c r="G140" s="792"/>
      <c r="H140" s="792"/>
      <c r="I140" s="792"/>
      <c r="J140" s="792"/>
      <c r="K140" s="792"/>
      <c r="L140" s="792"/>
      <c r="M140" s="792"/>
      <c r="N140" s="792"/>
      <c r="O140" s="792"/>
    </row>
    <row r="143" spans="1:23" x14ac:dyDescent="0.25">
      <c r="Q143" t="s">
        <v>457</v>
      </c>
      <c r="R143" t="s">
        <v>458</v>
      </c>
      <c r="S143" t="s">
        <v>459</v>
      </c>
      <c r="U143" t="s">
        <v>458</v>
      </c>
      <c r="V143" t="s">
        <v>459</v>
      </c>
    </row>
    <row r="144" spans="1:23" x14ac:dyDescent="0.25">
      <c r="Q144" t="s">
        <v>466</v>
      </c>
      <c r="R144" s="180">
        <f>+SUMPRODUCT(S161:S163,O161:O163)</f>
        <v>0.25505</v>
      </c>
      <c r="S144" s="180">
        <f>1-R144</f>
        <v>0.74495</v>
      </c>
      <c r="T144" t="s">
        <v>441</v>
      </c>
      <c r="U144" s="180">
        <f>+SUMPRODUCT(R162:R163,O162:O163)</f>
        <v>0.5101</v>
      </c>
      <c r="V144" s="180">
        <f>1-U144</f>
        <v>0.4899</v>
      </c>
    </row>
    <row r="145" spans="1:23" x14ac:dyDescent="0.25">
      <c r="T145" t="s">
        <v>440</v>
      </c>
      <c r="U145" s="180">
        <f>+R161*O161</f>
        <v>0</v>
      </c>
      <c r="V145" s="180">
        <f>1-U145</f>
        <v>1</v>
      </c>
      <c r="W145" t="s">
        <v>493</v>
      </c>
    </row>
    <row r="146" spans="1:23" x14ac:dyDescent="0.25">
      <c r="T146" t="s">
        <v>466</v>
      </c>
      <c r="U146" s="180">
        <f>+R144</f>
        <v>0.25505</v>
      </c>
      <c r="V146" s="180">
        <f>1-U146</f>
        <v>0.74495</v>
      </c>
    </row>
    <row r="158" spans="1:23" ht="18.75" x14ac:dyDescent="0.25">
      <c r="A158" s="808" t="s">
        <v>46</v>
      </c>
      <c r="B158" s="808" t="s">
        <v>358</v>
      </c>
      <c r="C158" s="808"/>
      <c r="D158" s="808" t="s">
        <v>443</v>
      </c>
      <c r="E158" s="808" t="s">
        <v>444</v>
      </c>
      <c r="F158" s="808"/>
      <c r="G158" s="808" t="s">
        <v>445</v>
      </c>
      <c r="H158" s="808"/>
      <c r="I158" s="808" t="s">
        <v>446</v>
      </c>
      <c r="J158" s="808"/>
      <c r="K158" s="808" t="s">
        <v>447</v>
      </c>
      <c r="L158" s="808"/>
      <c r="M158" s="808" t="s">
        <v>448</v>
      </c>
      <c r="N158" s="808"/>
      <c r="O158" s="808"/>
      <c r="Q158" s="789" t="s">
        <v>462</v>
      </c>
      <c r="R158" s="789" t="s">
        <v>453</v>
      </c>
      <c r="S158" s="789" t="s">
        <v>454</v>
      </c>
    </row>
    <row r="159" spans="1:23" x14ac:dyDescent="0.25">
      <c r="A159" s="808"/>
      <c r="B159" s="808"/>
      <c r="C159" s="808"/>
      <c r="D159" s="808"/>
      <c r="E159" s="808" t="s">
        <v>449</v>
      </c>
      <c r="F159" s="808" t="s">
        <v>450</v>
      </c>
      <c r="G159" s="808" t="s">
        <v>449</v>
      </c>
      <c r="H159" s="808" t="s">
        <v>450</v>
      </c>
      <c r="I159" s="808" t="s">
        <v>449</v>
      </c>
      <c r="J159" s="808" t="s">
        <v>450</v>
      </c>
      <c r="K159" s="808" t="s">
        <v>449</v>
      </c>
      <c r="L159" s="808" t="s">
        <v>450</v>
      </c>
      <c r="M159" s="808" t="s">
        <v>449</v>
      </c>
      <c r="N159" s="808" t="s">
        <v>450</v>
      </c>
      <c r="O159" s="808" t="s">
        <v>451</v>
      </c>
      <c r="Q159" s="789"/>
      <c r="R159" s="789"/>
      <c r="S159" s="789"/>
    </row>
    <row r="160" spans="1:23" x14ac:dyDescent="0.25">
      <c r="A160" s="808"/>
      <c r="B160" s="808"/>
      <c r="C160" s="808"/>
      <c r="D160" s="808"/>
      <c r="E160" s="808"/>
      <c r="F160" s="808"/>
      <c r="G160" s="808"/>
      <c r="H160" s="808"/>
      <c r="I160" s="808"/>
      <c r="J160" s="808"/>
      <c r="K160" s="808"/>
      <c r="L160" s="808"/>
      <c r="M160" s="808"/>
      <c r="N160" s="808"/>
      <c r="O160" s="808"/>
      <c r="Q160" s="789"/>
      <c r="R160" s="789"/>
      <c r="S160" s="789"/>
    </row>
    <row r="161" spans="1:19" ht="75" x14ac:dyDescent="0.25">
      <c r="A161" s="801" t="s">
        <v>494</v>
      </c>
      <c r="B161" s="184" t="s">
        <v>440</v>
      </c>
      <c r="C161" s="184" t="s">
        <v>495</v>
      </c>
      <c r="D161" s="185" t="s">
        <v>496</v>
      </c>
      <c r="E161" s="186">
        <v>0</v>
      </c>
      <c r="F161" s="138">
        <v>0</v>
      </c>
      <c r="G161" s="186">
        <v>1</v>
      </c>
      <c r="H161" s="138">
        <v>0</v>
      </c>
      <c r="I161" s="186">
        <v>0</v>
      </c>
      <c r="J161" s="138">
        <v>0</v>
      </c>
      <c r="K161" s="186">
        <v>1</v>
      </c>
      <c r="L161" s="138"/>
      <c r="M161" s="187">
        <f t="shared" ref="M161:N163" si="11">+SUM(E161,G161,I161,K161)</f>
        <v>2</v>
      </c>
      <c r="N161" s="187">
        <f t="shared" si="11"/>
        <v>0</v>
      </c>
      <c r="O161" s="188">
        <f>IFERROR(N161/M161,"")</f>
        <v>0</v>
      </c>
      <c r="Q161" s="189">
        <v>7.9000000000000008E-3</v>
      </c>
      <c r="R161" s="189">
        <v>1</v>
      </c>
      <c r="S161" s="190">
        <f>+R161*0.5</f>
        <v>0.5</v>
      </c>
    </row>
    <row r="162" spans="1:19" ht="45" x14ac:dyDescent="0.25">
      <c r="A162" s="802"/>
      <c r="B162" s="804" t="s">
        <v>441</v>
      </c>
      <c r="C162" s="805" t="s">
        <v>497</v>
      </c>
      <c r="D162" s="185" t="s">
        <v>479</v>
      </c>
      <c r="E162" s="191">
        <v>0</v>
      </c>
      <c r="F162" s="138">
        <v>0</v>
      </c>
      <c r="G162" s="191">
        <v>1</v>
      </c>
      <c r="H162" s="191">
        <v>1</v>
      </c>
      <c r="I162" s="191">
        <v>0</v>
      </c>
      <c r="J162" s="138">
        <v>0</v>
      </c>
      <c r="K162" s="191"/>
      <c r="L162" s="138"/>
      <c r="M162" s="187">
        <f t="shared" si="11"/>
        <v>1</v>
      </c>
      <c r="N162" s="187">
        <f t="shared" si="11"/>
        <v>1</v>
      </c>
      <c r="O162" s="188">
        <f>IFERROR(N162/M162,"")</f>
        <v>1</v>
      </c>
      <c r="Q162" s="189">
        <v>7.2999999999999995E-2</v>
      </c>
      <c r="R162" s="189">
        <f>+Q162/SUM($Q$26:$Q$27)</f>
        <v>0.29199999999999998</v>
      </c>
      <c r="S162" s="190">
        <f>+R162*0.5</f>
        <v>0.14599999999999999</v>
      </c>
    </row>
    <row r="163" spans="1:19" x14ac:dyDescent="0.25">
      <c r="A163" s="803"/>
      <c r="B163" s="804"/>
      <c r="C163" s="806"/>
      <c r="D163" s="185" t="s">
        <v>478</v>
      </c>
      <c r="E163" s="191">
        <v>0.25</v>
      </c>
      <c r="F163" s="192">
        <v>0.25</v>
      </c>
      <c r="G163" s="191">
        <v>0.25</v>
      </c>
      <c r="H163" s="191">
        <v>0.25</v>
      </c>
      <c r="I163" s="191">
        <v>0.25</v>
      </c>
      <c r="J163" s="138">
        <v>0.25</v>
      </c>
      <c r="K163" s="191">
        <v>0.25</v>
      </c>
      <c r="L163" s="138"/>
      <c r="M163" s="187">
        <f t="shared" si="11"/>
        <v>1</v>
      </c>
      <c r="N163" s="187">
        <f t="shared" si="11"/>
        <v>0.75</v>
      </c>
      <c r="O163" s="188">
        <f>IFERROR(N163/M163,"")</f>
        <v>0.75</v>
      </c>
      <c r="Q163" s="189">
        <v>7.2700000000000001E-2</v>
      </c>
      <c r="R163" s="189">
        <f>+Q163/SUM($Q$26:$Q$27)</f>
        <v>0.2908</v>
      </c>
      <c r="S163" s="190">
        <f>+R163*0.5</f>
        <v>0.1454</v>
      </c>
    </row>
  </sheetData>
  <mergeCells count="159">
    <mergeCell ref="AE24:AE25"/>
    <mergeCell ref="AF24:AF25"/>
    <mergeCell ref="S14:S16"/>
    <mergeCell ref="T14:T16"/>
    <mergeCell ref="A24:A25"/>
    <mergeCell ref="B24:C25"/>
    <mergeCell ref="D24:D25"/>
    <mergeCell ref="E24:F24"/>
    <mergeCell ref="G24:H24"/>
    <mergeCell ref="AA16:AD16"/>
    <mergeCell ref="A5:B5"/>
    <mergeCell ref="C5:O5"/>
    <mergeCell ref="A6:B6"/>
    <mergeCell ref="C6:O6"/>
    <mergeCell ref="A7:B7"/>
    <mergeCell ref="C7:O7"/>
    <mergeCell ref="A1:W3"/>
    <mergeCell ref="A40:W42"/>
    <mergeCell ref="A45:B45"/>
    <mergeCell ref="C45:O45"/>
    <mergeCell ref="Q24:Q25"/>
    <mergeCell ref="R24:R25"/>
    <mergeCell ref="S24:S25"/>
    <mergeCell ref="R14:R16"/>
    <mergeCell ref="A46:B46"/>
    <mergeCell ref="C46:O46"/>
    <mergeCell ref="A8:B8"/>
    <mergeCell ref="C8:O8"/>
    <mergeCell ref="A26:A38"/>
    <mergeCell ref="B26:B29"/>
    <mergeCell ref="C26:C29"/>
    <mergeCell ref="B30:B33"/>
    <mergeCell ref="C30:C33"/>
    <mergeCell ref="B35:B37"/>
    <mergeCell ref="C35:C37"/>
    <mergeCell ref="I24:J24"/>
    <mergeCell ref="K24:L24"/>
    <mergeCell ref="M24:O24"/>
    <mergeCell ref="A9:B9"/>
    <mergeCell ref="C9:O9"/>
    <mergeCell ref="A47:B47"/>
    <mergeCell ref="C47:O47"/>
    <mergeCell ref="A48:B48"/>
    <mergeCell ref="C48:O48"/>
    <mergeCell ref="A63:A64"/>
    <mergeCell ref="B63:C64"/>
    <mergeCell ref="D63:D64"/>
    <mergeCell ref="E63:F63"/>
    <mergeCell ref="G63:H63"/>
    <mergeCell ref="I63:J63"/>
    <mergeCell ref="A84:B84"/>
    <mergeCell ref="C84:O84"/>
    <mergeCell ref="A85:B85"/>
    <mergeCell ref="C85:O85"/>
    <mergeCell ref="R50:R52"/>
    <mergeCell ref="S50:S52"/>
    <mergeCell ref="T50:T52"/>
    <mergeCell ref="B68:B75"/>
    <mergeCell ref="C68:C75"/>
    <mergeCell ref="A79:W81"/>
    <mergeCell ref="K63:L63"/>
    <mergeCell ref="M63:O63"/>
    <mergeCell ref="Q63:Q64"/>
    <mergeCell ref="R63:R64"/>
    <mergeCell ref="S63:S64"/>
    <mergeCell ref="A65:A77"/>
    <mergeCell ref="B65:B67"/>
    <mergeCell ref="C65:C67"/>
    <mergeCell ref="R89:R92"/>
    <mergeCell ref="S89:S92"/>
    <mergeCell ref="T89:T92"/>
    <mergeCell ref="A112:B112"/>
    <mergeCell ref="C112:O112"/>
    <mergeCell ref="A113:B113"/>
    <mergeCell ref="C113:O113"/>
    <mergeCell ref="A108:W110"/>
    <mergeCell ref="Q100:Q101"/>
    <mergeCell ref="R100:R101"/>
    <mergeCell ref="S100:S101"/>
    <mergeCell ref="A102:A106"/>
    <mergeCell ref="B102:B105"/>
    <mergeCell ref="C102:C105"/>
    <mergeCell ref="A100:A101"/>
    <mergeCell ref="B100:C101"/>
    <mergeCell ref="D100:D101"/>
    <mergeCell ref="E100:F100"/>
    <mergeCell ref="G100:H100"/>
    <mergeCell ref="I100:J100"/>
    <mergeCell ref="K100:L100"/>
    <mergeCell ref="M100:O100"/>
    <mergeCell ref="R128:R129"/>
    <mergeCell ref="S128:S129"/>
    <mergeCell ref="A130:A133"/>
    <mergeCell ref="B130:B131"/>
    <mergeCell ref="C130:C131"/>
    <mergeCell ref="B132:B133"/>
    <mergeCell ref="C132:C133"/>
    <mergeCell ref="A128:A129"/>
    <mergeCell ref="B128:C129"/>
    <mergeCell ref="D128:D129"/>
    <mergeCell ref="E128:F128"/>
    <mergeCell ref="G128:H128"/>
    <mergeCell ref="I128:J128"/>
    <mergeCell ref="A158:A160"/>
    <mergeCell ref="B158:C160"/>
    <mergeCell ref="D158:D160"/>
    <mergeCell ref="E158:F158"/>
    <mergeCell ref="G158:H158"/>
    <mergeCell ref="I158:J158"/>
    <mergeCell ref="K128:L128"/>
    <mergeCell ref="M128:O128"/>
    <mergeCell ref="Q128:Q129"/>
    <mergeCell ref="A161:A163"/>
    <mergeCell ref="B162:B163"/>
    <mergeCell ref="C162:C163"/>
    <mergeCell ref="A135:W137"/>
    <mergeCell ref="J159:J160"/>
    <mergeCell ref="K159:K160"/>
    <mergeCell ref="L159:L160"/>
    <mergeCell ref="M159:M160"/>
    <mergeCell ref="N159:N160"/>
    <mergeCell ref="O159:O160"/>
    <mergeCell ref="K158:L158"/>
    <mergeCell ref="M158:O158"/>
    <mergeCell ref="Q158:Q160"/>
    <mergeCell ref="R158:R160"/>
    <mergeCell ref="S158:S160"/>
    <mergeCell ref="E159:E160"/>
    <mergeCell ref="F159:F160"/>
    <mergeCell ref="G159:G160"/>
    <mergeCell ref="H159:H160"/>
    <mergeCell ref="I159:I160"/>
    <mergeCell ref="A139:B139"/>
    <mergeCell ref="C139:O139"/>
    <mergeCell ref="A140:B140"/>
    <mergeCell ref="C140:O140"/>
    <mergeCell ref="Y11:Z11"/>
    <mergeCell ref="AA39:AA40"/>
    <mergeCell ref="Y24:Y25"/>
    <mergeCell ref="Z24:AA25"/>
    <mergeCell ref="AB24:AB25"/>
    <mergeCell ref="AC24:AC25"/>
    <mergeCell ref="AD24:AD25"/>
    <mergeCell ref="Y14:Z14"/>
    <mergeCell ref="AA15:AD15"/>
    <mergeCell ref="Y13:Z13"/>
    <mergeCell ref="AA13:AD13"/>
    <mergeCell ref="Y12:Z12"/>
    <mergeCell ref="AA14:AD14"/>
    <mergeCell ref="Y16:Z16"/>
    <mergeCell ref="AA11:AD11"/>
    <mergeCell ref="Y15:Z15"/>
    <mergeCell ref="AA12:AD12"/>
    <mergeCell ref="AA34:AA38"/>
    <mergeCell ref="Z34:Z38"/>
    <mergeCell ref="Y26:Y40"/>
    <mergeCell ref="Z39:Z40"/>
    <mergeCell ref="AA29:AA33"/>
    <mergeCell ref="Z29:Z33"/>
  </mergeCells>
  <conditionalFormatting sqref="O26:O38">
    <cfRule type="iconSet" priority="18">
      <iconSet iconSet="3TrafficLights2">
        <cfvo type="percent" val="0"/>
        <cfvo type="num" val="0.7"/>
        <cfvo type="num" val="0.9"/>
      </iconSet>
    </cfRule>
    <cfRule type="cellIs" dxfId="47" priority="19" stopIfTrue="1" operator="greaterThan">
      <formula>0.9</formula>
    </cfRule>
    <cfRule type="cellIs" dxfId="46" priority="20" stopIfTrue="1" operator="between">
      <formula>0.7</formula>
      <formula>0.89</formula>
    </cfRule>
    <cfRule type="cellIs" dxfId="45" priority="21" stopIfTrue="1" operator="between">
      <formula>0</formula>
      <formula>0.69</formula>
    </cfRule>
  </conditionalFormatting>
  <conditionalFormatting sqref="O65:O77">
    <cfRule type="iconSet" priority="14">
      <iconSet iconSet="3TrafficLights2">
        <cfvo type="percent" val="0"/>
        <cfvo type="num" val="0.7"/>
        <cfvo type="num" val="0.9"/>
      </iconSet>
    </cfRule>
    <cfRule type="cellIs" dxfId="44" priority="15" stopIfTrue="1" operator="greaterThan">
      <formula>0.9</formula>
    </cfRule>
    <cfRule type="cellIs" dxfId="43" priority="16" stopIfTrue="1" operator="between">
      <formula>0.7</formula>
      <formula>0.89</formula>
    </cfRule>
    <cfRule type="cellIs" dxfId="42" priority="17" stopIfTrue="1" operator="between">
      <formula>0</formula>
      <formula>0.69</formula>
    </cfRule>
  </conditionalFormatting>
  <conditionalFormatting sqref="O102:O106">
    <cfRule type="iconSet" priority="10">
      <iconSet iconSet="3TrafficLights2">
        <cfvo type="percent" val="0"/>
        <cfvo type="num" val="0.7"/>
        <cfvo type="num" val="0.9"/>
      </iconSet>
    </cfRule>
    <cfRule type="cellIs" dxfId="41" priority="11" stopIfTrue="1" operator="greaterThan">
      <formula>0.9</formula>
    </cfRule>
    <cfRule type="cellIs" dxfId="40" priority="12" stopIfTrue="1" operator="between">
      <formula>0.7</formula>
      <formula>0.89</formula>
    </cfRule>
    <cfRule type="cellIs" dxfId="39" priority="13" stopIfTrue="1" operator="between">
      <formula>0</formula>
      <formula>0.69</formula>
    </cfRule>
  </conditionalFormatting>
  <conditionalFormatting sqref="O130:O133">
    <cfRule type="iconSet" priority="6">
      <iconSet iconSet="3TrafficLights2">
        <cfvo type="percent" val="0"/>
        <cfvo type="num" val="0.7"/>
        <cfvo type="num" val="0.9"/>
      </iconSet>
    </cfRule>
    <cfRule type="cellIs" dxfId="38" priority="7" stopIfTrue="1" operator="greaterThan">
      <formula>0.9</formula>
    </cfRule>
    <cfRule type="cellIs" dxfId="37" priority="8" stopIfTrue="1" operator="between">
      <formula>0.7</formula>
      <formula>0.89</formula>
    </cfRule>
    <cfRule type="cellIs" dxfId="36" priority="9" stopIfTrue="1" operator="between">
      <formula>0</formula>
      <formula>0.69</formula>
    </cfRule>
  </conditionalFormatting>
  <conditionalFormatting sqref="O161:O163">
    <cfRule type="iconSet" priority="2">
      <iconSet iconSet="3TrafficLights2">
        <cfvo type="percent" val="0"/>
        <cfvo type="num" val="0.7"/>
        <cfvo type="num" val="0.9"/>
      </iconSet>
    </cfRule>
    <cfRule type="cellIs" dxfId="35" priority="3" stopIfTrue="1" operator="greaterThan">
      <formula>0.9</formula>
    </cfRule>
    <cfRule type="cellIs" dxfId="34" priority="4" stopIfTrue="1" operator="between">
      <formula>0.7</formula>
      <formula>0.89</formula>
    </cfRule>
    <cfRule type="cellIs" dxfId="33" priority="5" stopIfTrue="1" operator="between">
      <formula>0</formula>
      <formula>0.69</formula>
    </cfRule>
  </conditionalFormatting>
  <conditionalFormatting sqref="AC29:AC38">
    <cfRule type="dataBar" priority="1">
      <dataBar>
        <cfvo type="min"/>
        <cfvo type="max"/>
        <color rgb="FF638EC6"/>
      </dataBar>
      <extLst>
        <ext xmlns:x14="http://schemas.microsoft.com/office/spreadsheetml/2009/9/main" uri="{B025F937-C7B1-47D3-B67F-A62EFF666E3E}">
          <x14:id>{AE1E0CCD-4E71-4DE5-B87E-DA1EF8C3424D}</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AE1E0CCD-4E71-4DE5-B87E-DA1EF8C3424D}">
            <x14:dataBar minLength="0" maxLength="100" border="1" negativeBarBorderColorSameAsPositive="0">
              <x14:cfvo type="autoMin"/>
              <x14:cfvo type="autoMax"/>
              <x14:borderColor rgb="FF638EC6"/>
              <x14:negativeFillColor rgb="FFFF0000"/>
              <x14:negativeBorderColor rgb="FFFF0000"/>
              <x14:axisColor rgb="FF000000"/>
            </x14:dataBar>
          </x14:cfRule>
          <xm:sqref>AC29:AC38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H1" workbookViewId="0">
      <selection activeCell="U26" sqref="U26"/>
    </sheetView>
  </sheetViews>
  <sheetFormatPr baseColWidth="10" defaultRowHeight="18.75" customHeight="1" x14ac:dyDescent="0.25"/>
  <cols>
    <col min="12" max="13" width="9.42578125" customWidth="1"/>
    <col min="14" max="25" width="9.42578125" style="92" customWidth="1"/>
    <col min="26" max="27" width="10.85546875" style="92"/>
  </cols>
  <sheetData>
    <row r="1" spans="1:27" ht="18.75" customHeight="1" x14ac:dyDescent="0.25">
      <c r="D1" t="s">
        <v>444</v>
      </c>
      <c r="E1" t="s">
        <v>445</v>
      </c>
      <c r="F1" t="s">
        <v>446</v>
      </c>
      <c r="G1" t="s">
        <v>447</v>
      </c>
    </row>
    <row r="2" spans="1:27" ht="18.75" customHeight="1" x14ac:dyDescent="0.25">
      <c r="C2" t="s">
        <v>464</v>
      </c>
      <c r="D2">
        <f>+SUMPRODUCT(E15:E33,L15:L33)</f>
        <v>0.13</v>
      </c>
      <c r="E2">
        <f>+SUMPRODUCT(E15:E33,O15:O33)</f>
        <v>0.31330000000000002</v>
      </c>
      <c r="F2">
        <f>+SUMPRODUCT(E15:E33,R15:R33)</f>
        <v>0.78299999999999992</v>
      </c>
      <c r="G2">
        <f>+SUMPRODUCT(E15:E33,U15:U33)</f>
        <v>0.99399999999999988</v>
      </c>
      <c r="I2">
        <f>+SUM(D2/SUM($D$2:$G$2))</f>
        <v>5.855064630905734E-2</v>
      </c>
      <c r="J2">
        <f t="shared" ref="J2:L3" si="0">+SUM(E2/SUM($D$2:$G$2))</f>
        <v>0.1411070576048282</v>
      </c>
      <c r="K2">
        <f t="shared" si="0"/>
        <v>0.35265504661532221</v>
      </c>
      <c r="L2">
        <f t="shared" si="0"/>
        <v>0.44768724947079219</v>
      </c>
    </row>
    <row r="3" spans="1:27" ht="18.75" customHeight="1" x14ac:dyDescent="0.25">
      <c r="C3" t="s">
        <v>465</v>
      </c>
      <c r="D3">
        <f>+SUMPRODUCT(E15:E33,M15:M33)</f>
        <v>0.13</v>
      </c>
      <c r="E3">
        <f>+SUMPRODUCT(E15:E33,P15:P33)</f>
        <v>0.2898</v>
      </c>
      <c r="F3">
        <f>+SUMPRODUCT(E15:E33,S15:S33)</f>
        <v>0.47489090910000009</v>
      </c>
      <c r="G3">
        <f>+SUMPRODUCT(E15:E33,V15:V33)</f>
        <v>0</v>
      </c>
      <c r="I3">
        <f>+SUM(D3/SUM($D$2:$G$2))</f>
        <v>5.855064630905734E-2</v>
      </c>
      <c r="J3">
        <f t="shared" si="0"/>
        <v>0.1305229023104986</v>
      </c>
      <c r="K3">
        <f t="shared" si="0"/>
        <v>0.21388592041616003</v>
      </c>
      <c r="L3">
        <f t="shared" si="0"/>
        <v>0</v>
      </c>
    </row>
    <row r="6" spans="1:27" s="150" customFormat="1" ht="18.75" customHeight="1" x14ac:dyDescent="0.25">
      <c r="A6" s="820" t="s">
        <v>333</v>
      </c>
      <c r="B6" s="821"/>
      <c r="C6" s="822" t="e">
        <f>+#REF!</f>
        <v>#REF!</v>
      </c>
      <c r="D6" s="823"/>
      <c r="E6" s="823"/>
      <c r="F6" s="823"/>
      <c r="G6" s="823"/>
      <c r="H6" s="823"/>
      <c r="I6" s="823"/>
      <c r="J6" s="823"/>
      <c r="K6" s="823"/>
      <c r="L6" s="823"/>
      <c r="M6" s="823"/>
      <c r="N6" s="823"/>
      <c r="O6" s="823"/>
      <c r="P6" s="823"/>
      <c r="Q6" s="823"/>
      <c r="R6" s="823"/>
      <c r="S6" s="823"/>
      <c r="T6" s="823"/>
      <c r="U6" s="823"/>
      <c r="V6" s="823"/>
      <c r="W6" s="823"/>
      <c r="X6" s="823"/>
      <c r="Y6" s="823"/>
      <c r="Z6" s="823"/>
      <c r="AA6" s="824"/>
    </row>
    <row r="7" spans="1:27" s="150" customFormat="1" ht="18.75" customHeight="1" x14ac:dyDescent="0.25">
      <c r="A7" s="825" t="s">
        <v>13</v>
      </c>
      <c r="B7" s="826"/>
      <c r="C7" s="827"/>
      <c r="D7" s="831" t="s">
        <v>163</v>
      </c>
      <c r="E7" s="834" t="s">
        <v>21</v>
      </c>
      <c r="F7" s="831" t="s">
        <v>153</v>
      </c>
      <c r="G7" s="831" t="s">
        <v>164</v>
      </c>
      <c r="H7" s="667" t="s">
        <v>14</v>
      </c>
      <c r="I7" s="831" t="s">
        <v>20</v>
      </c>
      <c r="J7" s="669" t="s">
        <v>15</v>
      </c>
      <c r="K7" s="670"/>
      <c r="L7" s="667" t="s">
        <v>157</v>
      </c>
      <c r="M7" s="667"/>
      <c r="N7" s="667"/>
      <c r="O7" s="667"/>
      <c r="P7" s="667"/>
      <c r="Q7" s="667"/>
      <c r="R7" s="667"/>
      <c r="S7" s="667"/>
      <c r="T7" s="667"/>
      <c r="U7" s="667"/>
      <c r="V7" s="667"/>
      <c r="W7" s="667"/>
      <c r="X7" s="777" t="s">
        <v>7</v>
      </c>
      <c r="Y7" s="777"/>
      <c r="Z7" s="777"/>
      <c r="AA7" s="837" t="s">
        <v>174</v>
      </c>
    </row>
    <row r="8" spans="1:27" s="150" customFormat="1" ht="18.75" customHeight="1" x14ac:dyDescent="0.25">
      <c r="A8" s="828"/>
      <c r="B8" s="829"/>
      <c r="C8" s="830"/>
      <c r="D8" s="832"/>
      <c r="E8" s="835"/>
      <c r="F8" s="832"/>
      <c r="G8" s="832"/>
      <c r="H8" s="667"/>
      <c r="I8" s="832"/>
      <c r="J8" s="667" t="s">
        <v>16</v>
      </c>
      <c r="K8" s="667" t="s">
        <v>17</v>
      </c>
      <c r="L8" s="667" t="s">
        <v>3</v>
      </c>
      <c r="M8" s="667"/>
      <c r="N8" s="667"/>
      <c r="O8" s="777" t="s">
        <v>4</v>
      </c>
      <c r="P8" s="777"/>
      <c r="Q8" s="777"/>
      <c r="R8" s="777" t="s">
        <v>5</v>
      </c>
      <c r="S8" s="777"/>
      <c r="T8" s="777"/>
      <c r="U8" s="777" t="s">
        <v>6</v>
      </c>
      <c r="V8" s="777"/>
      <c r="W8" s="777"/>
      <c r="X8" s="777"/>
      <c r="Y8" s="777"/>
      <c r="Z8" s="777"/>
      <c r="AA8" s="837"/>
    </row>
    <row r="9" spans="1:27" s="150" customFormat="1" ht="18.75" customHeight="1" x14ac:dyDescent="0.25">
      <c r="A9" s="828"/>
      <c r="B9" s="829"/>
      <c r="C9" s="830"/>
      <c r="D9" s="833"/>
      <c r="E9" s="836"/>
      <c r="F9" s="833"/>
      <c r="G9" s="833"/>
      <c r="H9" s="667"/>
      <c r="I9" s="833"/>
      <c r="J9" s="667"/>
      <c r="K9" s="667"/>
      <c r="L9" s="114" t="s">
        <v>155</v>
      </c>
      <c r="M9" s="114" t="s">
        <v>156</v>
      </c>
      <c r="N9" s="115" t="s">
        <v>18</v>
      </c>
      <c r="O9" s="115" t="s">
        <v>155</v>
      </c>
      <c r="P9" s="115" t="s">
        <v>156</v>
      </c>
      <c r="Q9" s="115" t="s">
        <v>18</v>
      </c>
      <c r="R9" s="115" t="s">
        <v>155</v>
      </c>
      <c r="S9" s="115" t="s">
        <v>156</v>
      </c>
      <c r="T9" s="115" t="s">
        <v>18</v>
      </c>
      <c r="U9" s="115" t="s">
        <v>155</v>
      </c>
      <c r="V9" s="115" t="s">
        <v>156</v>
      </c>
      <c r="W9" s="115" t="s">
        <v>18</v>
      </c>
      <c r="X9" s="115" t="s">
        <v>155</v>
      </c>
      <c r="Y9" s="164" t="s">
        <v>156</v>
      </c>
      <c r="Z9" s="164" t="s">
        <v>154</v>
      </c>
      <c r="AA9" s="165" t="s">
        <v>10</v>
      </c>
    </row>
    <row r="10" spans="1:27" s="151" customFormat="1" ht="18.75" customHeight="1" x14ac:dyDescent="0.25">
      <c r="A10" s="838" t="s">
        <v>178</v>
      </c>
      <c r="B10" s="839"/>
      <c r="C10" s="840"/>
      <c r="D10" s="118" t="s">
        <v>275</v>
      </c>
      <c r="E10" s="146">
        <f>5%/2</f>
        <v>2.5000000000000001E-2</v>
      </c>
      <c r="F10" s="118" t="s">
        <v>179</v>
      </c>
      <c r="G10" s="119" t="s">
        <v>37</v>
      </c>
      <c r="H10" s="119" t="s">
        <v>180</v>
      </c>
      <c r="I10" s="119" t="s">
        <v>181</v>
      </c>
      <c r="J10" s="51">
        <v>42828</v>
      </c>
      <c r="K10" s="51" t="s">
        <v>253</v>
      </c>
      <c r="L10" s="149"/>
      <c r="M10" s="119"/>
      <c r="N10" s="86" t="s">
        <v>339</v>
      </c>
      <c r="O10" s="166">
        <v>4</v>
      </c>
      <c r="P10" s="86">
        <v>0</v>
      </c>
      <c r="Q10" s="86" t="s">
        <v>364</v>
      </c>
      <c r="R10" s="166"/>
      <c r="S10" s="86">
        <v>1.4</v>
      </c>
      <c r="T10" s="86" t="s">
        <v>404</v>
      </c>
      <c r="U10" s="166"/>
      <c r="V10" s="86"/>
      <c r="W10" s="86"/>
      <c r="X10" s="166">
        <f t="shared" ref="X10:Y17" si="1">+SUM(L10,O10,R10,U10)</f>
        <v>4</v>
      </c>
      <c r="Y10" s="166">
        <f t="shared" si="1"/>
        <v>1.4</v>
      </c>
      <c r="Z10" s="167">
        <f t="shared" ref="Z10:Z17" si="2">IFERROR(Y10/X10,"")</f>
        <v>0.35</v>
      </c>
      <c r="AA10" s="168" t="s">
        <v>412</v>
      </c>
    </row>
    <row r="11" spans="1:27" s="151" customFormat="1" ht="18.75" customHeight="1" x14ac:dyDescent="0.25">
      <c r="A11" s="838" t="s">
        <v>183</v>
      </c>
      <c r="B11" s="839"/>
      <c r="C11" s="840"/>
      <c r="D11" s="118" t="s">
        <v>276</v>
      </c>
      <c r="E11" s="146">
        <f>10%/2</f>
        <v>0.05</v>
      </c>
      <c r="F11" s="118" t="s">
        <v>184</v>
      </c>
      <c r="G11" s="119" t="s">
        <v>37</v>
      </c>
      <c r="H11" s="119" t="s">
        <v>186</v>
      </c>
      <c r="I11" s="119" t="s">
        <v>185</v>
      </c>
      <c r="J11" s="51">
        <v>42870</v>
      </c>
      <c r="K11" s="51">
        <v>43099</v>
      </c>
      <c r="L11" s="149"/>
      <c r="M11" s="119"/>
      <c r="N11" s="86"/>
      <c r="O11" s="166"/>
      <c r="P11" s="86"/>
      <c r="Q11" s="86"/>
      <c r="R11" s="166">
        <v>1</v>
      </c>
      <c r="S11" s="86">
        <v>0.75</v>
      </c>
      <c r="T11" s="86" t="s">
        <v>405</v>
      </c>
      <c r="U11" s="166">
        <v>1</v>
      </c>
      <c r="V11" s="86"/>
      <c r="W11" s="86"/>
      <c r="X11" s="166">
        <f t="shared" si="1"/>
        <v>2</v>
      </c>
      <c r="Y11" s="166">
        <f t="shared" si="1"/>
        <v>0.75</v>
      </c>
      <c r="Z11" s="167">
        <f t="shared" si="2"/>
        <v>0.375</v>
      </c>
      <c r="AA11" s="168" t="s">
        <v>413</v>
      </c>
    </row>
    <row r="12" spans="1:27" s="151" customFormat="1" ht="18.75" customHeight="1" x14ac:dyDescent="0.25">
      <c r="A12" s="838" t="s">
        <v>301</v>
      </c>
      <c r="B12" s="839"/>
      <c r="C12" s="840"/>
      <c r="D12" s="118" t="s">
        <v>277</v>
      </c>
      <c r="E12" s="146">
        <f>10%/2</f>
        <v>0.05</v>
      </c>
      <c r="F12" s="118" t="s">
        <v>187</v>
      </c>
      <c r="G12" s="119" t="s">
        <v>37</v>
      </c>
      <c r="H12" s="119" t="s">
        <v>180</v>
      </c>
      <c r="I12" s="119" t="s">
        <v>185</v>
      </c>
      <c r="J12" s="51">
        <v>42809</v>
      </c>
      <c r="K12" s="51">
        <v>42916</v>
      </c>
      <c r="L12" s="149"/>
      <c r="M12" s="119"/>
      <c r="N12" s="86" t="s">
        <v>340</v>
      </c>
      <c r="O12" s="166">
        <v>1</v>
      </c>
      <c r="P12" s="86">
        <v>0</v>
      </c>
      <c r="Q12" s="86" t="s">
        <v>365</v>
      </c>
      <c r="R12" s="166"/>
      <c r="S12" s="86">
        <v>0.75</v>
      </c>
      <c r="T12" s="86" t="s">
        <v>406</v>
      </c>
      <c r="U12" s="166"/>
      <c r="V12" s="86"/>
      <c r="W12" s="86"/>
      <c r="X12" s="166">
        <f t="shared" si="1"/>
        <v>1</v>
      </c>
      <c r="Y12" s="166">
        <f t="shared" si="1"/>
        <v>0.75</v>
      </c>
      <c r="Z12" s="167">
        <f t="shared" si="2"/>
        <v>0.75</v>
      </c>
      <c r="AA12" s="168" t="s">
        <v>414</v>
      </c>
    </row>
    <row r="13" spans="1:27" s="151" customFormat="1" ht="18.75" customHeight="1" x14ac:dyDescent="0.25">
      <c r="A13" s="838" t="s">
        <v>188</v>
      </c>
      <c r="B13" s="839"/>
      <c r="C13" s="840"/>
      <c r="D13" s="118" t="s">
        <v>278</v>
      </c>
      <c r="E13" s="146">
        <f>10%/2</f>
        <v>0.05</v>
      </c>
      <c r="F13" s="118" t="s">
        <v>189</v>
      </c>
      <c r="G13" s="119" t="s">
        <v>37</v>
      </c>
      <c r="H13" s="119" t="s">
        <v>180</v>
      </c>
      <c r="I13" s="119" t="s">
        <v>182</v>
      </c>
      <c r="J13" s="51">
        <v>42870</v>
      </c>
      <c r="K13" s="51">
        <v>43099</v>
      </c>
      <c r="L13" s="149"/>
      <c r="M13" s="119"/>
      <c r="N13" s="86" t="s">
        <v>341</v>
      </c>
      <c r="O13" s="166"/>
      <c r="P13" s="86"/>
      <c r="Q13" s="86" t="s">
        <v>366</v>
      </c>
      <c r="R13" s="166">
        <v>1</v>
      </c>
      <c r="S13" s="86">
        <v>1</v>
      </c>
      <c r="T13" s="86" t="s">
        <v>407</v>
      </c>
      <c r="U13" s="166">
        <v>1</v>
      </c>
      <c r="V13" s="86"/>
      <c r="W13" s="86"/>
      <c r="X13" s="166">
        <f t="shared" si="1"/>
        <v>2</v>
      </c>
      <c r="Y13" s="166">
        <f t="shared" si="1"/>
        <v>1</v>
      </c>
      <c r="Z13" s="167">
        <f t="shared" si="2"/>
        <v>0.5</v>
      </c>
      <c r="AA13" s="168" t="s">
        <v>415</v>
      </c>
    </row>
    <row r="14" spans="1:27" s="151" customFormat="1" ht="18.75" customHeight="1" x14ac:dyDescent="0.25">
      <c r="A14" s="838" t="s">
        <v>196</v>
      </c>
      <c r="B14" s="839"/>
      <c r="C14" s="840"/>
      <c r="D14" s="118" t="s">
        <v>282</v>
      </c>
      <c r="E14" s="146">
        <f>5%/2</f>
        <v>2.5000000000000001E-2</v>
      </c>
      <c r="F14" s="118" t="s">
        <v>250</v>
      </c>
      <c r="G14" s="119" t="s">
        <v>37</v>
      </c>
      <c r="H14" s="119" t="s">
        <v>403</v>
      </c>
      <c r="I14" s="119" t="s">
        <v>403</v>
      </c>
      <c r="J14" s="51">
        <v>42736</v>
      </c>
      <c r="K14" s="51">
        <v>43099</v>
      </c>
      <c r="L14" s="147">
        <v>0.25</v>
      </c>
      <c r="M14" s="148">
        <v>0.25</v>
      </c>
      <c r="N14" s="86" t="s">
        <v>342</v>
      </c>
      <c r="O14" s="169">
        <v>0.25</v>
      </c>
      <c r="P14" s="170">
        <v>0.25</v>
      </c>
      <c r="Q14" s="86" t="s">
        <v>342</v>
      </c>
      <c r="R14" s="169">
        <v>0.25</v>
      </c>
      <c r="S14" s="170">
        <v>0.11</v>
      </c>
      <c r="T14" s="86" t="s">
        <v>408</v>
      </c>
      <c r="U14" s="169">
        <v>0.25</v>
      </c>
      <c r="V14" s="86"/>
      <c r="W14" s="86"/>
      <c r="X14" s="169">
        <f t="shared" si="1"/>
        <v>1</v>
      </c>
      <c r="Y14" s="169">
        <f t="shared" si="1"/>
        <v>0.61</v>
      </c>
      <c r="Z14" s="167">
        <f t="shared" si="2"/>
        <v>0.61</v>
      </c>
      <c r="AA14" s="168" t="s">
        <v>416</v>
      </c>
    </row>
    <row r="15" spans="1:27" s="151" customFormat="1" ht="18.75" customHeight="1" x14ac:dyDescent="0.25">
      <c r="A15" s="838" t="s">
        <v>190</v>
      </c>
      <c r="B15" s="839"/>
      <c r="C15" s="840"/>
      <c r="D15" s="118" t="s">
        <v>279</v>
      </c>
      <c r="E15" s="146">
        <f>5%/2</f>
        <v>2.5000000000000001E-2</v>
      </c>
      <c r="F15" s="118" t="s">
        <v>192</v>
      </c>
      <c r="G15" s="119" t="s">
        <v>34</v>
      </c>
      <c r="H15" s="119" t="s">
        <v>194</v>
      </c>
      <c r="I15" s="119" t="s">
        <v>195</v>
      </c>
      <c r="J15" s="51">
        <v>42809</v>
      </c>
      <c r="K15" s="51">
        <v>42885</v>
      </c>
      <c r="L15" s="149"/>
      <c r="M15" s="119"/>
      <c r="N15" s="86"/>
      <c r="O15" s="166">
        <v>1</v>
      </c>
      <c r="P15" s="86">
        <v>0</v>
      </c>
      <c r="Q15" s="86" t="s">
        <v>367</v>
      </c>
      <c r="R15" s="166"/>
      <c r="S15" s="86"/>
      <c r="T15" s="86" t="s">
        <v>409</v>
      </c>
      <c r="U15" s="166"/>
      <c r="V15" s="86"/>
      <c r="W15" s="86"/>
      <c r="X15" s="166">
        <f t="shared" si="1"/>
        <v>1</v>
      </c>
      <c r="Y15" s="166">
        <f t="shared" si="1"/>
        <v>0</v>
      </c>
      <c r="Z15" s="167">
        <f t="shared" si="2"/>
        <v>0</v>
      </c>
      <c r="AA15" s="168" t="s">
        <v>417</v>
      </c>
    </row>
    <row r="16" spans="1:27" s="151" customFormat="1" ht="18.75" customHeight="1" x14ac:dyDescent="0.25">
      <c r="A16" s="838" t="s">
        <v>191</v>
      </c>
      <c r="B16" s="839"/>
      <c r="C16" s="840"/>
      <c r="D16" s="118" t="s">
        <v>280</v>
      </c>
      <c r="E16" s="146">
        <f>5%/2</f>
        <v>2.5000000000000001E-2</v>
      </c>
      <c r="F16" s="118" t="s">
        <v>193</v>
      </c>
      <c r="G16" s="119" t="s">
        <v>34</v>
      </c>
      <c r="H16" s="119" t="s">
        <v>194</v>
      </c>
      <c r="I16" s="119" t="s">
        <v>195</v>
      </c>
      <c r="J16" s="51">
        <v>42842</v>
      </c>
      <c r="K16" s="51">
        <v>42977</v>
      </c>
      <c r="L16" s="149"/>
      <c r="M16" s="119"/>
      <c r="N16" s="86"/>
      <c r="O16" s="166"/>
      <c r="P16" s="86"/>
      <c r="Q16" s="86"/>
      <c r="R16" s="166">
        <v>1</v>
      </c>
      <c r="S16" s="86">
        <v>0</v>
      </c>
      <c r="T16" s="86" t="s">
        <v>410</v>
      </c>
      <c r="U16" s="166"/>
      <c r="V16" s="86"/>
      <c r="W16" s="86"/>
      <c r="X16" s="166">
        <f t="shared" si="1"/>
        <v>1</v>
      </c>
      <c r="Y16" s="166">
        <f t="shared" si="1"/>
        <v>0</v>
      </c>
      <c r="Z16" s="167">
        <f t="shared" si="2"/>
        <v>0</v>
      </c>
      <c r="AA16" s="168"/>
    </row>
    <row r="17" spans="1:27" s="151" customFormat="1" ht="18.75" customHeight="1" x14ac:dyDescent="0.25">
      <c r="A17" s="838" t="s">
        <v>225</v>
      </c>
      <c r="B17" s="839"/>
      <c r="C17" s="840"/>
      <c r="D17" s="118" t="s">
        <v>281</v>
      </c>
      <c r="E17" s="146">
        <f>10%/2</f>
        <v>0.05</v>
      </c>
      <c r="F17" s="118" t="s">
        <v>227</v>
      </c>
      <c r="G17" s="119" t="s">
        <v>34</v>
      </c>
      <c r="H17" s="119" t="s">
        <v>194</v>
      </c>
      <c r="I17" s="119" t="s">
        <v>226</v>
      </c>
      <c r="J17" s="51">
        <v>42842</v>
      </c>
      <c r="K17" s="51">
        <v>43099</v>
      </c>
      <c r="L17" s="149"/>
      <c r="M17" s="119"/>
      <c r="N17" s="86"/>
      <c r="O17" s="170">
        <v>0.2</v>
      </c>
      <c r="P17" s="170">
        <v>0.2</v>
      </c>
      <c r="Q17" s="86" t="s">
        <v>368</v>
      </c>
      <c r="R17" s="170">
        <v>0.4</v>
      </c>
      <c r="S17" s="86">
        <v>0</v>
      </c>
      <c r="T17" s="86" t="s">
        <v>411</v>
      </c>
      <c r="U17" s="170">
        <v>0.4</v>
      </c>
      <c r="V17" s="86"/>
      <c r="W17" s="86"/>
      <c r="X17" s="169">
        <f t="shared" si="1"/>
        <v>1</v>
      </c>
      <c r="Y17" s="169">
        <f t="shared" si="1"/>
        <v>0.2</v>
      </c>
      <c r="Z17" s="167">
        <f t="shared" si="2"/>
        <v>0.2</v>
      </c>
      <c r="AA17" s="168" t="s">
        <v>418</v>
      </c>
    </row>
    <row r="18" spans="1:27" s="151" customFormat="1" ht="18.75" customHeight="1" x14ac:dyDescent="0.25">
      <c r="A18" s="838" t="s">
        <v>198</v>
      </c>
      <c r="B18" s="839"/>
      <c r="C18" s="840"/>
      <c r="D18" s="118" t="s">
        <v>283</v>
      </c>
      <c r="E18" s="146">
        <f>10%/2</f>
        <v>0.05</v>
      </c>
      <c r="F18" s="118" t="s">
        <v>254</v>
      </c>
      <c r="G18" s="119" t="s">
        <v>37</v>
      </c>
      <c r="H18" s="119" t="s">
        <v>302</v>
      </c>
      <c r="I18" s="119" t="s">
        <v>182</v>
      </c>
      <c r="J18" s="51">
        <v>42870</v>
      </c>
      <c r="K18" s="51">
        <v>43069</v>
      </c>
      <c r="L18" s="149"/>
      <c r="M18" s="119"/>
      <c r="N18" s="86"/>
      <c r="O18" s="170">
        <v>0.3</v>
      </c>
      <c r="P18" s="170">
        <v>0.33</v>
      </c>
      <c r="Q18" s="86" t="s">
        <v>369</v>
      </c>
      <c r="R18" s="170">
        <v>0.3</v>
      </c>
      <c r="S18" s="170">
        <v>0.18181818199999999</v>
      </c>
      <c r="T18" s="86" t="s">
        <v>419</v>
      </c>
      <c r="U18" s="170">
        <v>0.2</v>
      </c>
      <c r="V18" s="86"/>
      <c r="W18" s="86"/>
      <c r="X18" s="90">
        <f>+SUM(L18,O18,R18,U18)</f>
        <v>0.8</v>
      </c>
      <c r="Y18" s="90">
        <f>+SUM(M18,P18,S18,V18)</f>
        <v>0.51181818200000007</v>
      </c>
      <c r="Z18" s="167">
        <f>IFERROR(Y18/X18,"")</f>
        <v>0.63977272750000003</v>
      </c>
      <c r="AA18" s="171" t="s">
        <v>420</v>
      </c>
    </row>
    <row r="19" spans="1:27" s="151" customFormat="1" ht="18.75" customHeight="1" x14ac:dyDescent="0.25">
      <c r="A19" s="844" t="s">
        <v>251</v>
      </c>
      <c r="B19" s="844"/>
      <c r="C19" s="844"/>
      <c r="D19" s="152" t="s">
        <v>255</v>
      </c>
      <c r="E19" s="146">
        <v>0.04</v>
      </c>
      <c r="F19" s="153" t="s">
        <v>229</v>
      </c>
      <c r="G19" s="153" t="s">
        <v>230</v>
      </c>
      <c r="H19" s="153" t="s">
        <v>403</v>
      </c>
      <c r="I19" s="153" t="s">
        <v>403</v>
      </c>
      <c r="J19" s="110">
        <v>42931</v>
      </c>
      <c r="K19" s="110">
        <v>43130</v>
      </c>
      <c r="L19" s="104"/>
      <c r="M19" s="119"/>
      <c r="N19" s="86"/>
      <c r="O19" s="90"/>
      <c r="P19" s="86"/>
      <c r="Q19" s="86"/>
      <c r="R19" s="90">
        <v>1</v>
      </c>
      <c r="S19" s="86">
        <v>1</v>
      </c>
      <c r="T19" s="86" t="s">
        <v>422</v>
      </c>
      <c r="U19" s="90">
        <v>1</v>
      </c>
      <c r="V19" s="86"/>
      <c r="W19" s="86"/>
      <c r="X19" s="166">
        <f>+SUM(L19,O19,R19,U19)</f>
        <v>2</v>
      </c>
      <c r="Y19" s="166">
        <f>+SUM(M19,P19,S19,V19)</f>
        <v>1</v>
      </c>
      <c r="Z19" s="167">
        <f t="shared" ref="Z19:Z26" si="3">IFERROR(Y19/X19,"")</f>
        <v>0.5</v>
      </c>
      <c r="AA19" s="171"/>
    </row>
    <row r="20" spans="1:27" s="151" customFormat="1" ht="18.75" customHeight="1" x14ac:dyDescent="0.25">
      <c r="A20" s="844" t="s">
        <v>213</v>
      </c>
      <c r="B20" s="844"/>
      <c r="C20" s="844"/>
      <c r="D20" s="152" t="s">
        <v>256</v>
      </c>
      <c r="E20" s="146">
        <v>0.04</v>
      </c>
      <c r="F20" s="153" t="s">
        <v>231</v>
      </c>
      <c r="G20" s="153" t="s">
        <v>230</v>
      </c>
      <c r="H20" s="153" t="s">
        <v>403</v>
      </c>
      <c r="I20" s="153" t="s">
        <v>403</v>
      </c>
      <c r="J20" s="110">
        <v>42828</v>
      </c>
      <c r="K20" s="110">
        <v>43115</v>
      </c>
      <c r="L20" s="104">
        <v>1</v>
      </c>
      <c r="M20" s="119">
        <v>1</v>
      </c>
      <c r="N20" s="162" t="s">
        <v>344</v>
      </c>
      <c r="O20" s="86">
        <v>1</v>
      </c>
      <c r="P20" s="86">
        <v>1</v>
      </c>
      <c r="Q20" s="86" t="s">
        <v>371</v>
      </c>
      <c r="R20" s="86">
        <v>1</v>
      </c>
      <c r="S20" s="86">
        <v>0</v>
      </c>
      <c r="T20" s="86" t="s">
        <v>423</v>
      </c>
      <c r="U20" s="86">
        <v>1</v>
      </c>
      <c r="V20" s="86"/>
      <c r="W20" s="86"/>
      <c r="X20" s="166">
        <f t="shared" ref="X20:Y24" si="4">+SUM(L20,O20,R20,U20)</f>
        <v>4</v>
      </c>
      <c r="Y20" s="166">
        <f t="shared" si="4"/>
        <v>2</v>
      </c>
      <c r="Z20" s="167">
        <f t="shared" si="3"/>
        <v>0.5</v>
      </c>
      <c r="AA20" s="171" t="s">
        <v>372</v>
      </c>
    </row>
    <row r="21" spans="1:27" s="151" customFormat="1" ht="18.75" customHeight="1" x14ac:dyDescent="0.25">
      <c r="A21" s="844" t="s">
        <v>232</v>
      </c>
      <c r="B21" s="844"/>
      <c r="C21" s="844"/>
      <c r="D21" s="152" t="s">
        <v>257</v>
      </c>
      <c r="E21" s="146">
        <v>0.04</v>
      </c>
      <c r="F21" s="153" t="s">
        <v>233</v>
      </c>
      <c r="G21" s="153" t="s">
        <v>230</v>
      </c>
      <c r="H21" s="153" t="s">
        <v>403</v>
      </c>
      <c r="I21" s="153" t="s">
        <v>403</v>
      </c>
      <c r="J21" s="110">
        <v>42828</v>
      </c>
      <c r="K21" s="110">
        <v>43115</v>
      </c>
      <c r="L21" s="104"/>
      <c r="M21" s="119"/>
      <c r="N21" s="86"/>
      <c r="O21" s="86">
        <v>1</v>
      </c>
      <c r="P21" s="86">
        <v>1</v>
      </c>
      <c r="Q21" s="86" t="s">
        <v>373</v>
      </c>
      <c r="R21" s="86">
        <v>1</v>
      </c>
      <c r="S21" s="86">
        <v>0</v>
      </c>
      <c r="T21" s="86" t="s">
        <v>423</v>
      </c>
      <c r="U21" s="86">
        <v>1</v>
      </c>
      <c r="V21" s="86"/>
      <c r="W21" s="86"/>
      <c r="X21" s="166">
        <f t="shared" si="4"/>
        <v>3</v>
      </c>
      <c r="Y21" s="166">
        <f t="shared" si="4"/>
        <v>1</v>
      </c>
      <c r="Z21" s="167">
        <f t="shared" si="3"/>
        <v>0.33333333333333331</v>
      </c>
      <c r="AA21" s="171" t="s">
        <v>374</v>
      </c>
    </row>
    <row r="22" spans="1:27" s="151" customFormat="1" ht="18.75" customHeight="1" x14ac:dyDescent="0.25">
      <c r="A22" s="844" t="s">
        <v>211</v>
      </c>
      <c r="B22" s="844"/>
      <c r="C22" s="844"/>
      <c r="D22" s="152" t="s">
        <v>258</v>
      </c>
      <c r="E22" s="146">
        <v>0.04</v>
      </c>
      <c r="F22" s="153" t="s">
        <v>234</v>
      </c>
      <c r="G22" s="153" t="s">
        <v>230</v>
      </c>
      <c r="H22" s="153" t="s">
        <v>403</v>
      </c>
      <c r="I22" s="153" t="s">
        <v>403</v>
      </c>
      <c r="J22" s="110">
        <v>42901</v>
      </c>
      <c r="K22" s="110">
        <v>43115</v>
      </c>
      <c r="L22" s="154">
        <v>1</v>
      </c>
      <c r="M22" s="119">
        <v>1</v>
      </c>
      <c r="N22" s="162" t="s">
        <v>345</v>
      </c>
      <c r="O22" s="86"/>
      <c r="P22" s="86"/>
      <c r="Q22" s="86"/>
      <c r="R22" s="86"/>
      <c r="S22" s="86"/>
      <c r="T22" s="86"/>
      <c r="U22" s="86">
        <v>1</v>
      </c>
      <c r="V22" s="86"/>
      <c r="W22" s="86"/>
      <c r="X22" s="166">
        <f t="shared" si="4"/>
        <v>2</v>
      </c>
      <c r="Y22" s="166">
        <f t="shared" si="4"/>
        <v>1</v>
      </c>
      <c r="Z22" s="167">
        <f t="shared" si="3"/>
        <v>0.5</v>
      </c>
      <c r="AA22" s="171" t="s">
        <v>378</v>
      </c>
    </row>
    <row r="23" spans="1:27" s="151" customFormat="1" ht="18.75" customHeight="1" x14ac:dyDescent="0.25">
      <c r="A23" s="841" t="s">
        <v>375</v>
      </c>
      <c r="B23" s="842"/>
      <c r="C23" s="843"/>
      <c r="D23" s="152" t="s">
        <v>377</v>
      </c>
      <c r="E23" s="146">
        <v>0.04</v>
      </c>
      <c r="F23" s="153" t="s">
        <v>376</v>
      </c>
      <c r="G23" s="153" t="s">
        <v>34</v>
      </c>
      <c r="H23" s="153" t="s">
        <v>194</v>
      </c>
      <c r="I23" s="153" t="s">
        <v>194</v>
      </c>
      <c r="J23" s="110">
        <v>42901</v>
      </c>
      <c r="K23" s="110">
        <v>43115</v>
      </c>
      <c r="L23" s="155"/>
      <c r="M23" s="153"/>
      <c r="N23" s="163"/>
      <c r="O23" s="169"/>
      <c r="P23" s="169"/>
      <c r="Q23" s="172"/>
      <c r="R23" s="169">
        <v>0.5</v>
      </c>
      <c r="S23" s="169">
        <v>0.22</v>
      </c>
      <c r="T23" s="169" t="s">
        <v>424</v>
      </c>
      <c r="U23" s="169">
        <v>0.5</v>
      </c>
      <c r="V23" s="163"/>
      <c r="W23" s="163"/>
      <c r="X23" s="169">
        <f t="shared" si="4"/>
        <v>1</v>
      </c>
      <c r="Y23" s="169">
        <f t="shared" si="4"/>
        <v>0.22</v>
      </c>
      <c r="Z23" s="167">
        <f t="shared" si="3"/>
        <v>0.22</v>
      </c>
      <c r="AA23" s="171"/>
    </row>
    <row r="24" spans="1:27" s="151" customFormat="1" ht="18.75" customHeight="1" x14ac:dyDescent="0.25">
      <c r="A24" s="844" t="s">
        <v>214</v>
      </c>
      <c r="B24" s="844"/>
      <c r="C24" s="844"/>
      <c r="D24" s="152" t="s">
        <v>261</v>
      </c>
      <c r="E24" s="146">
        <v>0.15</v>
      </c>
      <c r="F24" s="153" t="s">
        <v>215</v>
      </c>
      <c r="G24" s="153" t="s">
        <v>216</v>
      </c>
      <c r="H24" s="153" t="s">
        <v>217</v>
      </c>
      <c r="I24" s="153" t="s">
        <v>182</v>
      </c>
      <c r="J24" s="110">
        <v>42901</v>
      </c>
      <c r="K24" s="110">
        <v>43115</v>
      </c>
      <c r="L24" s="104"/>
      <c r="M24" s="119"/>
      <c r="N24" s="86"/>
      <c r="O24" s="166"/>
      <c r="P24" s="166"/>
      <c r="Q24" s="166"/>
      <c r="R24" s="166">
        <v>1</v>
      </c>
      <c r="S24" s="166"/>
      <c r="T24" s="166" t="s">
        <v>434</v>
      </c>
      <c r="U24" s="166">
        <v>1</v>
      </c>
      <c r="V24" s="166"/>
      <c r="W24" s="166"/>
      <c r="X24" s="166">
        <f t="shared" si="4"/>
        <v>2</v>
      </c>
      <c r="Y24" s="166">
        <f t="shared" si="4"/>
        <v>0</v>
      </c>
      <c r="Z24" s="167">
        <f t="shared" si="3"/>
        <v>0</v>
      </c>
      <c r="AA24" s="171"/>
    </row>
    <row r="25" spans="1:27" s="151" customFormat="1" ht="18.75" customHeight="1" x14ac:dyDescent="0.25">
      <c r="A25" s="845" t="s">
        <v>218</v>
      </c>
      <c r="B25" s="845"/>
      <c r="C25" s="845"/>
      <c r="D25" s="156" t="s">
        <v>262</v>
      </c>
      <c r="E25" s="146">
        <v>0.05</v>
      </c>
      <c r="F25" s="153" t="s">
        <v>238</v>
      </c>
      <c r="G25" s="153" t="s">
        <v>202</v>
      </c>
      <c r="H25" s="153" t="s">
        <v>220</v>
      </c>
      <c r="I25" s="153" t="s">
        <v>204</v>
      </c>
      <c r="J25" s="110">
        <v>42815</v>
      </c>
      <c r="K25" s="110">
        <v>42825</v>
      </c>
      <c r="L25" s="104">
        <v>1</v>
      </c>
      <c r="M25" s="119">
        <v>1</v>
      </c>
      <c r="N25" s="86" t="s">
        <v>346</v>
      </c>
      <c r="O25" s="166"/>
      <c r="P25" s="166"/>
      <c r="Q25" s="166"/>
      <c r="R25" s="166"/>
      <c r="S25" s="166"/>
      <c r="T25" s="166"/>
      <c r="U25" s="166"/>
      <c r="V25" s="166"/>
      <c r="W25" s="166"/>
      <c r="X25" s="166">
        <f t="shared" ref="X25:Y27" si="5">+SUM(L25,O25,R25,U25)</f>
        <v>1</v>
      </c>
      <c r="Y25" s="166">
        <f t="shared" si="5"/>
        <v>1</v>
      </c>
      <c r="Z25" s="167">
        <f t="shared" si="3"/>
        <v>1</v>
      </c>
      <c r="AA25" s="171" t="s">
        <v>379</v>
      </c>
    </row>
    <row r="26" spans="1:27" s="151" customFormat="1" ht="18.75" customHeight="1" x14ac:dyDescent="0.25">
      <c r="A26" s="845" t="s">
        <v>219</v>
      </c>
      <c r="B26" s="845"/>
      <c r="C26" s="845"/>
      <c r="D26" s="156" t="s">
        <v>263</v>
      </c>
      <c r="E26" s="146">
        <v>0.1</v>
      </c>
      <c r="F26" s="153" t="s">
        <v>264</v>
      </c>
      <c r="G26" s="153" t="s">
        <v>202</v>
      </c>
      <c r="H26" s="153" t="s">
        <v>220</v>
      </c>
      <c r="I26" s="153" t="s">
        <v>204</v>
      </c>
      <c r="J26" s="110">
        <v>42828</v>
      </c>
      <c r="K26" s="110">
        <v>43008</v>
      </c>
      <c r="L26" s="104"/>
      <c r="M26" s="119"/>
      <c r="N26" s="86"/>
      <c r="O26" s="169"/>
      <c r="P26" s="86"/>
      <c r="Q26" s="86"/>
      <c r="R26" s="169">
        <v>0.5</v>
      </c>
      <c r="S26" s="170">
        <v>0.5</v>
      </c>
      <c r="T26" s="86" t="s">
        <v>425</v>
      </c>
      <c r="U26" s="169">
        <v>0.5</v>
      </c>
      <c r="V26" s="86"/>
      <c r="W26" s="86"/>
      <c r="X26" s="169">
        <f t="shared" si="5"/>
        <v>1</v>
      </c>
      <c r="Y26" s="169">
        <f t="shared" si="5"/>
        <v>0.5</v>
      </c>
      <c r="Z26" s="167">
        <f t="shared" si="3"/>
        <v>0.5</v>
      </c>
      <c r="AA26" s="171" t="s">
        <v>370</v>
      </c>
    </row>
    <row r="27" spans="1:27" s="151" customFormat="1" ht="18.75" customHeight="1" x14ac:dyDescent="0.25">
      <c r="A27" s="845" t="s">
        <v>207</v>
      </c>
      <c r="B27" s="845"/>
      <c r="C27" s="845"/>
      <c r="D27" s="156" t="s">
        <v>266</v>
      </c>
      <c r="E27" s="157">
        <v>0.1</v>
      </c>
      <c r="F27" s="158" t="s">
        <v>265</v>
      </c>
      <c r="G27" s="159" t="s">
        <v>34</v>
      </c>
      <c r="H27" s="158" t="s">
        <v>194</v>
      </c>
      <c r="I27" s="152" t="s">
        <v>226</v>
      </c>
      <c r="J27" s="110">
        <v>42870</v>
      </c>
      <c r="K27" s="110">
        <v>43069</v>
      </c>
      <c r="L27" s="160"/>
      <c r="M27" s="161"/>
      <c r="N27" s="86"/>
      <c r="O27" s="169">
        <v>0.33300000000000002</v>
      </c>
      <c r="P27" s="169">
        <v>0.33300000000000002</v>
      </c>
      <c r="Q27" s="86" t="s">
        <v>389</v>
      </c>
      <c r="R27" s="169">
        <v>0.33</v>
      </c>
      <c r="S27" s="86">
        <v>0.17</v>
      </c>
      <c r="T27" s="86" t="s">
        <v>426</v>
      </c>
      <c r="U27" s="169">
        <v>0.34</v>
      </c>
      <c r="V27" s="86"/>
      <c r="W27" s="86"/>
      <c r="X27" s="169">
        <f t="shared" si="5"/>
        <v>1.0030000000000001</v>
      </c>
      <c r="Y27" s="169">
        <f t="shared" si="5"/>
        <v>0.503</v>
      </c>
      <c r="Z27" s="167">
        <f>IFERROR(Y27/X27,"")</f>
        <v>0.50149551345962107</v>
      </c>
      <c r="AA27" s="171" t="s">
        <v>384</v>
      </c>
    </row>
    <row r="28" spans="1:27" s="151" customFormat="1" ht="18.75" customHeight="1" x14ac:dyDescent="0.25">
      <c r="A28" s="845" t="s">
        <v>221</v>
      </c>
      <c r="B28" s="845"/>
      <c r="C28" s="845"/>
      <c r="D28" s="156" t="s">
        <v>269</v>
      </c>
      <c r="E28" s="146">
        <v>0.1</v>
      </c>
      <c r="F28" s="158" t="s">
        <v>252</v>
      </c>
      <c r="G28" s="158" t="s">
        <v>230</v>
      </c>
      <c r="H28" s="158" t="s">
        <v>240</v>
      </c>
      <c r="I28" s="152" t="s">
        <v>204</v>
      </c>
      <c r="J28" s="110">
        <v>42826</v>
      </c>
      <c r="K28" s="110">
        <v>43100</v>
      </c>
      <c r="L28" s="160"/>
      <c r="M28" s="161"/>
      <c r="N28" s="86"/>
      <c r="O28" s="166"/>
      <c r="P28" s="86"/>
      <c r="Q28" s="86" t="s">
        <v>390</v>
      </c>
      <c r="R28" s="166">
        <v>1</v>
      </c>
      <c r="S28" s="166">
        <v>1</v>
      </c>
      <c r="T28" s="166" t="s">
        <v>427</v>
      </c>
      <c r="U28" s="166">
        <v>2</v>
      </c>
      <c r="V28" s="86"/>
      <c r="W28" s="86"/>
      <c r="X28" s="166">
        <f t="shared" ref="X28:Y30" si="6">+SUM(L28,O28,R28,U28)</f>
        <v>3</v>
      </c>
      <c r="Y28" s="166">
        <f t="shared" si="6"/>
        <v>1</v>
      </c>
      <c r="Z28" s="167">
        <f>IFERROR(Y28/X28,"")</f>
        <v>0.33333333333333331</v>
      </c>
      <c r="AA28" s="171" t="s">
        <v>391</v>
      </c>
    </row>
    <row r="29" spans="1:27" s="151" customFormat="1" ht="18.75" customHeight="1" x14ac:dyDescent="0.25">
      <c r="A29" s="845" t="s">
        <v>209</v>
      </c>
      <c r="B29" s="845"/>
      <c r="C29" s="845"/>
      <c r="D29" s="156" t="s">
        <v>267</v>
      </c>
      <c r="E29" s="146">
        <v>0.1</v>
      </c>
      <c r="F29" s="158" t="s">
        <v>222</v>
      </c>
      <c r="G29" s="158" t="s">
        <v>230</v>
      </c>
      <c r="H29" s="158" t="s">
        <v>240</v>
      </c>
      <c r="I29" s="152" t="s">
        <v>204</v>
      </c>
      <c r="J29" s="110">
        <v>42826</v>
      </c>
      <c r="K29" s="110">
        <v>43100</v>
      </c>
      <c r="L29" s="160"/>
      <c r="M29" s="161"/>
      <c r="N29" s="86"/>
      <c r="O29" s="166"/>
      <c r="P29" s="86"/>
      <c r="Q29" s="86" t="s">
        <v>383</v>
      </c>
      <c r="R29" s="166">
        <v>1</v>
      </c>
      <c r="S29" s="166">
        <v>1</v>
      </c>
      <c r="T29" s="166" t="s">
        <v>428</v>
      </c>
      <c r="U29" s="166">
        <v>2</v>
      </c>
      <c r="V29" s="86"/>
      <c r="W29" s="86"/>
      <c r="X29" s="166">
        <f t="shared" si="6"/>
        <v>3</v>
      </c>
      <c r="Y29" s="166">
        <f t="shared" si="6"/>
        <v>1</v>
      </c>
      <c r="Z29" s="167">
        <f>IFERROR(Y29/X29,"")</f>
        <v>0.33333333333333331</v>
      </c>
      <c r="AA29" s="171" t="s">
        <v>379</v>
      </c>
    </row>
    <row r="30" spans="1:27" s="151" customFormat="1" ht="18.75" customHeight="1" x14ac:dyDescent="0.25">
      <c r="A30" s="845" t="s">
        <v>210</v>
      </c>
      <c r="B30" s="845"/>
      <c r="C30" s="845"/>
      <c r="D30" s="156" t="s">
        <v>268</v>
      </c>
      <c r="E30" s="146">
        <v>0.15</v>
      </c>
      <c r="F30" s="158" t="s">
        <v>223</v>
      </c>
      <c r="G30" s="158" t="s">
        <v>29</v>
      </c>
      <c r="H30" s="158" t="s">
        <v>180</v>
      </c>
      <c r="I30" s="152" t="s">
        <v>177</v>
      </c>
      <c r="J30" s="110">
        <v>42826</v>
      </c>
      <c r="K30" s="110">
        <v>43115</v>
      </c>
      <c r="L30" s="160"/>
      <c r="M30" s="161"/>
      <c r="N30" s="86"/>
      <c r="O30" s="166">
        <v>1</v>
      </c>
      <c r="P30" s="86">
        <v>1</v>
      </c>
      <c r="Q30" s="86" t="s">
        <v>381</v>
      </c>
      <c r="R30" s="166">
        <v>1</v>
      </c>
      <c r="S30" s="166">
        <v>1</v>
      </c>
      <c r="T30" s="166" t="s">
        <v>429</v>
      </c>
      <c r="U30" s="166">
        <v>1</v>
      </c>
      <c r="V30" s="86"/>
      <c r="W30" s="86"/>
      <c r="X30" s="166">
        <f t="shared" si="6"/>
        <v>3</v>
      </c>
      <c r="Y30" s="166">
        <f t="shared" si="6"/>
        <v>2</v>
      </c>
      <c r="Z30" s="167">
        <f>IFERROR(Y30/X30,"")</f>
        <v>0.66666666666666663</v>
      </c>
      <c r="AA30" s="171" t="s">
        <v>382</v>
      </c>
    </row>
  </sheetData>
  <mergeCells count="40">
    <mergeCell ref="A26:C26"/>
    <mergeCell ref="A27:C27"/>
    <mergeCell ref="A28:C28"/>
    <mergeCell ref="A29:C29"/>
    <mergeCell ref="A30:C30"/>
    <mergeCell ref="A23:C23"/>
    <mergeCell ref="A24:C24"/>
    <mergeCell ref="A25:C25"/>
    <mergeCell ref="A18:C18"/>
    <mergeCell ref="A19:C19"/>
    <mergeCell ref="A20:C20"/>
    <mergeCell ref="A21:C21"/>
    <mergeCell ref="A22:C22"/>
    <mergeCell ref="O8:Q8"/>
    <mergeCell ref="R8:T8"/>
    <mergeCell ref="U8:W8"/>
    <mergeCell ref="A16:C16"/>
    <mergeCell ref="A17:C17"/>
    <mergeCell ref="A10:C10"/>
    <mergeCell ref="A11:C11"/>
    <mergeCell ref="A12:C12"/>
    <mergeCell ref="A13:C13"/>
    <mergeCell ref="A14:C14"/>
    <mergeCell ref="A15:C15"/>
    <mergeCell ref="A6:B6"/>
    <mergeCell ref="C6:AA6"/>
    <mergeCell ref="A7:C9"/>
    <mergeCell ref="D7:D9"/>
    <mergeCell ref="E7:E9"/>
    <mergeCell ref="F7:F9"/>
    <mergeCell ref="G7:G9"/>
    <mergeCell ref="H7:H9"/>
    <mergeCell ref="I7:I9"/>
    <mergeCell ref="J7:K7"/>
    <mergeCell ref="L7:W7"/>
    <mergeCell ref="X7:Z8"/>
    <mergeCell ref="AA7:AA8"/>
    <mergeCell ref="J8:J9"/>
    <mergeCell ref="K8:K9"/>
    <mergeCell ref="L8:N8"/>
  </mergeCells>
  <conditionalFormatting sqref="Z18">
    <cfRule type="iconSet" priority="21">
      <iconSet iconSet="3TrafficLights2">
        <cfvo type="percent" val="0"/>
        <cfvo type="num" val="0.7"/>
        <cfvo type="num" val="0.9"/>
      </iconSet>
    </cfRule>
    <cfRule type="cellIs" dxfId="32" priority="22" stopIfTrue="1" operator="greaterThan">
      <formula>0.9</formula>
    </cfRule>
    <cfRule type="cellIs" dxfId="31" priority="23" stopIfTrue="1" operator="between">
      <formula>0.7</formula>
      <formula>0.89</formula>
    </cfRule>
    <cfRule type="cellIs" dxfId="30" priority="24" stopIfTrue="1" operator="between">
      <formula>0</formula>
      <formula>0.69</formula>
    </cfRule>
  </conditionalFormatting>
  <conditionalFormatting sqref="Z10:Z17">
    <cfRule type="iconSet" priority="25">
      <iconSet iconSet="3TrafficLights2">
        <cfvo type="percent" val="0"/>
        <cfvo type="num" val="0.7"/>
        <cfvo type="num" val="0.9"/>
      </iconSet>
    </cfRule>
    <cfRule type="cellIs" dxfId="29" priority="26" stopIfTrue="1" operator="greaterThan">
      <formula>0.9</formula>
    </cfRule>
    <cfRule type="cellIs" dxfId="28" priority="27" stopIfTrue="1" operator="between">
      <formula>0.7</formula>
      <formula>0.89</formula>
    </cfRule>
    <cfRule type="cellIs" dxfId="27" priority="28" stopIfTrue="1" operator="between">
      <formula>0</formula>
      <formula>0.69</formula>
    </cfRule>
  </conditionalFormatting>
  <conditionalFormatting sqref="Z23">
    <cfRule type="iconSet" priority="13">
      <iconSet iconSet="3TrafficLights2">
        <cfvo type="percent" val="0"/>
        <cfvo type="num" val="0.7"/>
        <cfvo type="num" val="0.9"/>
      </iconSet>
    </cfRule>
    <cfRule type="cellIs" dxfId="26" priority="14" stopIfTrue="1" operator="greaterThan">
      <formula>0.9</formula>
    </cfRule>
    <cfRule type="cellIs" dxfId="25" priority="15" stopIfTrue="1" operator="between">
      <formula>0.7</formula>
      <formula>0.89</formula>
    </cfRule>
    <cfRule type="cellIs" dxfId="24" priority="16" stopIfTrue="1" operator="between">
      <formula>0</formula>
      <formula>0.69</formula>
    </cfRule>
  </conditionalFormatting>
  <conditionalFormatting sqref="Z19:Z22 Z24:Z26">
    <cfRule type="iconSet" priority="201">
      <iconSet iconSet="3TrafficLights2">
        <cfvo type="percent" val="0"/>
        <cfvo type="num" val="0.7"/>
        <cfvo type="num" val="0.9"/>
      </iconSet>
    </cfRule>
    <cfRule type="cellIs" dxfId="23" priority="202" stopIfTrue="1" operator="greaterThan">
      <formula>0.9</formula>
    </cfRule>
    <cfRule type="cellIs" dxfId="22" priority="203" stopIfTrue="1" operator="between">
      <formula>0.7</formula>
      <formula>0.89</formula>
    </cfRule>
    <cfRule type="cellIs" dxfId="21" priority="204" stopIfTrue="1" operator="between">
      <formula>0</formula>
      <formula>0.69</formula>
    </cfRule>
  </conditionalFormatting>
  <conditionalFormatting sqref="Z27:Z30">
    <cfRule type="iconSet" priority="209">
      <iconSet iconSet="3TrafficLights2">
        <cfvo type="percent" val="0"/>
        <cfvo type="num" val="0.7"/>
        <cfvo type="num" val="0.9"/>
      </iconSet>
    </cfRule>
    <cfRule type="cellIs" dxfId="20" priority="210" stopIfTrue="1" operator="greaterThan">
      <formula>0.9</formula>
    </cfRule>
    <cfRule type="cellIs" dxfId="19" priority="211" stopIfTrue="1" operator="between">
      <formula>0.7</formula>
      <formula>0.89</formula>
    </cfRule>
    <cfRule type="cellIs" dxfId="18" priority="212"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G10:G18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A22"/>
  <sheetViews>
    <sheetView topLeftCell="I1" workbookViewId="0">
      <selection activeCell="I18" sqref="I18"/>
    </sheetView>
  </sheetViews>
  <sheetFormatPr baseColWidth="10" defaultRowHeight="15" x14ac:dyDescent="0.25"/>
  <sheetData>
    <row r="7" spans="1:27" s="18" customFormat="1" ht="15.75" x14ac:dyDescent="0.25">
      <c r="A7" s="859" t="s">
        <v>327</v>
      </c>
      <c r="B7" s="860"/>
      <c r="C7" s="861" t="s">
        <v>113</v>
      </c>
      <c r="D7" s="862"/>
      <c r="E7" s="862"/>
      <c r="F7" s="862"/>
      <c r="G7" s="862"/>
      <c r="H7" s="862"/>
      <c r="I7" s="862"/>
      <c r="J7" s="862"/>
      <c r="K7" s="862"/>
      <c r="L7" s="862"/>
      <c r="M7" s="862"/>
      <c r="N7" s="862"/>
      <c r="O7" s="862"/>
      <c r="P7" s="862"/>
      <c r="Q7" s="862"/>
      <c r="R7" s="862"/>
      <c r="S7" s="862"/>
      <c r="T7" s="862"/>
      <c r="U7" s="862"/>
      <c r="V7" s="862"/>
      <c r="W7" s="862"/>
      <c r="X7" s="862"/>
      <c r="Y7" s="862"/>
      <c r="Z7" s="862"/>
      <c r="AA7" s="863"/>
    </row>
    <row r="8" spans="1:27" s="18" customFormat="1" ht="15.75" x14ac:dyDescent="0.25">
      <c r="A8" s="864" t="s">
        <v>13</v>
      </c>
      <c r="B8" s="641"/>
      <c r="C8" s="642"/>
      <c r="D8" s="646" t="s">
        <v>163</v>
      </c>
      <c r="E8" s="649" t="s">
        <v>21</v>
      </c>
      <c r="F8" s="646" t="s">
        <v>153</v>
      </c>
      <c r="G8" s="646" t="s">
        <v>164</v>
      </c>
      <c r="H8" s="668" t="s">
        <v>14</v>
      </c>
      <c r="I8" s="646" t="s">
        <v>20</v>
      </c>
      <c r="J8" s="669" t="s">
        <v>15</v>
      </c>
      <c r="K8" s="670"/>
      <c r="L8" s="667" t="s">
        <v>157</v>
      </c>
      <c r="M8" s="667"/>
      <c r="N8" s="667"/>
      <c r="O8" s="667"/>
      <c r="P8" s="667"/>
      <c r="Q8" s="667"/>
      <c r="R8" s="667"/>
      <c r="S8" s="667"/>
      <c r="T8" s="667"/>
      <c r="U8" s="667"/>
      <c r="V8" s="667"/>
      <c r="W8" s="667"/>
      <c r="X8" s="668" t="s">
        <v>7</v>
      </c>
      <c r="Y8" s="668"/>
      <c r="Z8" s="668"/>
      <c r="AA8" s="866" t="s">
        <v>174</v>
      </c>
    </row>
    <row r="9" spans="1:27" s="18" customFormat="1" ht="15.75" x14ac:dyDescent="0.25">
      <c r="A9" s="865"/>
      <c r="B9" s="644"/>
      <c r="C9" s="645"/>
      <c r="D9" s="647"/>
      <c r="E9" s="650"/>
      <c r="F9" s="647"/>
      <c r="G9" s="647"/>
      <c r="H9" s="668"/>
      <c r="I9" s="647"/>
      <c r="J9" s="667" t="s">
        <v>16</v>
      </c>
      <c r="K9" s="668" t="s">
        <v>17</v>
      </c>
      <c r="L9" s="668" t="s">
        <v>3</v>
      </c>
      <c r="M9" s="668"/>
      <c r="N9" s="668"/>
      <c r="O9" s="668" t="s">
        <v>4</v>
      </c>
      <c r="P9" s="668"/>
      <c r="Q9" s="668"/>
      <c r="R9" s="668" t="s">
        <v>5</v>
      </c>
      <c r="S9" s="668"/>
      <c r="T9" s="668"/>
      <c r="U9" s="668" t="s">
        <v>6</v>
      </c>
      <c r="V9" s="668"/>
      <c r="W9" s="668"/>
      <c r="X9" s="668"/>
      <c r="Y9" s="668"/>
      <c r="Z9" s="668"/>
      <c r="AA9" s="866"/>
    </row>
    <row r="10" spans="1:27" s="18" customFormat="1" ht="120" x14ac:dyDescent="0.25">
      <c r="A10" s="865"/>
      <c r="B10" s="644"/>
      <c r="C10" s="645"/>
      <c r="D10" s="648"/>
      <c r="E10" s="651"/>
      <c r="F10" s="648"/>
      <c r="G10" s="648"/>
      <c r="H10" s="668"/>
      <c r="I10" s="648"/>
      <c r="J10" s="667"/>
      <c r="K10" s="668"/>
      <c r="L10" s="196" t="s">
        <v>155</v>
      </c>
      <c r="M10" s="196" t="s">
        <v>156</v>
      </c>
      <c r="N10" s="196" t="s">
        <v>18</v>
      </c>
      <c r="O10" s="196" t="s">
        <v>155</v>
      </c>
      <c r="P10" s="196" t="s">
        <v>156</v>
      </c>
      <c r="Q10" s="196" t="s">
        <v>18</v>
      </c>
      <c r="R10" s="196" t="s">
        <v>155</v>
      </c>
      <c r="S10" s="196" t="s">
        <v>156</v>
      </c>
      <c r="T10" s="196" t="s">
        <v>18</v>
      </c>
      <c r="U10" s="196" t="s">
        <v>155</v>
      </c>
      <c r="V10" s="196" t="s">
        <v>156</v>
      </c>
      <c r="W10" s="196" t="s">
        <v>18</v>
      </c>
      <c r="X10" s="196" t="s">
        <v>155</v>
      </c>
      <c r="Y10" s="53" t="s">
        <v>156</v>
      </c>
      <c r="Z10" s="53" t="s">
        <v>154</v>
      </c>
      <c r="AA10" s="50" t="s">
        <v>10</v>
      </c>
    </row>
    <row r="11" spans="1:27" s="208" customFormat="1" ht="15.75" x14ac:dyDescent="0.25">
      <c r="A11" s="856" t="s">
        <v>175</v>
      </c>
      <c r="B11" s="857"/>
      <c r="C11" s="858"/>
      <c r="D11" s="200" t="s">
        <v>273</v>
      </c>
      <c r="E11" s="201">
        <v>0.05</v>
      </c>
      <c r="F11" s="200" t="s">
        <v>243</v>
      </c>
      <c r="G11" s="202" t="s">
        <v>29</v>
      </c>
      <c r="H11" s="202" t="s">
        <v>176</v>
      </c>
      <c r="I11" s="202" t="s">
        <v>177</v>
      </c>
      <c r="J11" s="203">
        <v>42737</v>
      </c>
      <c r="K11" s="203">
        <v>43069</v>
      </c>
      <c r="L11" s="204">
        <v>0.25</v>
      </c>
      <c r="M11" s="205">
        <v>0.25</v>
      </c>
      <c r="N11" s="202" t="s">
        <v>350</v>
      </c>
      <c r="O11" s="204">
        <v>0.25</v>
      </c>
      <c r="P11" s="204">
        <v>0.25</v>
      </c>
      <c r="Q11" s="202" t="s">
        <v>430</v>
      </c>
      <c r="R11" s="204">
        <v>0.25</v>
      </c>
      <c r="S11" s="204">
        <v>0.25</v>
      </c>
      <c r="T11" s="202" t="s">
        <v>431</v>
      </c>
      <c r="U11" s="204">
        <v>0.25</v>
      </c>
      <c r="V11" s="202"/>
      <c r="W11" s="202"/>
      <c r="X11" s="204">
        <v>1</v>
      </c>
      <c r="Y11" s="204">
        <v>0.75</v>
      </c>
      <c r="Z11" s="206">
        <v>0.75</v>
      </c>
      <c r="AA11" s="207" t="s">
        <v>386</v>
      </c>
    </row>
    <row r="12" spans="1:27" s="208" customFormat="1" ht="15.75" x14ac:dyDescent="0.25">
      <c r="A12" s="856" t="s">
        <v>208</v>
      </c>
      <c r="B12" s="857"/>
      <c r="C12" s="858"/>
      <c r="D12" s="200" t="s">
        <v>274</v>
      </c>
      <c r="E12" s="201">
        <v>2.5000000000000001E-2</v>
      </c>
      <c r="F12" s="200" t="s">
        <v>224</v>
      </c>
      <c r="G12" s="202" t="s">
        <v>29</v>
      </c>
      <c r="H12" s="202" t="s">
        <v>176</v>
      </c>
      <c r="I12" s="202" t="s">
        <v>177</v>
      </c>
      <c r="J12" s="203">
        <v>42828</v>
      </c>
      <c r="K12" s="203">
        <v>43099</v>
      </c>
      <c r="L12" s="209"/>
      <c r="M12" s="202"/>
      <c r="N12" s="202"/>
      <c r="O12" s="209">
        <v>2</v>
      </c>
      <c r="P12" s="202">
        <v>1.7</v>
      </c>
      <c r="Q12" s="202" t="s">
        <v>387</v>
      </c>
      <c r="R12" s="209"/>
      <c r="S12" s="210">
        <v>0.3</v>
      </c>
      <c r="T12" s="202" t="s">
        <v>432</v>
      </c>
      <c r="U12" s="209"/>
      <c r="V12" s="202"/>
      <c r="W12" s="202"/>
      <c r="X12" s="209">
        <v>2</v>
      </c>
      <c r="Y12" s="209">
        <v>2</v>
      </c>
      <c r="Z12" s="206">
        <v>1</v>
      </c>
      <c r="AA12" s="207" t="s">
        <v>388</v>
      </c>
    </row>
    <row r="13" spans="1:27" s="208" customFormat="1" ht="15.75" x14ac:dyDescent="0.25">
      <c r="A13" s="846" t="s">
        <v>298</v>
      </c>
      <c r="B13" s="846"/>
      <c r="C13" s="846"/>
      <c r="D13" s="200" t="s">
        <v>300</v>
      </c>
      <c r="E13" s="201">
        <v>2.5000000000000001E-2</v>
      </c>
      <c r="F13" s="211" t="s">
        <v>299</v>
      </c>
      <c r="G13" s="202" t="s">
        <v>29</v>
      </c>
      <c r="H13" s="202" t="s">
        <v>176</v>
      </c>
      <c r="I13" s="202" t="s">
        <v>177</v>
      </c>
      <c r="J13" s="203">
        <v>42917</v>
      </c>
      <c r="K13" s="203">
        <v>43069</v>
      </c>
      <c r="L13" s="209"/>
      <c r="M13" s="202"/>
      <c r="N13" s="202"/>
      <c r="O13" s="209"/>
      <c r="P13" s="202"/>
      <c r="Q13" s="202"/>
      <c r="R13" s="204">
        <v>0.5</v>
      </c>
      <c r="S13" s="204">
        <v>0.5</v>
      </c>
      <c r="T13" s="202" t="s">
        <v>433</v>
      </c>
      <c r="U13" s="204">
        <v>0.5</v>
      </c>
      <c r="V13" s="202"/>
      <c r="W13" s="202"/>
      <c r="X13" s="209">
        <v>1</v>
      </c>
      <c r="Y13" s="209">
        <v>0.5</v>
      </c>
      <c r="Z13" s="206">
        <v>0.5</v>
      </c>
      <c r="AA13" s="207"/>
    </row>
    <row r="14" spans="1:27" s="208" customFormat="1" ht="15.75" x14ac:dyDescent="0.25">
      <c r="A14" s="847" t="s">
        <v>199</v>
      </c>
      <c r="B14" s="848"/>
      <c r="C14" s="849"/>
      <c r="D14" s="200" t="s">
        <v>228</v>
      </c>
      <c r="E14" s="201">
        <v>0.05</v>
      </c>
      <c r="F14" s="200" t="s">
        <v>249</v>
      </c>
      <c r="G14" s="202" t="s">
        <v>29</v>
      </c>
      <c r="H14" s="202" t="s">
        <v>212</v>
      </c>
      <c r="I14" s="202" t="s">
        <v>177</v>
      </c>
      <c r="J14" s="203">
        <v>43089</v>
      </c>
      <c r="K14" s="203">
        <v>42765</v>
      </c>
      <c r="L14" s="209"/>
      <c r="M14" s="202"/>
      <c r="N14" s="202"/>
      <c r="O14" s="209"/>
      <c r="P14" s="202"/>
      <c r="Q14" s="202"/>
      <c r="R14" s="209"/>
      <c r="S14" s="202"/>
      <c r="T14" s="202"/>
      <c r="U14" s="209">
        <v>1</v>
      </c>
      <c r="V14" s="202"/>
      <c r="W14" s="202"/>
      <c r="X14" s="209">
        <v>1</v>
      </c>
      <c r="Y14" s="209">
        <v>0</v>
      </c>
      <c r="Z14" s="212">
        <v>0</v>
      </c>
      <c r="AA14" s="207"/>
    </row>
    <row r="15" spans="1:27" s="208" customFormat="1" ht="15.75" x14ac:dyDescent="0.25">
      <c r="A15" s="850" t="s">
        <v>200</v>
      </c>
      <c r="B15" s="851"/>
      <c r="C15" s="852"/>
      <c r="D15" s="213" t="s">
        <v>260</v>
      </c>
      <c r="E15" s="201">
        <v>0.1</v>
      </c>
      <c r="F15" s="214" t="s">
        <v>201</v>
      </c>
      <c r="G15" s="214" t="s">
        <v>202</v>
      </c>
      <c r="H15" s="214" t="s">
        <v>203</v>
      </c>
      <c r="I15" s="214" t="s">
        <v>204</v>
      </c>
      <c r="J15" s="215">
        <v>42752</v>
      </c>
      <c r="K15" s="215">
        <v>43099</v>
      </c>
      <c r="L15" s="204">
        <v>0.25</v>
      </c>
      <c r="M15" s="205">
        <v>0.25</v>
      </c>
      <c r="N15" s="202" t="s">
        <v>343</v>
      </c>
      <c r="O15" s="204">
        <v>0.25</v>
      </c>
      <c r="P15" s="204">
        <v>0.25</v>
      </c>
      <c r="Q15" s="202" t="s">
        <v>385</v>
      </c>
      <c r="R15" s="204">
        <v>0.25</v>
      </c>
      <c r="S15" s="205">
        <v>0.25</v>
      </c>
      <c r="T15" s="202" t="s">
        <v>421</v>
      </c>
      <c r="U15" s="204">
        <v>0.25</v>
      </c>
      <c r="V15" s="202"/>
      <c r="W15" s="202"/>
      <c r="X15" s="216">
        <v>1</v>
      </c>
      <c r="Y15" s="216">
        <v>0.75</v>
      </c>
      <c r="Z15" s="212">
        <v>0.75</v>
      </c>
      <c r="AA15" s="207" t="s">
        <v>380</v>
      </c>
    </row>
    <row r="16" spans="1:27" s="208" customFormat="1" ht="15.75" x14ac:dyDescent="0.25">
      <c r="A16" s="851" t="s">
        <v>303</v>
      </c>
      <c r="B16" s="851"/>
      <c r="C16" s="852"/>
      <c r="D16" s="213" t="s">
        <v>335</v>
      </c>
      <c r="E16" s="201">
        <v>0.1</v>
      </c>
      <c r="F16" s="214" t="s">
        <v>235</v>
      </c>
      <c r="G16" s="214" t="s">
        <v>29</v>
      </c>
      <c r="H16" s="214" t="s">
        <v>463</v>
      </c>
      <c r="I16" s="214" t="s">
        <v>177</v>
      </c>
      <c r="J16" s="215">
        <v>42767</v>
      </c>
      <c r="K16" s="215">
        <v>43105</v>
      </c>
      <c r="L16" s="209">
        <v>3</v>
      </c>
      <c r="M16" s="202">
        <v>3</v>
      </c>
      <c r="N16" s="211" t="s">
        <v>363</v>
      </c>
      <c r="O16" s="209">
        <v>3</v>
      </c>
      <c r="P16" s="209">
        <v>3</v>
      </c>
      <c r="Q16" s="211" t="s">
        <v>394</v>
      </c>
      <c r="R16" s="209">
        <v>3</v>
      </c>
      <c r="S16" s="209">
        <v>3</v>
      </c>
      <c r="T16" s="209" t="s">
        <v>438</v>
      </c>
      <c r="U16" s="209">
        <v>3</v>
      </c>
      <c r="V16" s="209"/>
      <c r="W16" s="209"/>
      <c r="X16" s="217">
        <v>12</v>
      </c>
      <c r="Y16" s="217">
        <v>9</v>
      </c>
      <c r="Z16" s="212">
        <v>0.75</v>
      </c>
      <c r="AA16" s="207"/>
    </row>
    <row r="17" spans="1:27" s="208" customFormat="1" ht="15.75" x14ac:dyDescent="0.25">
      <c r="A17" s="854" t="s">
        <v>304</v>
      </c>
      <c r="B17" s="854"/>
      <c r="C17" s="855"/>
      <c r="D17" s="213" t="s">
        <v>305</v>
      </c>
      <c r="E17" s="201">
        <v>0.1</v>
      </c>
      <c r="F17" s="214" t="s">
        <v>237</v>
      </c>
      <c r="G17" s="214" t="s">
        <v>29</v>
      </c>
      <c r="H17" s="214" t="s">
        <v>463</v>
      </c>
      <c r="I17" s="214" t="s">
        <v>177</v>
      </c>
      <c r="J17" s="215">
        <v>42830</v>
      </c>
      <c r="K17" s="215">
        <v>43105</v>
      </c>
      <c r="L17" s="209">
        <v>1</v>
      </c>
      <c r="M17" s="202">
        <v>1</v>
      </c>
      <c r="N17" s="211" t="s">
        <v>362</v>
      </c>
      <c r="O17" s="209">
        <v>1</v>
      </c>
      <c r="P17" s="209">
        <v>1</v>
      </c>
      <c r="Q17" s="211" t="s">
        <v>395</v>
      </c>
      <c r="R17" s="209">
        <v>1</v>
      </c>
      <c r="S17" s="209">
        <v>1</v>
      </c>
      <c r="T17" s="209" t="s">
        <v>439</v>
      </c>
      <c r="U17" s="209">
        <v>1</v>
      </c>
      <c r="V17" s="209"/>
      <c r="W17" s="209"/>
      <c r="X17" s="217">
        <v>4</v>
      </c>
      <c r="Y17" s="217">
        <v>3</v>
      </c>
      <c r="Z17" s="212">
        <v>0.75</v>
      </c>
      <c r="AA17" s="207"/>
    </row>
    <row r="18" spans="1:27" s="208" customFormat="1" ht="15.75" x14ac:dyDescent="0.25">
      <c r="A18" s="853" t="s">
        <v>219</v>
      </c>
      <c r="B18" s="853"/>
      <c r="C18" s="853"/>
      <c r="D18" s="218" t="s">
        <v>263</v>
      </c>
      <c r="E18" s="201">
        <v>0.1</v>
      </c>
      <c r="F18" s="214" t="s">
        <v>264</v>
      </c>
      <c r="G18" s="214" t="s">
        <v>202</v>
      </c>
      <c r="H18" s="214" t="s">
        <v>220</v>
      </c>
      <c r="I18" s="214" t="s">
        <v>204</v>
      </c>
      <c r="J18" s="215">
        <v>42828</v>
      </c>
      <c r="K18" s="215">
        <v>43008</v>
      </c>
      <c r="L18" s="219"/>
      <c r="M18" s="202"/>
      <c r="N18" s="202"/>
      <c r="O18" s="204"/>
      <c r="P18" s="202"/>
      <c r="Q18" s="202"/>
      <c r="R18" s="204">
        <v>0.5</v>
      </c>
      <c r="S18" s="205">
        <v>0.5</v>
      </c>
      <c r="T18" s="202" t="s">
        <v>425</v>
      </c>
      <c r="U18" s="204">
        <v>0.5</v>
      </c>
      <c r="V18" s="202"/>
      <c r="W18" s="202"/>
      <c r="X18" s="216">
        <v>1</v>
      </c>
      <c r="Y18" s="216">
        <v>0.5</v>
      </c>
      <c r="Z18" s="212">
        <v>0.5</v>
      </c>
      <c r="AA18" s="207" t="s">
        <v>370</v>
      </c>
    </row>
    <row r="19" spans="1:27" s="208" customFormat="1" ht="15.75" x14ac:dyDescent="0.25">
      <c r="A19" s="853" t="s">
        <v>294</v>
      </c>
      <c r="B19" s="853"/>
      <c r="C19" s="853"/>
      <c r="D19" s="218" t="s">
        <v>295</v>
      </c>
      <c r="E19" s="201">
        <v>0.1</v>
      </c>
      <c r="F19" s="214" t="s">
        <v>296</v>
      </c>
      <c r="G19" s="214" t="s">
        <v>29</v>
      </c>
      <c r="H19" s="214" t="s">
        <v>297</v>
      </c>
      <c r="I19" s="214" t="s">
        <v>177</v>
      </c>
      <c r="J19" s="215">
        <v>43009</v>
      </c>
      <c r="K19" s="215">
        <v>3</v>
      </c>
      <c r="L19" s="219"/>
      <c r="M19" s="202"/>
      <c r="N19" s="202"/>
      <c r="O19" s="204"/>
      <c r="P19" s="202"/>
      <c r="Q19" s="202"/>
      <c r="R19" s="204"/>
      <c r="S19" s="202"/>
      <c r="T19" s="202"/>
      <c r="U19" s="209">
        <v>1</v>
      </c>
      <c r="V19" s="202"/>
      <c r="W19" s="202"/>
      <c r="X19" s="217">
        <v>1</v>
      </c>
      <c r="Y19" s="217">
        <v>0</v>
      </c>
      <c r="Z19" s="212">
        <v>0</v>
      </c>
      <c r="AA19" s="207"/>
    </row>
    <row r="20" spans="1:27" s="208" customFormat="1" ht="15.75" x14ac:dyDescent="0.25">
      <c r="A20" s="853" t="s">
        <v>210</v>
      </c>
      <c r="B20" s="853"/>
      <c r="C20" s="853"/>
      <c r="D20" s="218" t="s">
        <v>268</v>
      </c>
      <c r="E20" s="201">
        <v>0.15</v>
      </c>
      <c r="F20" s="220" t="s">
        <v>223</v>
      </c>
      <c r="G20" s="220" t="s">
        <v>29</v>
      </c>
      <c r="H20" s="220" t="s">
        <v>180</v>
      </c>
      <c r="I20" s="213" t="s">
        <v>177</v>
      </c>
      <c r="J20" s="215">
        <v>42826</v>
      </c>
      <c r="K20" s="215">
        <v>43115</v>
      </c>
      <c r="L20" s="221"/>
      <c r="M20" s="222"/>
      <c r="N20" s="222"/>
      <c r="O20" s="217">
        <v>1</v>
      </c>
      <c r="P20" s="222">
        <v>1</v>
      </c>
      <c r="Q20" s="222" t="s">
        <v>381</v>
      </c>
      <c r="R20" s="217">
        <v>1</v>
      </c>
      <c r="S20" s="217">
        <v>1</v>
      </c>
      <c r="T20" s="217" t="s">
        <v>429</v>
      </c>
      <c r="U20" s="217">
        <v>1</v>
      </c>
      <c r="V20" s="222"/>
      <c r="W20" s="222"/>
      <c r="X20" s="217">
        <v>3</v>
      </c>
      <c r="Y20" s="217">
        <v>2</v>
      </c>
      <c r="Z20" s="212">
        <v>0.66666666666666663</v>
      </c>
      <c r="AA20" s="223" t="s">
        <v>382</v>
      </c>
    </row>
    <row r="21" spans="1:27" s="208" customFormat="1" ht="15.75" x14ac:dyDescent="0.25">
      <c r="A21" s="853" t="s">
        <v>248</v>
      </c>
      <c r="B21" s="853"/>
      <c r="C21" s="853"/>
      <c r="D21" s="218" t="s">
        <v>271</v>
      </c>
      <c r="E21" s="201">
        <v>0.15</v>
      </c>
      <c r="F21" s="220" t="s">
        <v>242</v>
      </c>
      <c r="G21" s="220" t="s">
        <v>29</v>
      </c>
      <c r="H21" s="220" t="s">
        <v>176</v>
      </c>
      <c r="I21" s="213" t="s">
        <v>177</v>
      </c>
      <c r="J21" s="215">
        <v>42810</v>
      </c>
      <c r="K21" s="215">
        <v>43099</v>
      </c>
      <c r="L21" s="217"/>
      <c r="M21" s="222"/>
      <c r="N21" s="222"/>
      <c r="O21" s="217">
        <v>1</v>
      </c>
      <c r="P21" s="222">
        <v>1</v>
      </c>
      <c r="Q21" s="222" t="s">
        <v>392</v>
      </c>
      <c r="R21" s="217">
        <v>1</v>
      </c>
      <c r="S21" s="217">
        <v>1</v>
      </c>
      <c r="T21" s="217" t="s">
        <v>435</v>
      </c>
      <c r="U21" s="217">
        <v>2</v>
      </c>
      <c r="V21" s="222"/>
      <c r="W21" s="222"/>
      <c r="X21" s="217">
        <v>4</v>
      </c>
      <c r="Y21" s="217">
        <v>2</v>
      </c>
      <c r="Z21" s="212">
        <v>0.5</v>
      </c>
      <c r="AA21" s="223" t="s">
        <v>393</v>
      </c>
    </row>
    <row r="22" spans="1:27" s="208" customFormat="1" ht="15.75" x14ac:dyDescent="0.25">
      <c r="A22" s="853" t="s">
        <v>244</v>
      </c>
      <c r="B22" s="853"/>
      <c r="C22" s="853"/>
      <c r="D22" s="218" t="s">
        <v>272</v>
      </c>
      <c r="E22" s="201">
        <v>0.15</v>
      </c>
      <c r="F22" s="220" t="s">
        <v>245</v>
      </c>
      <c r="G22" s="220" t="s">
        <v>29</v>
      </c>
      <c r="H22" s="220" t="s">
        <v>239</v>
      </c>
      <c r="I22" s="213" t="s">
        <v>177</v>
      </c>
      <c r="J22" s="215">
        <v>42795</v>
      </c>
      <c r="K22" s="215">
        <v>43099</v>
      </c>
      <c r="L22" s="221"/>
      <c r="M22" s="222"/>
      <c r="N22" s="222"/>
      <c r="O22" s="217"/>
      <c r="P22" s="222"/>
      <c r="Q22" s="222"/>
      <c r="R22" s="217">
        <v>1</v>
      </c>
      <c r="S22" s="217">
        <v>1</v>
      </c>
      <c r="T22" s="217" t="s">
        <v>436</v>
      </c>
      <c r="U22" s="217">
        <v>1</v>
      </c>
      <c r="V22" s="222"/>
      <c r="W22" s="222"/>
      <c r="X22" s="217">
        <v>2</v>
      </c>
      <c r="Y22" s="217">
        <v>1</v>
      </c>
      <c r="Z22" s="212">
        <v>0.5</v>
      </c>
      <c r="AA22" s="223" t="s">
        <v>437</v>
      </c>
    </row>
  </sheetData>
  <mergeCells count="31">
    <mergeCell ref="A7:B7"/>
    <mergeCell ref="C7:AA7"/>
    <mergeCell ref="A8:C10"/>
    <mergeCell ref="D8:D10"/>
    <mergeCell ref="E8:E10"/>
    <mergeCell ref="F8:F10"/>
    <mergeCell ref="G8:G10"/>
    <mergeCell ref="H8:H10"/>
    <mergeCell ref="I8:I10"/>
    <mergeCell ref="J8:K8"/>
    <mergeCell ref="L8:W8"/>
    <mergeCell ref="X8:Z9"/>
    <mergeCell ref="AA8:AA9"/>
    <mergeCell ref="J9:J10"/>
    <mergeCell ref="K9:K10"/>
    <mergeCell ref="L9:N9"/>
    <mergeCell ref="O9:Q9"/>
    <mergeCell ref="R9:T9"/>
    <mergeCell ref="U9:W9"/>
    <mergeCell ref="A11:C11"/>
    <mergeCell ref="A12:C12"/>
    <mergeCell ref="A13:C13"/>
    <mergeCell ref="A14:C14"/>
    <mergeCell ref="A15:C15"/>
    <mergeCell ref="A21:C21"/>
    <mergeCell ref="A22:C22"/>
    <mergeCell ref="A16:C16"/>
    <mergeCell ref="A17:C17"/>
    <mergeCell ref="A18:C18"/>
    <mergeCell ref="A19:C19"/>
    <mergeCell ref="A20:C20"/>
  </mergeCells>
  <conditionalFormatting sqref="Z13 Z11">
    <cfRule type="iconSet" priority="29">
      <iconSet iconSet="3TrafficLights2">
        <cfvo type="percent" val="0"/>
        <cfvo type="num" val="0.7"/>
        <cfvo type="num" val="0.9"/>
      </iconSet>
    </cfRule>
    <cfRule type="cellIs" dxfId="17" priority="30" stopIfTrue="1" operator="greaterThan">
      <formula>0.9</formula>
    </cfRule>
    <cfRule type="cellIs" dxfId="16" priority="31" stopIfTrue="1" operator="between">
      <formula>0.7</formula>
      <formula>0.89</formula>
    </cfRule>
    <cfRule type="cellIs" dxfId="15" priority="32" stopIfTrue="1" operator="between">
      <formula>0</formula>
      <formula>0.69</formula>
    </cfRule>
  </conditionalFormatting>
  <conditionalFormatting sqref="Z12">
    <cfRule type="iconSet" priority="25">
      <iconSet iconSet="3TrafficLights2">
        <cfvo type="percent" val="0"/>
        <cfvo type="num" val="0.7"/>
        <cfvo type="num" val="0.9"/>
      </iconSet>
    </cfRule>
    <cfRule type="cellIs" dxfId="14" priority="26" stopIfTrue="1" operator="greaterThan">
      <formula>0.9</formula>
    </cfRule>
    <cfRule type="cellIs" dxfId="13" priority="27" stopIfTrue="1" operator="between">
      <formula>0.7</formula>
      <formula>0.89</formula>
    </cfRule>
    <cfRule type="cellIs" dxfId="12" priority="28" stopIfTrue="1" operator="between">
      <formula>0</formula>
      <formula>0.69</formula>
    </cfRule>
  </conditionalFormatting>
  <conditionalFormatting sqref="Z14">
    <cfRule type="iconSet" priority="21">
      <iconSet iconSet="3TrafficLights2">
        <cfvo type="percent" val="0"/>
        <cfvo type="num" val="0.7"/>
        <cfvo type="num" val="0.9"/>
      </iconSet>
    </cfRule>
    <cfRule type="cellIs" dxfId="11" priority="22" stopIfTrue="1" operator="greaterThan">
      <formula>0.9</formula>
    </cfRule>
    <cfRule type="cellIs" dxfId="10" priority="23" stopIfTrue="1" operator="between">
      <formula>0.7</formula>
      <formula>0.89</formula>
    </cfRule>
    <cfRule type="cellIs" dxfId="9" priority="24" stopIfTrue="1" operator="between">
      <formula>0</formula>
      <formula>0.69</formula>
    </cfRule>
  </conditionalFormatting>
  <conditionalFormatting sqref="Z19">
    <cfRule type="iconSet" priority="13">
      <iconSet iconSet="3TrafficLights2">
        <cfvo type="percent" val="0"/>
        <cfvo type="num" val="0.7"/>
        <cfvo type="num" val="0.9"/>
      </iconSet>
    </cfRule>
    <cfRule type="cellIs" dxfId="8" priority="14" stopIfTrue="1" operator="greaterThan">
      <formula>0.9</formula>
    </cfRule>
    <cfRule type="cellIs" dxfId="7" priority="15" stopIfTrue="1" operator="between">
      <formula>0.7</formula>
      <formula>0.89</formula>
    </cfRule>
    <cfRule type="cellIs" dxfId="6" priority="16" stopIfTrue="1" operator="between">
      <formula>0</formula>
      <formula>0.69</formula>
    </cfRule>
  </conditionalFormatting>
  <conditionalFormatting sqref="Z15:Z18">
    <cfRule type="iconSet" priority="217">
      <iconSet iconSet="3TrafficLights2">
        <cfvo type="percent" val="0"/>
        <cfvo type="num" val="0.7"/>
        <cfvo type="num" val="0.9"/>
      </iconSet>
    </cfRule>
    <cfRule type="cellIs" dxfId="5" priority="218" stopIfTrue="1" operator="greaterThan">
      <formula>0.9</formula>
    </cfRule>
    <cfRule type="cellIs" dxfId="4" priority="219" stopIfTrue="1" operator="between">
      <formula>0.7</formula>
      <formula>0.89</formula>
    </cfRule>
    <cfRule type="cellIs" dxfId="3" priority="220" stopIfTrue="1" operator="between">
      <formula>0</formula>
      <formula>0.69</formula>
    </cfRule>
  </conditionalFormatting>
  <conditionalFormatting sqref="Z20:Z22">
    <cfRule type="iconSet" priority="221">
      <iconSet iconSet="3TrafficLights2">
        <cfvo type="percent" val="0"/>
        <cfvo type="num" val="0.7"/>
        <cfvo type="num" val="0.9"/>
      </iconSet>
    </cfRule>
    <cfRule type="cellIs" dxfId="2" priority="222" stopIfTrue="1" operator="greaterThan">
      <formula>0.9</formula>
    </cfRule>
    <cfRule type="cellIs" dxfId="1" priority="223" stopIfTrue="1" operator="between">
      <formula>0.7</formula>
      <formula>0.89</formula>
    </cfRule>
    <cfRule type="cellIs" dxfId="0" priority="224"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G11:G14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4"/>
  <sheetViews>
    <sheetView tabSelected="1" view="pageBreakPreview" topLeftCell="A16" zoomScale="65" zoomScaleNormal="80" zoomScaleSheetLayoutView="65" zoomScalePageLayoutView="80" workbookViewId="0">
      <selection activeCell="F26" sqref="F26:I26"/>
    </sheetView>
  </sheetViews>
  <sheetFormatPr baseColWidth="10" defaultColWidth="10.85546875" defaultRowHeight="15" x14ac:dyDescent="0.25"/>
  <cols>
    <col min="1" max="1" width="6.42578125" style="278" customWidth="1"/>
    <col min="2" max="2" width="15.85546875" style="278" customWidth="1"/>
    <col min="3" max="3" width="44.28515625" style="279" customWidth="1"/>
    <col min="4" max="4" width="25.140625" style="278" customWidth="1"/>
    <col min="5" max="5" width="6.7109375" style="278" hidden="1" customWidth="1"/>
    <col min="6" max="6" width="35.5703125" style="278" customWidth="1"/>
    <col min="7" max="7" width="23.5703125" style="281" customWidth="1"/>
    <col min="8" max="8" width="16.85546875" style="281" customWidth="1"/>
    <col min="9" max="9" width="17" style="281" customWidth="1"/>
    <col min="10" max="10" width="4" style="273" customWidth="1"/>
    <col min="11" max="16384" width="10.85546875" style="273"/>
  </cols>
  <sheetData>
    <row r="1" spans="1:10" ht="26.25" customHeight="1" x14ac:dyDescent="0.25">
      <c r="A1" s="611"/>
      <c r="B1" s="612"/>
      <c r="C1" s="615" t="s">
        <v>607</v>
      </c>
      <c r="D1" s="616"/>
      <c r="E1" s="616"/>
      <c r="F1" s="616"/>
      <c r="G1" s="616"/>
      <c r="H1" s="616"/>
      <c r="I1" s="617"/>
      <c r="J1" s="272"/>
    </row>
    <row r="2" spans="1:10" ht="26.25" customHeight="1" x14ac:dyDescent="0.25">
      <c r="A2" s="613"/>
      <c r="B2" s="614"/>
      <c r="C2" s="618" t="s">
        <v>699</v>
      </c>
      <c r="D2" s="619"/>
      <c r="E2" s="619"/>
      <c r="F2" s="619"/>
      <c r="G2" s="619"/>
      <c r="H2" s="619"/>
      <c r="I2" s="620"/>
      <c r="J2" s="272"/>
    </row>
    <row r="3" spans="1:10" ht="26.25" customHeight="1" x14ac:dyDescent="0.25">
      <c r="A3" s="613"/>
      <c r="B3" s="614"/>
      <c r="C3" s="618" t="s">
        <v>700</v>
      </c>
      <c r="D3" s="619"/>
      <c r="E3" s="619"/>
      <c r="F3" s="619"/>
      <c r="G3" s="619"/>
      <c r="H3" s="619"/>
      <c r="I3" s="620"/>
      <c r="J3" s="272"/>
    </row>
    <row r="4" spans="1:10" ht="3.75" customHeight="1" x14ac:dyDescent="0.25">
      <c r="A4" s="274"/>
      <c r="B4" s="275"/>
      <c r="C4" s="275"/>
      <c r="D4" s="275"/>
      <c r="E4" s="275"/>
      <c r="F4" s="276"/>
      <c r="G4" s="277"/>
      <c r="H4" s="277"/>
      <c r="I4" s="530"/>
      <c r="J4" s="272"/>
    </row>
    <row r="5" spans="1:10" ht="6" customHeight="1" x14ac:dyDescent="0.25">
      <c r="A5" s="274"/>
      <c r="B5" s="275"/>
      <c r="C5" s="275"/>
      <c r="D5" s="275"/>
      <c r="E5" s="275"/>
      <c r="F5" s="276"/>
      <c r="G5" s="277"/>
      <c r="H5" s="277"/>
      <c r="I5" s="530"/>
      <c r="J5" s="272"/>
    </row>
    <row r="6" spans="1:10" x14ac:dyDescent="0.25">
      <c r="A6" s="531"/>
      <c r="B6" s="580" t="s">
        <v>89</v>
      </c>
      <c r="C6" s="580"/>
      <c r="D6" s="265">
        <v>2019</v>
      </c>
      <c r="E6" s="532"/>
      <c r="F6" s="280"/>
      <c r="G6" s="272"/>
      <c r="H6" s="272"/>
      <c r="I6" s="533"/>
      <c r="J6" s="272"/>
    </row>
    <row r="7" spans="1:10" ht="5.25" customHeight="1" x14ac:dyDescent="0.25">
      <c r="A7" s="274"/>
      <c r="B7" s="275"/>
      <c r="C7" s="275"/>
      <c r="D7" s="275"/>
      <c r="E7" s="275"/>
      <c r="F7" s="276"/>
      <c r="G7" s="277"/>
      <c r="H7" s="277"/>
      <c r="I7" s="530"/>
    </row>
    <row r="8" spans="1:10" ht="388.5" customHeight="1" x14ac:dyDescent="0.25">
      <c r="A8" s="588" t="s">
        <v>165</v>
      </c>
      <c r="B8" s="580"/>
      <c r="C8" s="265" t="s">
        <v>538</v>
      </c>
      <c r="D8" s="419" t="s">
        <v>539</v>
      </c>
      <c r="E8" s="621" t="s">
        <v>540</v>
      </c>
      <c r="F8" s="621"/>
      <c r="G8" s="621"/>
      <c r="H8" s="621"/>
      <c r="I8" s="622"/>
    </row>
    <row r="9" spans="1:10" ht="15" customHeight="1" x14ac:dyDescent="0.25">
      <c r="A9" s="266"/>
      <c r="B9" s="267"/>
      <c r="C9" s="267"/>
      <c r="D9" s="267"/>
      <c r="E9" s="267"/>
      <c r="F9" s="267"/>
      <c r="G9" s="267"/>
      <c r="H9" s="267"/>
      <c r="I9" s="534"/>
      <c r="J9" s="272"/>
    </row>
    <row r="10" spans="1:10" ht="31.5" customHeight="1" x14ac:dyDescent="0.25">
      <c r="A10" s="588" t="s">
        <v>166</v>
      </c>
      <c r="B10" s="580"/>
      <c r="C10" s="421" t="s">
        <v>29</v>
      </c>
      <c r="D10" s="593"/>
      <c r="E10" s="593"/>
      <c r="F10" s="593"/>
      <c r="G10" s="593"/>
      <c r="H10" s="593"/>
      <c r="I10" s="594"/>
    </row>
    <row r="11" spans="1:10" ht="30.75" customHeight="1" x14ac:dyDescent="0.25">
      <c r="A11" s="588"/>
      <c r="B11" s="580"/>
      <c r="C11" s="421" t="s">
        <v>514</v>
      </c>
      <c r="D11" s="593"/>
      <c r="E11" s="593"/>
      <c r="F11" s="593"/>
      <c r="G11" s="593"/>
      <c r="H11" s="593"/>
      <c r="I11" s="594"/>
    </row>
    <row r="12" spans="1:10" ht="12" customHeight="1" x14ac:dyDescent="0.25">
      <c r="A12" s="266"/>
      <c r="B12" s="267"/>
      <c r="C12" s="267"/>
      <c r="D12" s="267"/>
      <c r="E12" s="267"/>
      <c r="F12" s="267"/>
      <c r="G12" s="267"/>
      <c r="H12" s="267"/>
      <c r="I12" s="535"/>
    </row>
    <row r="13" spans="1:10" ht="56.25" customHeight="1" x14ac:dyDescent="0.25">
      <c r="A13" s="588" t="s">
        <v>167</v>
      </c>
      <c r="B13" s="580"/>
      <c r="C13" s="264" t="s">
        <v>44</v>
      </c>
      <c r="D13" s="580" t="s">
        <v>168</v>
      </c>
      <c r="E13" s="419"/>
      <c r="F13" s="595" t="str">
        <f>IFERROR(VLOOKUP(C13,Listas!H4:I8,2,FALSE),"")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G13" s="595"/>
      <c r="H13" s="595"/>
      <c r="I13" s="596"/>
    </row>
    <row r="14" spans="1:10" ht="15" customHeight="1" x14ac:dyDescent="0.25">
      <c r="A14" s="588"/>
      <c r="B14" s="580"/>
      <c r="C14" s="264"/>
      <c r="D14" s="580"/>
      <c r="E14" s="419"/>
      <c r="F14" s="595" t="str">
        <f>IFERROR(VLOOKUP(C14,Listas!H5:I9,2,FALSE),"")</f>
        <v/>
      </c>
      <c r="G14" s="595"/>
      <c r="H14" s="595"/>
      <c r="I14" s="596"/>
    </row>
    <row r="15" spans="1:10" x14ac:dyDescent="0.25">
      <c r="A15" s="588"/>
      <c r="B15" s="580"/>
      <c r="C15" s="264"/>
      <c r="D15" s="580"/>
      <c r="E15" s="419"/>
      <c r="F15" s="595" t="str">
        <f>IFERROR(VLOOKUP(C15,Listas!H6:I10,2,FALSE),"")</f>
        <v/>
      </c>
      <c r="G15" s="595"/>
      <c r="H15" s="595"/>
      <c r="I15" s="596"/>
      <c r="J15" s="272"/>
    </row>
    <row r="16" spans="1:10" x14ac:dyDescent="0.25">
      <c r="A16" s="268"/>
      <c r="B16" s="269"/>
      <c r="C16" s="269"/>
      <c r="D16" s="269"/>
      <c r="E16" s="269"/>
      <c r="F16" s="102"/>
      <c r="G16" s="102"/>
      <c r="H16" s="102"/>
      <c r="I16" s="536"/>
    </row>
    <row r="17" spans="1:9" ht="36" customHeight="1" x14ac:dyDescent="0.25">
      <c r="A17" s="597" t="s">
        <v>169</v>
      </c>
      <c r="B17" s="598"/>
      <c r="C17" s="598"/>
      <c r="D17" s="599"/>
      <c r="E17" s="420"/>
      <c r="F17" s="590" t="s">
        <v>667</v>
      </c>
      <c r="G17" s="591"/>
      <c r="H17" s="591"/>
      <c r="I17" s="592"/>
    </row>
    <row r="18" spans="1:9" ht="9.75" customHeight="1" x14ac:dyDescent="0.25">
      <c r="A18" s="5"/>
      <c r="B18" s="6"/>
      <c r="C18" s="6"/>
      <c r="D18" s="6"/>
      <c r="E18" s="17"/>
      <c r="F18" s="270"/>
      <c r="G18" s="271"/>
      <c r="H18" s="271"/>
      <c r="I18" s="537"/>
    </row>
    <row r="19" spans="1:9" ht="7.5" customHeight="1" x14ac:dyDescent="0.25">
      <c r="A19" s="268"/>
      <c r="B19" s="269"/>
      <c r="C19" s="269"/>
      <c r="D19" s="269"/>
      <c r="E19" s="269"/>
      <c r="F19" s="102"/>
      <c r="G19" s="102"/>
      <c r="H19" s="102"/>
      <c r="I19" s="536"/>
    </row>
    <row r="20" spans="1:9" ht="30" customHeight="1" x14ac:dyDescent="0.25">
      <c r="A20" s="602" t="s">
        <v>27</v>
      </c>
      <c r="B20" s="603"/>
      <c r="C20" s="603"/>
      <c r="D20" s="604"/>
      <c r="E20" s="26" t="str">
        <f>+VLOOKUP($A$20,Listas!$X$39:$Y$43,2,FALSE)</f>
        <v>_ob5</v>
      </c>
      <c r="F20" s="577" t="s">
        <v>113</v>
      </c>
      <c r="G20" s="577"/>
      <c r="H20" s="577"/>
      <c r="I20" s="578"/>
    </row>
    <row r="21" spans="1:9" ht="21" customHeight="1" x14ac:dyDescent="0.25">
      <c r="A21" s="605"/>
      <c r="B21" s="606"/>
      <c r="C21" s="606"/>
      <c r="D21" s="607"/>
      <c r="E21" s="26" t="str">
        <f>+VLOOKUP($A$20,Listas!$X$39:$Y$43,2,FALSE)</f>
        <v>_ob5</v>
      </c>
      <c r="F21" s="577" t="s">
        <v>126</v>
      </c>
      <c r="G21" s="577"/>
      <c r="H21" s="577"/>
      <c r="I21" s="578"/>
    </row>
    <row r="22" spans="1:9" ht="21" customHeight="1" x14ac:dyDescent="0.25">
      <c r="A22" s="605"/>
      <c r="B22" s="606"/>
      <c r="C22" s="606"/>
      <c r="D22" s="607"/>
      <c r="E22" s="26" t="str">
        <f>+VLOOKUP($A$20,Listas!$X$39:$Y$43,2,FALSE)</f>
        <v>_ob5</v>
      </c>
      <c r="F22" s="577" t="s">
        <v>128</v>
      </c>
      <c r="G22" s="577"/>
      <c r="H22" s="577"/>
      <c r="I22" s="578"/>
    </row>
    <row r="23" spans="1:9" ht="29.25" customHeight="1" x14ac:dyDescent="0.25">
      <c r="A23" s="605"/>
      <c r="B23" s="606"/>
      <c r="C23" s="606"/>
      <c r="D23" s="607"/>
      <c r="E23" s="26" t="str">
        <f>+VLOOKUP($A$20,Listas!$X$39:$Y$43,2,FALSE)</f>
        <v>_ob5</v>
      </c>
      <c r="F23" s="577" t="s">
        <v>132</v>
      </c>
      <c r="G23" s="577"/>
      <c r="H23" s="577"/>
      <c r="I23" s="578"/>
    </row>
    <row r="24" spans="1:9" ht="15.75" customHeight="1" x14ac:dyDescent="0.25">
      <c r="A24" s="608"/>
      <c r="B24" s="609"/>
      <c r="C24" s="609"/>
      <c r="D24" s="610"/>
      <c r="E24" s="26" t="str">
        <f>+VLOOKUP($A$20,Listas!$X$39:$Y$43,2,FALSE)</f>
        <v>_ob5</v>
      </c>
      <c r="F24" s="577"/>
      <c r="G24" s="577"/>
      <c r="H24" s="577"/>
      <c r="I24" s="578"/>
    </row>
    <row r="25" spans="1:9" s="272" customFormat="1" x14ac:dyDescent="0.25">
      <c r="A25" s="514"/>
      <c r="B25" s="515"/>
      <c r="C25" s="515"/>
      <c r="D25" s="516"/>
      <c r="E25" s="10"/>
      <c r="F25" s="418"/>
      <c r="G25" s="418"/>
      <c r="H25" s="418"/>
      <c r="I25" s="538"/>
    </row>
    <row r="26" spans="1:9" s="272" customFormat="1" x14ac:dyDescent="0.25">
      <c r="A26" s="575"/>
      <c r="B26" s="576"/>
      <c r="C26" s="576"/>
      <c r="D26" s="576"/>
      <c r="E26" s="26" t="e">
        <f>+VLOOKUP($A$26,Listas!$X$39:$Y$43,2,FALSE)</f>
        <v>#N/A</v>
      </c>
      <c r="F26" s="577"/>
      <c r="G26" s="577"/>
      <c r="H26" s="577"/>
      <c r="I26" s="578"/>
    </row>
    <row r="27" spans="1:9" s="272" customFormat="1" x14ac:dyDescent="0.25">
      <c r="A27" s="575"/>
      <c r="B27" s="576"/>
      <c r="C27" s="576"/>
      <c r="D27" s="576"/>
      <c r="E27" s="26" t="e">
        <f>+VLOOKUP($A$26,Listas!$X$39:$Y$43,2,FALSE)</f>
        <v>#N/A</v>
      </c>
      <c r="F27" s="577"/>
      <c r="G27" s="577"/>
      <c r="H27" s="577"/>
      <c r="I27" s="578"/>
    </row>
    <row r="28" spans="1:9" s="272" customFormat="1" x14ac:dyDescent="0.25">
      <c r="A28" s="575"/>
      <c r="B28" s="576"/>
      <c r="C28" s="576"/>
      <c r="D28" s="576"/>
      <c r="E28" s="26" t="e">
        <f>+VLOOKUP($A$26,Listas!$X$39:$Y$43,2,FALSE)</f>
        <v>#N/A</v>
      </c>
      <c r="F28" s="577"/>
      <c r="G28" s="577"/>
      <c r="H28" s="577"/>
      <c r="I28" s="578"/>
    </row>
    <row r="29" spans="1:9" s="272" customFormat="1" x14ac:dyDescent="0.25">
      <c r="A29" s="514"/>
      <c r="B29" s="515"/>
      <c r="C29" s="515"/>
      <c r="D29" s="516"/>
      <c r="E29" s="10"/>
      <c r="F29" s="418"/>
      <c r="G29" s="418"/>
      <c r="H29" s="418"/>
      <c r="I29" s="538"/>
    </row>
    <row r="30" spans="1:9" s="272" customFormat="1" x14ac:dyDescent="0.25">
      <c r="A30" s="575"/>
      <c r="B30" s="576"/>
      <c r="C30" s="576"/>
      <c r="D30" s="576"/>
      <c r="E30" s="26" t="e">
        <f>+VLOOKUP($A$30,Listas!$X$39:$Y$43,2,FALSE)</f>
        <v>#N/A</v>
      </c>
      <c r="F30" s="577"/>
      <c r="G30" s="577"/>
      <c r="H30" s="577"/>
      <c r="I30" s="578"/>
    </row>
    <row r="31" spans="1:9" s="272" customFormat="1" x14ac:dyDescent="0.25">
      <c r="A31" s="575"/>
      <c r="B31" s="576"/>
      <c r="C31" s="576"/>
      <c r="D31" s="576"/>
      <c r="E31" s="26" t="e">
        <f>+VLOOKUP($A$30,Listas!$X$39:$Y$43,2,FALSE)</f>
        <v>#N/A</v>
      </c>
      <c r="F31" s="577"/>
      <c r="G31" s="577"/>
      <c r="H31" s="577"/>
      <c r="I31" s="578"/>
    </row>
    <row r="32" spans="1:9" s="272" customFormat="1" x14ac:dyDescent="0.25">
      <c r="A32" s="575"/>
      <c r="B32" s="576"/>
      <c r="C32" s="576"/>
      <c r="D32" s="576"/>
      <c r="E32" s="26" t="e">
        <f>+VLOOKUP($A$30,Listas!$X$39:$Y$43,2,FALSE)</f>
        <v>#N/A</v>
      </c>
      <c r="F32" s="577"/>
      <c r="G32" s="577"/>
      <c r="H32" s="577"/>
      <c r="I32" s="578"/>
    </row>
    <row r="33" spans="1:9" s="272" customFormat="1" ht="9" customHeight="1" x14ac:dyDescent="0.25">
      <c r="A33" s="514"/>
      <c r="B33" s="515"/>
      <c r="C33" s="515"/>
      <c r="D33" s="516"/>
      <c r="E33" s="10"/>
      <c r="F33" s="418"/>
      <c r="G33" s="418"/>
      <c r="H33" s="418"/>
      <c r="I33" s="538"/>
    </row>
    <row r="34" spans="1:9" s="272" customFormat="1" x14ac:dyDescent="0.25">
      <c r="A34" s="575"/>
      <c r="B34" s="576"/>
      <c r="C34" s="576"/>
      <c r="D34" s="576"/>
      <c r="E34" s="26" t="e">
        <f>+VLOOKUP($A$34,Listas!$X$39:$Y$43,2,FALSE)</f>
        <v>#N/A</v>
      </c>
      <c r="F34" s="577"/>
      <c r="G34" s="577"/>
      <c r="H34" s="577"/>
      <c r="I34" s="578"/>
    </row>
    <row r="35" spans="1:9" s="272" customFormat="1" x14ac:dyDescent="0.25">
      <c r="A35" s="575"/>
      <c r="B35" s="576"/>
      <c r="C35" s="576"/>
      <c r="D35" s="576"/>
      <c r="E35" s="26" t="e">
        <f>+VLOOKUP($A$34,Listas!$X$39:$Y$43,2,FALSE)</f>
        <v>#N/A</v>
      </c>
      <c r="F35" s="577"/>
      <c r="G35" s="577"/>
      <c r="H35" s="577"/>
      <c r="I35" s="578"/>
    </row>
    <row r="36" spans="1:9" s="272" customFormat="1" x14ac:dyDescent="0.25">
      <c r="A36" s="575"/>
      <c r="B36" s="576"/>
      <c r="C36" s="576"/>
      <c r="D36" s="576"/>
      <c r="E36" s="26" t="e">
        <f>+VLOOKUP($A$34,Listas!$X$39:$Y$43,2,FALSE)</f>
        <v>#N/A</v>
      </c>
      <c r="F36" s="577"/>
      <c r="G36" s="577"/>
      <c r="H36" s="577"/>
      <c r="I36" s="578"/>
    </row>
    <row r="37" spans="1:9" s="272" customFormat="1" ht="9" customHeight="1" x14ac:dyDescent="0.25">
      <c r="A37" s="5"/>
      <c r="B37" s="6"/>
      <c r="C37" s="6"/>
      <c r="D37" s="10"/>
      <c r="E37" s="10"/>
      <c r="F37" s="10"/>
      <c r="G37" s="10"/>
      <c r="H37" s="10"/>
      <c r="I37" s="539"/>
    </row>
    <row r="38" spans="1:9" ht="34.5" customHeight="1" x14ac:dyDescent="0.25">
      <c r="A38" s="588" t="s">
        <v>170</v>
      </c>
      <c r="B38" s="580"/>
      <c r="C38" s="600"/>
      <c r="D38" s="580" t="s">
        <v>171</v>
      </c>
      <c r="E38" s="419"/>
      <c r="F38" s="26" t="s">
        <v>145</v>
      </c>
      <c r="G38" s="580" t="s">
        <v>172</v>
      </c>
      <c r="H38" s="582">
        <f>0.5*'Act. Estrategias'!AM69+'Act. Gestión y Seguimiento'!AA19*0.25+'Act. Gestión y Seguimiento'!AA34*0.25</f>
        <v>0.50128472006864533</v>
      </c>
      <c r="I38" s="583"/>
    </row>
    <row r="39" spans="1:9" ht="34.5" customHeight="1" x14ac:dyDescent="0.25">
      <c r="A39" s="588"/>
      <c r="B39" s="580"/>
      <c r="C39" s="600"/>
      <c r="D39" s="580"/>
      <c r="E39" s="419"/>
      <c r="F39" s="26" t="s">
        <v>102</v>
      </c>
      <c r="G39" s="580"/>
      <c r="H39" s="582"/>
      <c r="I39" s="583"/>
    </row>
    <row r="40" spans="1:9" ht="34.5" customHeight="1" thickBot="1" x14ac:dyDescent="0.3">
      <c r="A40" s="589"/>
      <c r="B40" s="581"/>
      <c r="C40" s="601"/>
      <c r="D40" s="581"/>
      <c r="E40" s="540"/>
      <c r="F40" s="541" t="s">
        <v>101</v>
      </c>
      <c r="G40" s="581"/>
      <c r="H40" s="584"/>
      <c r="I40" s="585"/>
    </row>
    <row r="41" spans="1:9" x14ac:dyDescent="0.25">
      <c r="F41" s="279"/>
      <c r="G41" s="273"/>
      <c r="H41" s="273"/>
      <c r="I41" s="273"/>
    </row>
    <row r="42" spans="1:9" ht="15.75" customHeight="1" x14ac:dyDescent="0.25">
      <c r="A42" s="586" t="s">
        <v>315</v>
      </c>
      <c r="B42" s="587"/>
      <c r="C42" s="579" t="s">
        <v>719</v>
      </c>
      <c r="D42" s="579"/>
      <c r="E42" s="279"/>
      <c r="F42" s="279"/>
      <c r="G42" s="273"/>
      <c r="H42" s="273"/>
      <c r="I42" s="273"/>
    </row>
    <row r="43" spans="1:9" s="272" customFormat="1" ht="39.75" customHeight="1" x14ac:dyDescent="0.25">
      <c r="A43" s="280"/>
      <c r="B43" s="280"/>
      <c r="C43" s="280"/>
      <c r="D43" s="280"/>
      <c r="E43" s="280"/>
      <c r="F43" s="280"/>
    </row>
    <row r="44" spans="1:9" ht="61.5" customHeight="1" x14ac:dyDescent="0.25">
      <c r="A44" s="574" t="s">
        <v>702</v>
      </c>
      <c r="B44" s="574"/>
      <c r="C44" s="574"/>
      <c r="D44" s="574"/>
      <c r="E44" s="279"/>
      <c r="F44" s="574" t="s">
        <v>703</v>
      </c>
      <c r="G44" s="574"/>
      <c r="H44" s="574"/>
      <c r="I44" s="574"/>
    </row>
  </sheetData>
  <dataConsolidate/>
  <mergeCells count="46">
    <mergeCell ref="A1:B3"/>
    <mergeCell ref="A8:B8"/>
    <mergeCell ref="B6:C6"/>
    <mergeCell ref="C1:I1"/>
    <mergeCell ref="C2:I2"/>
    <mergeCell ref="C3:I3"/>
    <mergeCell ref="E8:I8"/>
    <mergeCell ref="A26:D28"/>
    <mergeCell ref="F36:I36"/>
    <mergeCell ref="F34:I34"/>
    <mergeCell ref="F35:I35"/>
    <mergeCell ref="F24:I24"/>
    <mergeCell ref="F26:I26"/>
    <mergeCell ref="F27:I27"/>
    <mergeCell ref="F28:I28"/>
    <mergeCell ref="F32:I32"/>
    <mergeCell ref="F21:I21"/>
    <mergeCell ref="A20:D24"/>
    <mergeCell ref="F22:I22"/>
    <mergeCell ref="F23:I23"/>
    <mergeCell ref="F20:I20"/>
    <mergeCell ref="F17:I17"/>
    <mergeCell ref="D10:F10"/>
    <mergeCell ref="D11:F11"/>
    <mergeCell ref="G10:I10"/>
    <mergeCell ref="G11:I11"/>
    <mergeCell ref="F13:I13"/>
    <mergeCell ref="A17:D17"/>
    <mergeCell ref="F14:I14"/>
    <mergeCell ref="F15:I15"/>
    <mergeCell ref="A13:B15"/>
    <mergeCell ref="D13:D15"/>
    <mergeCell ref="A10:B11"/>
    <mergeCell ref="A44:D44"/>
    <mergeCell ref="F44:I44"/>
    <mergeCell ref="A30:D32"/>
    <mergeCell ref="F30:I30"/>
    <mergeCell ref="F31:I31"/>
    <mergeCell ref="C42:D42"/>
    <mergeCell ref="D38:D40"/>
    <mergeCell ref="G38:G40"/>
    <mergeCell ref="H38:I40"/>
    <mergeCell ref="A34:D36"/>
    <mergeCell ref="A42:B42"/>
    <mergeCell ref="A38:B40"/>
    <mergeCell ref="C38:C40"/>
  </mergeCells>
  <dataValidations count="9">
    <dataValidation type="list" allowBlank="1" showInputMessage="1" showErrorMessage="1" sqref="C10:C11">
      <formula1>procesos</formula1>
    </dataValidation>
    <dataValidation type="list" allowBlank="1" showInputMessage="1" showErrorMessage="1" sqref="A20:D24 A26:D28 A30:D32 A34:D36">
      <formula1>objetivos</formula1>
    </dataValidation>
    <dataValidation type="list" allowBlank="1" showInputMessage="1" showErrorMessage="1" sqref="C13:C15">
      <formula1>proyectos</formula1>
    </dataValidation>
    <dataValidation type="list" allowBlank="1" showInputMessage="1" showErrorMessage="1" sqref="D6">
      <formula1>"2016, 2017, 2018, 2019, 2020"</formula1>
    </dataValidation>
    <dataValidation type="list" allowBlank="1" showInputMessage="1" showErrorMessage="1" sqref="D10:I11">
      <formula1>#REF!</formula1>
    </dataValidation>
    <dataValidation type="list" allowBlank="1" showInputMessage="1" showErrorMessage="1" sqref="F20:I24">
      <formula1>INDIRECT($E$20)</formula1>
    </dataValidation>
    <dataValidation type="list" allowBlank="1" showInputMessage="1" showErrorMessage="1" sqref="F26:I28">
      <formula1>INDIRECT($E$26)</formula1>
    </dataValidation>
    <dataValidation type="list" allowBlank="1" showInputMessage="1" showErrorMessage="1" sqref="F30:I32">
      <formula1>INDIRECT($E$30)</formula1>
    </dataValidation>
    <dataValidation type="list" allowBlank="1" showInputMessage="1" showErrorMessage="1" sqref="F34:I36">
      <formula1>INDIRECT($E$34)</formula1>
    </dataValidation>
  </dataValidations>
  <printOptions horizontalCentered="1" verticalCentered="1"/>
  <pageMargins left="0.19685039370078741" right="0.19685039370078741" top="0.39370078740157483" bottom="0.59055118110236227" header="0.31496062992125984" footer="0.39370078740157483"/>
  <pageSetup scale="48" orientation="portrait" r:id="rId1"/>
  <headerFooter>
    <oddFooter>&amp;CFormato versión 03&amp;R&amp;N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Listas!$B$3:$B$10</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06"/>
  <sheetViews>
    <sheetView topLeftCell="X58" zoomScale="45" zoomScaleNormal="45" zoomScaleSheetLayoutView="90" zoomScalePageLayoutView="125" workbookViewId="0">
      <selection activeCell="N96" sqref="N96"/>
    </sheetView>
  </sheetViews>
  <sheetFormatPr baseColWidth="10" defaultColWidth="10.85546875" defaultRowHeight="15.75" outlineLevelRow="1" outlineLevelCol="1" x14ac:dyDescent="0.25"/>
  <cols>
    <col min="1" max="1" width="10.7109375" style="278" customWidth="1"/>
    <col min="2" max="2" width="15.42578125" style="278" customWidth="1"/>
    <col min="3" max="3" width="19.140625" style="278" customWidth="1"/>
    <col min="4" max="4" width="21.140625" style="278" customWidth="1"/>
    <col min="5" max="5" width="11.5703125" style="300" customWidth="1"/>
    <col min="6" max="6" width="19.28515625" style="278" customWidth="1"/>
    <col min="7" max="7" width="18.140625" style="278" customWidth="1"/>
    <col min="8" max="8" width="20.28515625" style="278" customWidth="1"/>
    <col min="9" max="9" width="20.42578125" style="278" customWidth="1"/>
    <col min="10" max="10" width="12.140625" style="278" customWidth="1"/>
    <col min="11" max="11" width="13.7109375" style="301" customWidth="1"/>
    <col min="12" max="12" width="9.28515625" style="301" customWidth="1"/>
    <col min="13" max="15" width="9.28515625" style="301" customWidth="1" outlineLevel="1"/>
    <col min="16" max="16" width="9.85546875" style="301" customWidth="1"/>
    <col min="17" max="17" width="67.5703125" style="301" customWidth="1"/>
    <col min="18" max="18" width="11.7109375" style="301" customWidth="1"/>
    <col min="19" max="21" width="11.7109375" style="301" customWidth="1" outlineLevel="1"/>
    <col min="22" max="22" width="12" style="302" customWidth="1"/>
    <col min="23" max="23" width="69.85546875" style="302" customWidth="1"/>
    <col min="24" max="24" width="11.140625" style="302" customWidth="1"/>
    <col min="25" max="27" width="11.140625" style="302" customWidth="1" outlineLevel="1"/>
    <col min="28" max="28" width="11.140625" style="302" customWidth="1"/>
    <col min="29" max="29" width="18.7109375" style="302" customWidth="1"/>
    <col min="30" max="30" width="9.7109375" style="302" customWidth="1"/>
    <col min="31" max="33" width="9.7109375" style="302" customWidth="1" outlineLevel="1"/>
    <col min="34" max="34" width="8.85546875" style="302" customWidth="1"/>
    <col min="35" max="35" width="18.7109375" style="302" customWidth="1"/>
    <col min="36" max="37" width="8.85546875" style="302" customWidth="1"/>
    <col min="38" max="38" width="18.7109375" style="302" bestFit="1" customWidth="1"/>
    <col min="39" max="39" width="38.28515625" style="303" customWidth="1"/>
    <col min="40" max="16384" width="10.85546875" style="283"/>
  </cols>
  <sheetData>
    <row r="1" spans="1:39" ht="30" customHeight="1" x14ac:dyDescent="0.2">
      <c r="A1" s="681"/>
      <c r="B1" s="682"/>
      <c r="C1" s="652" t="str">
        <f>+'Marco General'!$C$1:$I$1</f>
        <v>INSTITUTO DISTRITAL DE PATRIMONIO CULTURAL</v>
      </c>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4"/>
    </row>
    <row r="2" spans="1:39" ht="30" customHeight="1" x14ac:dyDescent="0.2">
      <c r="A2" s="683"/>
      <c r="B2" s="684"/>
      <c r="C2" s="655" t="str">
        <f>'Marco General'!$C$2:$I$2</f>
        <v>PROCESO DE DIRECCIONAMIENTO ESTRATEGICO</v>
      </c>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656"/>
      <c r="AK2" s="656"/>
      <c r="AL2" s="656"/>
      <c r="AM2" s="657"/>
    </row>
    <row r="3" spans="1:39" ht="30" customHeight="1" x14ac:dyDescent="0.2">
      <c r="A3" s="683"/>
      <c r="B3" s="684"/>
      <c r="C3" s="655" t="str">
        <f>+'Marco General'!$C$3:$I$3</f>
        <v>PLAN OPERATIVO ANUAL POR DEPENDENCIAS / PROCESOS</v>
      </c>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7"/>
    </row>
    <row r="4" spans="1:39" s="284" customFormat="1" ht="15" x14ac:dyDescent="0.2">
      <c r="A4" s="5"/>
      <c r="B4" s="6"/>
      <c r="C4" s="6"/>
      <c r="D4" s="6"/>
      <c r="E4" s="29"/>
      <c r="F4" s="6"/>
      <c r="G4" s="6"/>
      <c r="H4" s="6"/>
      <c r="I4" s="6"/>
      <c r="J4" s="6"/>
      <c r="K4" s="6"/>
      <c r="L4" s="6"/>
      <c r="M4" s="6"/>
      <c r="N4" s="6"/>
      <c r="O4" s="6"/>
      <c r="P4" s="6"/>
      <c r="Q4" s="3"/>
      <c r="R4" s="6"/>
      <c r="S4" s="6"/>
      <c r="T4" s="6"/>
      <c r="U4" s="6"/>
      <c r="V4" s="6"/>
      <c r="W4" s="6"/>
      <c r="X4" s="6"/>
      <c r="Y4" s="6"/>
      <c r="Z4" s="6"/>
      <c r="AA4" s="6"/>
      <c r="AB4" s="6"/>
      <c r="AC4" s="6"/>
      <c r="AD4" s="6"/>
      <c r="AE4" s="6"/>
      <c r="AF4" s="6"/>
      <c r="AG4" s="6"/>
      <c r="AH4" s="6"/>
      <c r="AI4" s="6"/>
      <c r="AJ4" s="6"/>
      <c r="AK4" s="6"/>
      <c r="AL4" s="6"/>
      <c r="AM4" s="248"/>
    </row>
    <row r="5" spans="1:39" ht="15" x14ac:dyDescent="0.2">
      <c r="A5" s="685" t="s">
        <v>1</v>
      </c>
      <c r="B5" s="686"/>
      <c r="C5" s="696" t="str">
        <f>+'Marco General'!C8:C8</f>
        <v>Oficina Asesora de Planeación</v>
      </c>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c r="AE5" s="696"/>
      <c r="AF5" s="696"/>
      <c r="AG5" s="696"/>
      <c r="AH5" s="696"/>
      <c r="AI5" s="696"/>
      <c r="AJ5" s="690" t="s">
        <v>0</v>
      </c>
      <c r="AK5" s="691"/>
      <c r="AL5" s="692"/>
      <c r="AM5" s="709">
        <f>+'Marco General'!D6</f>
        <v>2019</v>
      </c>
    </row>
    <row r="6" spans="1:39" ht="15" x14ac:dyDescent="0.2">
      <c r="A6" s="687"/>
      <c r="B6" s="688"/>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c r="AD6" s="696"/>
      <c r="AE6" s="696"/>
      <c r="AF6" s="696"/>
      <c r="AG6" s="696"/>
      <c r="AH6" s="696"/>
      <c r="AI6" s="696"/>
      <c r="AJ6" s="693"/>
      <c r="AK6" s="694"/>
      <c r="AL6" s="695"/>
      <c r="AM6" s="710"/>
    </row>
    <row r="7" spans="1:39" outlineLevel="1" x14ac:dyDescent="0.25">
      <c r="A7" s="7"/>
      <c r="B7" s="8"/>
      <c r="C7" s="8"/>
      <c r="D7" s="8"/>
      <c r="E7" s="28"/>
      <c r="F7" s="8"/>
      <c r="G7" s="8"/>
      <c r="H7" s="8"/>
      <c r="I7" s="11"/>
      <c r="J7" s="9"/>
      <c r="K7" s="9"/>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249"/>
    </row>
    <row r="8" spans="1:39" ht="15" outlineLevel="1" x14ac:dyDescent="0.2">
      <c r="A8" s="685" t="s">
        <v>22</v>
      </c>
      <c r="B8" s="705"/>
      <c r="C8" s="624" t="str">
        <f>IF('Marco General'!A20="","",'Marco General'!A20)</f>
        <v>Objetivo estratégico 5: Fortalecer la gestión y administración institucional</v>
      </c>
      <c r="D8" s="625"/>
      <c r="E8" s="625"/>
      <c r="F8" s="625"/>
      <c r="G8" s="625"/>
      <c r="H8" s="626"/>
      <c r="I8" s="689" t="s">
        <v>12</v>
      </c>
      <c r="J8" s="624" t="str">
        <f>IF('Marco General'!C13="","",'Marco General'!C13)</f>
        <v>Proyecto 1110 – Fortalecimiento y desarrollo de la gestión institucional</v>
      </c>
      <c r="K8" s="625"/>
      <c r="L8" s="625"/>
      <c r="M8" s="625"/>
      <c r="N8" s="625"/>
      <c r="O8" s="625"/>
      <c r="P8" s="625"/>
      <c r="Q8" s="625"/>
      <c r="R8" s="625"/>
      <c r="S8" s="625"/>
      <c r="T8" s="625"/>
      <c r="U8" s="625"/>
      <c r="V8" s="625"/>
      <c r="W8" s="625"/>
      <c r="X8" s="697" t="s">
        <v>90</v>
      </c>
      <c r="Y8" s="698"/>
      <c r="Z8" s="698"/>
      <c r="AA8" s="698"/>
      <c r="AB8" s="699"/>
      <c r="AC8" s="625" t="str">
        <f>+'Marco General'!F13</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AD8" s="625"/>
      <c r="AE8" s="625"/>
      <c r="AF8" s="625"/>
      <c r="AG8" s="625"/>
      <c r="AH8" s="625"/>
      <c r="AI8" s="625"/>
      <c r="AJ8" s="625"/>
      <c r="AK8" s="625"/>
      <c r="AL8" s="625"/>
      <c r="AM8" s="636"/>
    </row>
    <row r="9" spans="1:39" ht="15" outlineLevel="1" x14ac:dyDescent="0.2">
      <c r="A9" s="687"/>
      <c r="B9" s="706"/>
      <c r="C9" s="624" t="str">
        <f>IF('Marco General'!A26="","",'Marco General'!A26)</f>
        <v/>
      </c>
      <c r="D9" s="625"/>
      <c r="E9" s="625"/>
      <c r="F9" s="625"/>
      <c r="G9" s="625"/>
      <c r="H9" s="626"/>
      <c r="I9" s="689"/>
      <c r="J9" s="624"/>
      <c r="K9" s="625"/>
      <c r="L9" s="625"/>
      <c r="M9" s="625"/>
      <c r="N9" s="625"/>
      <c r="O9" s="625"/>
      <c r="P9" s="625"/>
      <c r="Q9" s="625"/>
      <c r="R9" s="625"/>
      <c r="S9" s="625"/>
      <c r="T9" s="625"/>
      <c r="U9" s="625"/>
      <c r="V9" s="625"/>
      <c r="W9" s="625"/>
      <c r="X9" s="700"/>
      <c r="Y9" s="688"/>
      <c r="Z9" s="688"/>
      <c r="AA9" s="688"/>
      <c r="AB9" s="701"/>
      <c r="AC9" s="625"/>
      <c r="AD9" s="625"/>
      <c r="AE9" s="625"/>
      <c r="AF9" s="625"/>
      <c r="AG9" s="625"/>
      <c r="AH9" s="625"/>
      <c r="AI9" s="625"/>
      <c r="AJ9" s="625"/>
      <c r="AK9" s="625"/>
      <c r="AL9" s="625"/>
      <c r="AM9" s="636"/>
    </row>
    <row r="10" spans="1:39" outlineLevel="1" x14ac:dyDescent="0.2">
      <c r="A10" s="687"/>
      <c r="B10" s="706"/>
      <c r="C10" s="624" t="str">
        <f>IF('Marco General'!A27="","",'Marco General'!A27)</f>
        <v/>
      </c>
      <c r="D10" s="625"/>
      <c r="E10" s="625"/>
      <c r="F10" s="625"/>
      <c r="G10" s="625"/>
      <c r="H10" s="626"/>
      <c r="I10" s="689"/>
      <c r="J10" s="627"/>
      <c r="K10" s="628"/>
      <c r="L10" s="628"/>
      <c r="M10" s="628"/>
      <c r="N10" s="628"/>
      <c r="O10" s="628"/>
      <c r="P10" s="628"/>
      <c r="Q10" s="628"/>
      <c r="R10" s="628"/>
      <c r="S10" s="628"/>
      <c r="T10" s="628"/>
      <c r="U10" s="628"/>
      <c r="V10" s="628"/>
      <c r="W10" s="628"/>
      <c r="X10" s="700"/>
      <c r="Y10" s="688"/>
      <c r="Z10" s="688"/>
      <c r="AA10" s="688"/>
      <c r="AB10" s="701"/>
      <c r="AC10" s="628"/>
      <c r="AD10" s="628"/>
      <c r="AE10" s="628"/>
      <c r="AF10" s="628"/>
      <c r="AG10" s="628"/>
      <c r="AH10" s="628"/>
      <c r="AI10" s="628"/>
      <c r="AJ10" s="628"/>
      <c r="AK10" s="628"/>
      <c r="AL10" s="628"/>
      <c r="AM10" s="629"/>
    </row>
    <row r="11" spans="1:39" outlineLevel="1" x14ac:dyDescent="0.2">
      <c r="A11" s="707"/>
      <c r="B11" s="708"/>
      <c r="C11" s="624" t="str">
        <f>IF('Marco General'!A30="","",'Marco General'!A30)</f>
        <v/>
      </c>
      <c r="D11" s="625"/>
      <c r="E11" s="625"/>
      <c r="F11" s="625"/>
      <c r="G11" s="625"/>
      <c r="H11" s="626"/>
      <c r="I11" s="689"/>
      <c r="J11" s="627"/>
      <c r="K11" s="628"/>
      <c r="L11" s="628"/>
      <c r="M11" s="628"/>
      <c r="N11" s="628"/>
      <c r="O11" s="628"/>
      <c r="P11" s="628"/>
      <c r="Q11" s="628"/>
      <c r="R11" s="628"/>
      <c r="S11" s="628"/>
      <c r="T11" s="628"/>
      <c r="U11" s="628"/>
      <c r="V11" s="628"/>
      <c r="W11" s="628"/>
      <c r="X11" s="702"/>
      <c r="Y11" s="703"/>
      <c r="Z11" s="703"/>
      <c r="AA11" s="703"/>
      <c r="AB11" s="704"/>
      <c r="AC11" s="628"/>
      <c r="AD11" s="628"/>
      <c r="AE11" s="628"/>
      <c r="AF11" s="628"/>
      <c r="AG11" s="628"/>
      <c r="AH11" s="628"/>
      <c r="AI11" s="628"/>
      <c r="AJ11" s="628"/>
      <c r="AK11" s="628"/>
      <c r="AL11" s="628"/>
      <c r="AM11" s="629"/>
    </row>
    <row r="12" spans="1:39" outlineLevel="1" x14ac:dyDescent="0.25">
      <c r="A12" s="7"/>
      <c r="B12" s="8"/>
      <c r="C12" s="8"/>
      <c r="D12" s="8"/>
      <c r="E12" s="28"/>
      <c r="F12" s="8"/>
      <c r="G12" s="8"/>
      <c r="H12" s="8"/>
      <c r="I12" s="11"/>
      <c r="J12" s="9"/>
      <c r="K12" s="9"/>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249"/>
    </row>
    <row r="13" spans="1:39" ht="15" outlineLevel="1" x14ac:dyDescent="0.2">
      <c r="A13" s="685" t="s">
        <v>146</v>
      </c>
      <c r="B13" s="705"/>
      <c r="C13" s="630" t="str">
        <f>IF('Marco General'!F20="","",'Marco General'!F20)</f>
        <v>Mediante el desarrollo de acciones que mejoren los procesos de planeación estratégica del Instituto.</v>
      </c>
      <c r="D13" s="631"/>
      <c r="E13" s="631"/>
      <c r="F13" s="631"/>
      <c r="G13" s="631"/>
      <c r="H13" s="631"/>
      <c r="I13" s="631"/>
      <c r="J13" s="631"/>
      <c r="K13" s="631"/>
      <c r="L13" s="631"/>
      <c r="M13" s="631"/>
      <c r="N13" s="631"/>
      <c r="O13" s="631"/>
      <c r="P13" s="632"/>
      <c r="Q13" s="633" t="s">
        <v>147</v>
      </c>
      <c r="R13" s="624" t="str">
        <f>IF('Marco General'!F26="","",'Marco General'!F26)</f>
        <v/>
      </c>
      <c r="S13" s="625"/>
      <c r="T13" s="625"/>
      <c r="U13" s="625"/>
      <c r="V13" s="625"/>
      <c r="W13" s="625"/>
      <c r="X13" s="625"/>
      <c r="Y13" s="625"/>
      <c r="Z13" s="625"/>
      <c r="AA13" s="625"/>
      <c r="AB13" s="626"/>
      <c r="AC13" s="633" t="s">
        <v>147</v>
      </c>
      <c r="AD13" s="624" t="str">
        <f>IF('Marco General'!F30="","",'Marco General'!F30)</f>
        <v/>
      </c>
      <c r="AE13" s="625"/>
      <c r="AF13" s="625"/>
      <c r="AG13" s="625"/>
      <c r="AH13" s="625"/>
      <c r="AI13" s="625"/>
      <c r="AJ13" s="625"/>
      <c r="AK13" s="625"/>
      <c r="AL13" s="625"/>
      <c r="AM13" s="636"/>
    </row>
    <row r="14" spans="1:39" ht="15" outlineLevel="1" x14ac:dyDescent="0.2">
      <c r="A14" s="687"/>
      <c r="B14" s="706"/>
      <c r="C14" s="630" t="str">
        <f>IF('Marco General'!F21="","",'Marco General'!F21)</f>
        <v>Mediante acciones de mejora y sostenibilidad del Sistema Integrado de Gestión.</v>
      </c>
      <c r="D14" s="631"/>
      <c r="E14" s="631"/>
      <c r="F14" s="631"/>
      <c r="G14" s="631"/>
      <c r="H14" s="631"/>
      <c r="I14" s="631"/>
      <c r="J14" s="631"/>
      <c r="K14" s="631"/>
      <c r="L14" s="631"/>
      <c r="M14" s="631"/>
      <c r="N14" s="631"/>
      <c r="O14" s="631"/>
      <c r="P14" s="632"/>
      <c r="Q14" s="634"/>
      <c r="R14" s="624" t="str">
        <f>IF('Marco General'!F27="","",'Marco General'!F27)</f>
        <v/>
      </c>
      <c r="S14" s="625"/>
      <c r="T14" s="625"/>
      <c r="U14" s="625"/>
      <c r="V14" s="625"/>
      <c r="W14" s="625"/>
      <c r="X14" s="625"/>
      <c r="Y14" s="625"/>
      <c r="Z14" s="625"/>
      <c r="AA14" s="625"/>
      <c r="AB14" s="626"/>
      <c r="AC14" s="634"/>
      <c r="AD14" s="624" t="str">
        <f>IF('Marco General'!F31="","",'Marco General'!F31)</f>
        <v/>
      </c>
      <c r="AE14" s="625"/>
      <c r="AF14" s="625"/>
      <c r="AG14" s="625"/>
      <c r="AH14" s="625"/>
      <c r="AI14" s="625"/>
      <c r="AJ14" s="625"/>
      <c r="AK14" s="625"/>
      <c r="AL14" s="625"/>
      <c r="AM14" s="636"/>
    </row>
    <row r="15" spans="1:39" ht="15" outlineLevel="1" x14ac:dyDescent="0.2">
      <c r="A15" s="687"/>
      <c r="B15" s="706"/>
      <c r="C15" s="630" t="str">
        <f>IF('Marco General'!F22="","",'Marco General'!F22)</f>
        <v>Mediante el fortalecimiento de la comunicación interna y el trabajo en equipo.</v>
      </c>
      <c r="D15" s="631"/>
      <c r="E15" s="631"/>
      <c r="F15" s="631"/>
      <c r="G15" s="631"/>
      <c r="H15" s="631"/>
      <c r="I15" s="631"/>
      <c r="J15" s="631"/>
      <c r="K15" s="631"/>
      <c r="L15" s="631"/>
      <c r="M15" s="631"/>
      <c r="N15" s="631"/>
      <c r="O15" s="631"/>
      <c r="P15" s="632"/>
      <c r="Q15" s="634"/>
      <c r="R15" s="624"/>
      <c r="S15" s="625"/>
      <c r="T15" s="625"/>
      <c r="U15" s="625"/>
      <c r="V15" s="625"/>
      <c r="W15" s="625"/>
      <c r="X15" s="625"/>
      <c r="Y15" s="625"/>
      <c r="Z15" s="625"/>
      <c r="AA15" s="625"/>
      <c r="AB15" s="626"/>
      <c r="AC15" s="634"/>
      <c r="AD15" s="624"/>
      <c r="AE15" s="625"/>
      <c r="AF15" s="625"/>
      <c r="AG15" s="625"/>
      <c r="AH15" s="625"/>
      <c r="AI15" s="625"/>
      <c r="AJ15" s="625"/>
      <c r="AK15" s="625"/>
      <c r="AL15" s="625"/>
      <c r="AM15" s="636"/>
    </row>
    <row r="16" spans="1:39" ht="15" outlineLevel="1" x14ac:dyDescent="0.2">
      <c r="A16" s="687"/>
      <c r="B16" s="706"/>
      <c r="C16" s="630" t="str">
        <f>IF('Marco General'!F23="","",'Marco General'!F23)</f>
        <v>Mediante el fortalecimiento de ejercicios de rendición de cuentas y otros mecanismos de participación y control social.</v>
      </c>
      <c r="D16" s="631"/>
      <c r="E16" s="631"/>
      <c r="F16" s="631"/>
      <c r="G16" s="631"/>
      <c r="H16" s="631"/>
      <c r="I16" s="631"/>
      <c r="J16" s="631"/>
      <c r="K16" s="631"/>
      <c r="L16" s="631"/>
      <c r="M16" s="631"/>
      <c r="N16" s="631"/>
      <c r="O16" s="631"/>
      <c r="P16" s="632"/>
      <c r="Q16" s="634"/>
      <c r="R16" s="624"/>
      <c r="S16" s="625"/>
      <c r="T16" s="625"/>
      <c r="U16" s="625"/>
      <c r="V16" s="625"/>
      <c r="W16" s="625"/>
      <c r="X16" s="625"/>
      <c r="Y16" s="625"/>
      <c r="Z16" s="625"/>
      <c r="AA16" s="625"/>
      <c r="AB16" s="626"/>
      <c r="AC16" s="634"/>
      <c r="AD16" s="624"/>
      <c r="AE16" s="625"/>
      <c r="AF16" s="625"/>
      <c r="AG16" s="625"/>
      <c r="AH16" s="625"/>
      <c r="AI16" s="625"/>
      <c r="AJ16" s="625"/>
      <c r="AK16" s="625"/>
      <c r="AL16" s="625"/>
      <c r="AM16" s="636"/>
    </row>
    <row r="17" spans="1:39" ht="15" outlineLevel="1" x14ac:dyDescent="0.2">
      <c r="A17" s="687"/>
      <c r="B17" s="706"/>
      <c r="C17" s="630"/>
      <c r="D17" s="631"/>
      <c r="E17" s="631"/>
      <c r="F17" s="631"/>
      <c r="G17" s="631"/>
      <c r="H17" s="631"/>
      <c r="I17" s="631"/>
      <c r="J17" s="631"/>
      <c r="K17" s="631"/>
      <c r="L17" s="631"/>
      <c r="M17" s="631"/>
      <c r="N17" s="631"/>
      <c r="O17" s="631"/>
      <c r="P17" s="632"/>
      <c r="Q17" s="634"/>
      <c r="R17" s="624"/>
      <c r="S17" s="625"/>
      <c r="T17" s="625"/>
      <c r="U17" s="625"/>
      <c r="V17" s="625"/>
      <c r="W17" s="625"/>
      <c r="X17" s="625"/>
      <c r="Y17" s="625"/>
      <c r="Z17" s="625"/>
      <c r="AA17" s="625"/>
      <c r="AB17" s="626"/>
      <c r="AC17" s="634"/>
      <c r="AD17" s="624"/>
      <c r="AE17" s="625"/>
      <c r="AF17" s="625"/>
      <c r="AG17" s="625"/>
      <c r="AH17" s="625"/>
      <c r="AI17" s="625"/>
      <c r="AJ17" s="625"/>
      <c r="AK17" s="625"/>
      <c r="AL17" s="625"/>
      <c r="AM17" s="636"/>
    </row>
    <row r="18" spans="1:39" ht="15" outlineLevel="1" x14ac:dyDescent="0.2">
      <c r="A18" s="687"/>
      <c r="B18" s="706"/>
      <c r="C18" s="630"/>
      <c r="D18" s="631"/>
      <c r="E18" s="631"/>
      <c r="F18" s="631"/>
      <c r="G18" s="631"/>
      <c r="H18" s="631"/>
      <c r="I18" s="631"/>
      <c r="J18" s="631"/>
      <c r="K18" s="631"/>
      <c r="L18" s="631"/>
      <c r="M18" s="631"/>
      <c r="N18" s="631"/>
      <c r="O18" s="631"/>
      <c r="P18" s="632"/>
      <c r="Q18" s="634"/>
      <c r="R18" s="624"/>
      <c r="S18" s="625"/>
      <c r="T18" s="625"/>
      <c r="U18" s="625"/>
      <c r="V18" s="625"/>
      <c r="W18" s="625"/>
      <c r="X18" s="625"/>
      <c r="Y18" s="625"/>
      <c r="Z18" s="625"/>
      <c r="AA18" s="625"/>
      <c r="AB18" s="626"/>
      <c r="AC18" s="634"/>
      <c r="AD18" s="624"/>
      <c r="AE18" s="625"/>
      <c r="AF18" s="625"/>
      <c r="AG18" s="625"/>
      <c r="AH18" s="625"/>
      <c r="AI18" s="625"/>
      <c r="AJ18" s="625"/>
      <c r="AK18" s="625"/>
      <c r="AL18" s="625"/>
      <c r="AM18" s="636"/>
    </row>
    <row r="19" spans="1:39" ht="15" outlineLevel="1" x14ac:dyDescent="0.2">
      <c r="A19" s="707"/>
      <c r="B19" s="708"/>
      <c r="C19" s="630"/>
      <c r="D19" s="631"/>
      <c r="E19" s="631"/>
      <c r="F19" s="631"/>
      <c r="G19" s="631"/>
      <c r="H19" s="631"/>
      <c r="I19" s="631"/>
      <c r="J19" s="631"/>
      <c r="K19" s="631"/>
      <c r="L19" s="631"/>
      <c r="M19" s="631"/>
      <c r="N19" s="631"/>
      <c r="O19" s="631"/>
      <c r="P19" s="632"/>
      <c r="Q19" s="635"/>
      <c r="R19" s="624"/>
      <c r="S19" s="625"/>
      <c r="T19" s="625"/>
      <c r="U19" s="625"/>
      <c r="V19" s="625"/>
      <c r="W19" s="625"/>
      <c r="X19" s="625"/>
      <c r="Y19" s="625"/>
      <c r="Z19" s="625"/>
      <c r="AA19" s="625"/>
      <c r="AB19" s="626"/>
      <c r="AC19" s="635"/>
      <c r="AD19" s="624"/>
      <c r="AE19" s="625"/>
      <c r="AF19" s="625"/>
      <c r="AG19" s="625"/>
      <c r="AH19" s="625"/>
      <c r="AI19" s="625"/>
      <c r="AJ19" s="625"/>
      <c r="AK19" s="625"/>
      <c r="AL19" s="625"/>
      <c r="AM19" s="636"/>
    </row>
    <row r="20" spans="1:39" s="284" customFormat="1" ht="15" x14ac:dyDescent="0.2">
      <c r="A20" s="5"/>
      <c r="B20" s="6"/>
      <c r="C20" s="6"/>
      <c r="D20" s="6"/>
      <c r="E20" s="29"/>
      <c r="F20" s="6"/>
      <c r="G20" s="6"/>
      <c r="H20" s="6"/>
      <c r="I20" s="6"/>
      <c r="J20" s="6"/>
      <c r="K20" s="6"/>
      <c r="L20" s="6"/>
      <c r="M20" s="6"/>
      <c r="N20" s="6"/>
      <c r="O20" s="6"/>
      <c r="P20" s="6"/>
      <c r="Q20" s="3"/>
      <c r="R20" s="6"/>
      <c r="S20" s="6"/>
      <c r="T20" s="6"/>
      <c r="U20" s="6"/>
      <c r="V20" s="6"/>
      <c r="W20" s="6"/>
      <c r="X20" s="6"/>
      <c r="Y20" s="6"/>
      <c r="Z20" s="6"/>
      <c r="AA20" s="6"/>
      <c r="AB20" s="6"/>
      <c r="AC20" s="6"/>
      <c r="AD20" s="6"/>
      <c r="AE20" s="6"/>
      <c r="AF20" s="6"/>
      <c r="AG20" s="6"/>
      <c r="AH20" s="6"/>
      <c r="AI20" s="6"/>
      <c r="AJ20" s="6"/>
      <c r="AK20" s="6"/>
      <c r="AL20" s="6"/>
      <c r="AM20" s="248"/>
    </row>
    <row r="21" spans="1:39" s="285" customFormat="1" ht="64.5" thickBot="1" x14ac:dyDescent="0.25">
      <c r="A21" s="675" t="s">
        <v>13</v>
      </c>
      <c r="B21" s="676"/>
      <c r="C21" s="677"/>
      <c r="D21" s="257" t="s">
        <v>163</v>
      </c>
      <c r="E21" s="257" t="s">
        <v>21</v>
      </c>
      <c r="F21" s="257" t="s">
        <v>153</v>
      </c>
      <c r="G21" s="257" t="s">
        <v>164</v>
      </c>
      <c r="H21" s="257" t="s">
        <v>14</v>
      </c>
      <c r="I21" s="257" t="s">
        <v>20</v>
      </c>
      <c r="J21" s="258" t="s">
        <v>609</v>
      </c>
      <c r="K21" s="257" t="s">
        <v>610</v>
      </c>
      <c r="L21" s="257" t="s">
        <v>611</v>
      </c>
      <c r="M21" s="257" t="s">
        <v>720</v>
      </c>
      <c r="N21" s="257" t="s">
        <v>721</v>
      </c>
      <c r="O21" s="257" t="s">
        <v>722</v>
      </c>
      <c r="P21" s="257" t="s">
        <v>612</v>
      </c>
      <c r="Q21" s="257" t="s">
        <v>18</v>
      </c>
      <c r="R21" s="257" t="s">
        <v>613</v>
      </c>
      <c r="S21" s="257" t="s">
        <v>723</v>
      </c>
      <c r="T21" s="257" t="s">
        <v>724</v>
      </c>
      <c r="U21" s="257" t="s">
        <v>725</v>
      </c>
      <c r="V21" s="257" t="s">
        <v>614</v>
      </c>
      <c r="W21" s="257" t="s">
        <v>18</v>
      </c>
      <c r="X21" s="257" t="s">
        <v>615</v>
      </c>
      <c r="Y21" s="257" t="s">
        <v>723</v>
      </c>
      <c r="Z21" s="257" t="s">
        <v>726</v>
      </c>
      <c r="AA21" s="257" t="s">
        <v>727</v>
      </c>
      <c r="AB21" s="257" t="s">
        <v>728</v>
      </c>
      <c r="AC21" s="257" t="s">
        <v>18</v>
      </c>
      <c r="AD21" s="257" t="s">
        <v>617</v>
      </c>
      <c r="AE21" s="257" t="s">
        <v>729</v>
      </c>
      <c r="AF21" s="257" t="s">
        <v>730</v>
      </c>
      <c r="AG21" s="257" t="s">
        <v>731</v>
      </c>
      <c r="AH21" s="257" t="s">
        <v>618</v>
      </c>
      <c r="AI21" s="257" t="s">
        <v>18</v>
      </c>
      <c r="AJ21" s="257" t="s">
        <v>619</v>
      </c>
      <c r="AK21" s="422" t="s">
        <v>620</v>
      </c>
      <c r="AL21" s="422" t="s">
        <v>154</v>
      </c>
      <c r="AM21" s="423" t="s">
        <v>621</v>
      </c>
    </row>
    <row r="22" spans="1:39" s="286" customFormat="1" ht="15" x14ac:dyDescent="0.2">
      <c r="A22" s="661" t="s">
        <v>333</v>
      </c>
      <c r="B22" s="662"/>
      <c r="C22" s="663" t="str">
        <f>+C13</f>
        <v>Mediante el desarrollo de acciones que mejoren los procesos de planeación estratégica del Instituto.</v>
      </c>
      <c r="D22" s="664"/>
      <c r="E22" s="664"/>
      <c r="F22" s="664"/>
      <c r="G22" s="664"/>
      <c r="H22" s="664"/>
      <c r="I22" s="664"/>
      <c r="J22" s="664"/>
      <c r="K22" s="664"/>
      <c r="L22" s="664"/>
      <c r="M22" s="664"/>
      <c r="N22" s="664"/>
      <c r="O22" s="664"/>
      <c r="P22" s="664"/>
      <c r="Q22" s="664"/>
      <c r="R22" s="664"/>
      <c r="S22" s="664"/>
      <c r="T22" s="664"/>
      <c r="U22" s="664"/>
      <c r="V22" s="664"/>
      <c r="W22" s="664"/>
      <c r="X22" s="664"/>
      <c r="Y22" s="664"/>
      <c r="Z22" s="664"/>
      <c r="AA22" s="664"/>
      <c r="AB22" s="664"/>
      <c r="AC22" s="664"/>
      <c r="AD22" s="664"/>
      <c r="AE22" s="664"/>
      <c r="AF22" s="664"/>
      <c r="AG22" s="664"/>
      <c r="AH22" s="664"/>
      <c r="AI22" s="664"/>
      <c r="AJ22" s="664"/>
      <c r="AK22" s="664"/>
      <c r="AL22" s="664"/>
      <c r="AM22" s="665"/>
    </row>
    <row r="23" spans="1:39" s="286" customFormat="1" ht="15" x14ac:dyDescent="0.2">
      <c r="A23" s="640" t="s">
        <v>13</v>
      </c>
      <c r="B23" s="641"/>
      <c r="C23" s="642"/>
      <c r="D23" s="646" t="s">
        <v>163</v>
      </c>
      <c r="E23" s="649" t="s">
        <v>21</v>
      </c>
      <c r="F23" s="646" t="s">
        <v>153</v>
      </c>
      <c r="G23" s="646" t="s">
        <v>164</v>
      </c>
      <c r="H23" s="668" t="s">
        <v>14</v>
      </c>
      <c r="I23" s="646" t="s">
        <v>20</v>
      </c>
      <c r="J23" s="669" t="s">
        <v>15</v>
      </c>
      <c r="K23" s="670"/>
      <c r="L23" s="667" t="s">
        <v>157</v>
      </c>
      <c r="M23" s="667"/>
      <c r="N23" s="667"/>
      <c r="O23" s="667"/>
      <c r="P23" s="667"/>
      <c r="Q23" s="667"/>
      <c r="R23" s="667"/>
      <c r="S23" s="667"/>
      <c r="T23" s="667"/>
      <c r="U23" s="667"/>
      <c r="V23" s="667"/>
      <c r="W23" s="667"/>
      <c r="X23" s="667"/>
      <c r="Y23" s="667"/>
      <c r="Z23" s="667"/>
      <c r="AA23" s="667"/>
      <c r="AB23" s="667"/>
      <c r="AC23" s="667"/>
      <c r="AD23" s="667"/>
      <c r="AE23" s="667"/>
      <c r="AF23" s="667"/>
      <c r="AG23" s="667"/>
      <c r="AH23" s="667"/>
      <c r="AI23" s="667"/>
      <c r="AJ23" s="668" t="s">
        <v>7</v>
      </c>
      <c r="AK23" s="668"/>
      <c r="AL23" s="668"/>
      <c r="AM23" s="666" t="s">
        <v>174</v>
      </c>
    </row>
    <row r="24" spans="1:39" s="286" customFormat="1" ht="15" x14ac:dyDescent="0.2">
      <c r="A24" s="643"/>
      <c r="B24" s="644"/>
      <c r="C24" s="645"/>
      <c r="D24" s="647"/>
      <c r="E24" s="650"/>
      <c r="F24" s="647"/>
      <c r="G24" s="647"/>
      <c r="H24" s="668"/>
      <c r="I24" s="647"/>
      <c r="J24" s="667" t="s">
        <v>16</v>
      </c>
      <c r="K24" s="668" t="s">
        <v>17</v>
      </c>
      <c r="L24" s="668" t="s">
        <v>3</v>
      </c>
      <c r="M24" s="668"/>
      <c r="N24" s="668"/>
      <c r="O24" s="668"/>
      <c r="P24" s="668"/>
      <c r="Q24" s="668"/>
      <c r="R24" s="668" t="s">
        <v>4</v>
      </c>
      <c r="S24" s="668"/>
      <c r="T24" s="668"/>
      <c r="U24" s="668"/>
      <c r="V24" s="668"/>
      <c r="W24" s="668"/>
      <c r="X24" s="668" t="s">
        <v>5</v>
      </c>
      <c r="Y24" s="668"/>
      <c r="Z24" s="668"/>
      <c r="AA24" s="668"/>
      <c r="AB24" s="668"/>
      <c r="AC24" s="668"/>
      <c r="AD24" s="668" t="s">
        <v>6</v>
      </c>
      <c r="AE24" s="668"/>
      <c r="AF24" s="668"/>
      <c r="AG24" s="668"/>
      <c r="AH24" s="668"/>
      <c r="AI24" s="668"/>
      <c r="AJ24" s="668"/>
      <c r="AK24" s="668"/>
      <c r="AL24" s="668"/>
      <c r="AM24" s="666"/>
    </row>
    <row r="25" spans="1:39" s="286" customFormat="1" ht="30" x14ac:dyDescent="0.2">
      <c r="A25" s="643"/>
      <c r="B25" s="644"/>
      <c r="C25" s="645"/>
      <c r="D25" s="648"/>
      <c r="E25" s="651"/>
      <c r="F25" s="648"/>
      <c r="G25" s="648"/>
      <c r="H25" s="668"/>
      <c r="I25" s="648"/>
      <c r="J25" s="667"/>
      <c r="K25" s="668"/>
      <c r="L25" s="408" t="s">
        <v>155</v>
      </c>
      <c r="M25" s="408" t="s">
        <v>720</v>
      </c>
      <c r="N25" s="408" t="s">
        <v>721</v>
      </c>
      <c r="O25" s="408" t="s">
        <v>722</v>
      </c>
      <c r="P25" s="408" t="s">
        <v>156</v>
      </c>
      <c r="Q25" s="408" t="s">
        <v>18</v>
      </c>
      <c r="R25" s="408" t="s">
        <v>155</v>
      </c>
      <c r="S25" s="408" t="s">
        <v>723</v>
      </c>
      <c r="T25" s="408" t="s">
        <v>724</v>
      </c>
      <c r="U25" s="408" t="s">
        <v>725</v>
      </c>
      <c r="V25" s="408" t="s">
        <v>156</v>
      </c>
      <c r="W25" s="408" t="s">
        <v>18</v>
      </c>
      <c r="X25" s="408" t="s">
        <v>155</v>
      </c>
      <c r="Y25" s="408" t="s">
        <v>726</v>
      </c>
      <c r="Z25" s="408" t="s">
        <v>727</v>
      </c>
      <c r="AA25" s="408" t="s">
        <v>728</v>
      </c>
      <c r="AB25" s="408" t="s">
        <v>156</v>
      </c>
      <c r="AC25" s="408" t="s">
        <v>18</v>
      </c>
      <c r="AD25" s="408" t="s">
        <v>155</v>
      </c>
      <c r="AE25" s="408" t="s">
        <v>729</v>
      </c>
      <c r="AF25" s="408" t="s">
        <v>730</v>
      </c>
      <c r="AG25" s="408" t="s">
        <v>731</v>
      </c>
      <c r="AH25" s="408" t="s">
        <v>156</v>
      </c>
      <c r="AI25" s="408" t="s">
        <v>18</v>
      </c>
      <c r="AJ25" s="408" t="s">
        <v>155</v>
      </c>
      <c r="AK25" s="53" t="s">
        <v>156</v>
      </c>
      <c r="AL25" s="53" t="s">
        <v>154</v>
      </c>
      <c r="AM25" s="409" t="s">
        <v>10</v>
      </c>
    </row>
    <row r="26" spans="1:39" s="287" customFormat="1" ht="146.25" x14ac:dyDescent="0.2">
      <c r="A26" s="678" t="s">
        <v>530</v>
      </c>
      <c r="B26" s="679"/>
      <c r="C26" s="680"/>
      <c r="D26" s="407" t="s">
        <v>273</v>
      </c>
      <c r="E26" s="229">
        <v>0.04</v>
      </c>
      <c r="F26" s="407" t="s">
        <v>243</v>
      </c>
      <c r="G26" s="111" t="s">
        <v>29</v>
      </c>
      <c r="H26" s="111" t="s">
        <v>212</v>
      </c>
      <c r="I26" s="111" t="s">
        <v>177</v>
      </c>
      <c r="J26" s="51">
        <v>43467</v>
      </c>
      <c r="K26" s="51">
        <v>43830</v>
      </c>
      <c r="L26" s="113">
        <v>0.25</v>
      </c>
      <c r="M26" s="113"/>
      <c r="N26" s="113"/>
      <c r="O26" s="113"/>
      <c r="P26" s="106">
        <v>0.25</v>
      </c>
      <c r="Q26" s="91" t="s">
        <v>640</v>
      </c>
      <c r="R26" s="394">
        <v>0.25</v>
      </c>
      <c r="S26" s="394"/>
      <c r="T26" s="394"/>
      <c r="U26" s="394"/>
      <c r="V26" s="394">
        <v>0.25</v>
      </c>
      <c r="W26" s="260" t="s">
        <v>676</v>
      </c>
      <c r="X26" s="113">
        <v>0.25</v>
      </c>
      <c r="Y26" s="113"/>
      <c r="Z26" s="113"/>
      <c r="AA26" s="113"/>
      <c r="AB26" s="113"/>
      <c r="AC26" s="111"/>
      <c r="AD26" s="113">
        <v>0.25</v>
      </c>
      <c r="AE26" s="113"/>
      <c r="AF26" s="113"/>
      <c r="AG26" s="113"/>
      <c r="AH26" s="113"/>
      <c r="AI26" s="111"/>
      <c r="AJ26" s="113">
        <f t="shared" ref="AJ26:AJ31" si="0">+SUM(L26,R26,X26,AD26)</f>
        <v>1</v>
      </c>
      <c r="AK26" s="113">
        <f t="shared" ref="AK26:AK31" si="1">+SUM(P26,V26,AB26,AH26)</f>
        <v>0.5</v>
      </c>
      <c r="AL26" s="46">
        <f t="shared" ref="AL26:AL31" si="2">IFERROR(AK26/AJ26,"")</f>
        <v>0.5</v>
      </c>
      <c r="AM26" s="250" t="s">
        <v>641</v>
      </c>
    </row>
    <row r="27" spans="1:39" s="287" customFormat="1" ht="68.25" customHeight="1" x14ac:dyDescent="0.2">
      <c r="A27" s="671" t="s">
        <v>298</v>
      </c>
      <c r="B27" s="672"/>
      <c r="C27" s="672"/>
      <c r="D27" s="407" t="s">
        <v>300</v>
      </c>
      <c r="E27" s="229">
        <v>0.06</v>
      </c>
      <c r="F27" s="412" t="s">
        <v>536</v>
      </c>
      <c r="G27" s="111" t="s">
        <v>29</v>
      </c>
      <c r="H27" s="111" t="s">
        <v>176</v>
      </c>
      <c r="I27" s="111" t="s">
        <v>177</v>
      </c>
      <c r="J27" s="51">
        <v>43647</v>
      </c>
      <c r="K27" s="51">
        <v>43830</v>
      </c>
      <c r="L27" s="105"/>
      <c r="M27" s="105"/>
      <c r="N27" s="105"/>
      <c r="O27" s="105"/>
      <c r="P27" s="111"/>
      <c r="Q27" s="108" t="s">
        <v>625</v>
      </c>
      <c r="R27" s="262"/>
      <c r="S27" s="262"/>
      <c r="T27" s="262"/>
      <c r="U27" s="262"/>
      <c r="V27" s="263"/>
      <c r="W27" s="395" t="s">
        <v>625</v>
      </c>
      <c r="X27" s="113">
        <v>0.5</v>
      </c>
      <c r="Y27" s="113"/>
      <c r="Z27" s="113"/>
      <c r="AA27" s="113"/>
      <c r="AB27" s="113"/>
      <c r="AC27" s="111"/>
      <c r="AD27" s="113">
        <v>0.5</v>
      </c>
      <c r="AE27" s="113"/>
      <c r="AF27" s="113"/>
      <c r="AG27" s="113"/>
      <c r="AH27" s="113"/>
      <c r="AI27" s="111"/>
      <c r="AJ27" s="105">
        <f t="shared" si="0"/>
        <v>1</v>
      </c>
      <c r="AK27" s="105">
        <f t="shared" si="1"/>
        <v>0</v>
      </c>
      <c r="AL27" s="46">
        <f t="shared" si="2"/>
        <v>0</v>
      </c>
      <c r="AM27" s="251"/>
    </row>
    <row r="28" spans="1:39" s="287" customFormat="1" ht="86.25" customHeight="1" x14ac:dyDescent="0.2">
      <c r="A28" s="671" t="s">
        <v>519</v>
      </c>
      <c r="B28" s="672"/>
      <c r="C28" s="672"/>
      <c r="D28" s="407" t="s">
        <v>521</v>
      </c>
      <c r="E28" s="229">
        <v>0.04</v>
      </c>
      <c r="F28" s="412" t="s">
        <v>520</v>
      </c>
      <c r="G28" s="111" t="s">
        <v>29</v>
      </c>
      <c r="H28" s="111" t="s">
        <v>239</v>
      </c>
      <c r="I28" s="111" t="s">
        <v>177</v>
      </c>
      <c r="J28" s="51">
        <v>43467</v>
      </c>
      <c r="K28" s="51">
        <v>43830</v>
      </c>
      <c r="L28" s="113">
        <v>0.25</v>
      </c>
      <c r="M28" s="113"/>
      <c r="N28" s="113"/>
      <c r="O28" s="113"/>
      <c r="P28" s="106">
        <v>0.25</v>
      </c>
      <c r="Q28" s="412" t="s">
        <v>637</v>
      </c>
      <c r="R28" s="394">
        <v>0.25</v>
      </c>
      <c r="S28" s="394"/>
      <c r="T28" s="394"/>
      <c r="U28" s="394"/>
      <c r="V28" s="394">
        <v>0</v>
      </c>
      <c r="W28" s="260" t="s">
        <v>679</v>
      </c>
      <c r="X28" s="113">
        <v>0.25</v>
      </c>
      <c r="Y28" s="113"/>
      <c r="Z28" s="113"/>
      <c r="AA28" s="113"/>
      <c r="AB28" s="113"/>
      <c r="AC28" s="111"/>
      <c r="AD28" s="113">
        <v>0.25</v>
      </c>
      <c r="AE28" s="113"/>
      <c r="AF28" s="113"/>
      <c r="AG28" s="113"/>
      <c r="AH28" s="113"/>
      <c r="AI28" s="111"/>
      <c r="AJ28" s="106">
        <f t="shared" si="0"/>
        <v>1</v>
      </c>
      <c r="AK28" s="105">
        <f t="shared" si="1"/>
        <v>0.25</v>
      </c>
      <c r="AL28" s="46">
        <f t="shared" si="2"/>
        <v>0.25</v>
      </c>
      <c r="AM28" s="251"/>
    </row>
    <row r="29" spans="1:39" s="287" customFormat="1" ht="146.25" customHeight="1" x14ac:dyDescent="0.2">
      <c r="A29" s="711" t="s">
        <v>608</v>
      </c>
      <c r="B29" s="712"/>
      <c r="C29" s="712"/>
      <c r="D29" s="407" t="s">
        <v>665</v>
      </c>
      <c r="E29" s="252">
        <v>0.04</v>
      </c>
      <c r="F29" s="412" t="s">
        <v>666</v>
      </c>
      <c r="G29" s="111" t="s">
        <v>29</v>
      </c>
      <c r="H29" s="111" t="s">
        <v>239</v>
      </c>
      <c r="I29" s="111" t="s">
        <v>177</v>
      </c>
      <c r="J29" s="51">
        <v>43467</v>
      </c>
      <c r="K29" s="253">
        <v>43738</v>
      </c>
      <c r="L29" s="254"/>
      <c r="M29" s="254"/>
      <c r="N29" s="254"/>
      <c r="O29" s="254"/>
      <c r="P29" s="254"/>
      <c r="Q29" s="255" t="s">
        <v>636</v>
      </c>
      <c r="R29" s="396"/>
      <c r="S29" s="396"/>
      <c r="T29" s="396"/>
      <c r="U29" s="396"/>
      <c r="V29" s="396"/>
      <c r="W29" s="397" t="s">
        <v>677</v>
      </c>
      <c r="X29" s="254">
        <v>1</v>
      </c>
      <c r="Y29" s="254"/>
      <c r="Z29" s="254"/>
      <c r="AA29" s="254"/>
      <c r="AB29" s="254"/>
      <c r="AC29" s="105"/>
      <c r="AD29" s="254"/>
      <c r="AE29" s="254"/>
      <c r="AF29" s="254"/>
      <c r="AG29" s="254"/>
      <c r="AH29" s="105"/>
      <c r="AI29" s="105"/>
      <c r="AJ29" s="105">
        <f t="shared" si="0"/>
        <v>1</v>
      </c>
      <c r="AK29" s="105">
        <f t="shared" si="1"/>
        <v>0</v>
      </c>
      <c r="AL29" s="46">
        <f t="shared" si="2"/>
        <v>0</v>
      </c>
      <c r="AM29" s="251"/>
    </row>
    <row r="30" spans="1:39" s="287" customFormat="1" ht="56.25" customHeight="1" x14ac:dyDescent="0.2">
      <c r="A30" s="671" t="s">
        <v>541</v>
      </c>
      <c r="B30" s="672"/>
      <c r="C30" s="672"/>
      <c r="D30" s="407" t="s">
        <v>525</v>
      </c>
      <c r="E30" s="229">
        <v>0.04</v>
      </c>
      <c r="F30" s="412" t="s">
        <v>526</v>
      </c>
      <c r="G30" s="111" t="s">
        <v>29</v>
      </c>
      <c r="H30" s="111" t="s">
        <v>176</v>
      </c>
      <c r="I30" s="111" t="s">
        <v>177</v>
      </c>
      <c r="J30" s="51">
        <v>43556</v>
      </c>
      <c r="K30" s="51">
        <v>43738</v>
      </c>
      <c r="L30" s="241"/>
      <c r="M30" s="241"/>
      <c r="N30" s="241"/>
      <c r="O30" s="241"/>
      <c r="P30" s="106"/>
      <c r="Q30" s="108" t="s">
        <v>625</v>
      </c>
      <c r="R30" s="398"/>
      <c r="S30" s="398"/>
      <c r="T30" s="398"/>
      <c r="U30" s="398"/>
      <c r="V30" s="394"/>
      <c r="W30" s="395" t="s">
        <v>625</v>
      </c>
      <c r="X30" s="241">
        <v>1</v>
      </c>
      <c r="Y30" s="241"/>
      <c r="Z30" s="241"/>
      <c r="AA30" s="241"/>
      <c r="AB30" s="113"/>
      <c r="AC30" s="111"/>
      <c r="AD30" s="241"/>
      <c r="AE30" s="241"/>
      <c r="AF30" s="241"/>
      <c r="AG30" s="241"/>
      <c r="AH30" s="106"/>
      <c r="AI30" s="111"/>
      <c r="AJ30" s="105">
        <f t="shared" si="0"/>
        <v>1</v>
      </c>
      <c r="AK30" s="105">
        <f t="shared" si="1"/>
        <v>0</v>
      </c>
      <c r="AL30" s="46">
        <f t="shared" si="2"/>
        <v>0</v>
      </c>
      <c r="AM30" s="251"/>
    </row>
    <row r="31" spans="1:39" s="288" customFormat="1" ht="56.25" customHeight="1" thickBot="1" x14ac:dyDescent="0.25">
      <c r="A31" s="673" t="s">
        <v>542</v>
      </c>
      <c r="B31" s="674"/>
      <c r="C31" s="674"/>
      <c r="D31" s="424" t="s">
        <v>527</v>
      </c>
      <c r="E31" s="425">
        <v>0.04</v>
      </c>
      <c r="F31" s="426" t="s">
        <v>574</v>
      </c>
      <c r="G31" s="427" t="s">
        <v>29</v>
      </c>
      <c r="H31" s="427" t="s">
        <v>176</v>
      </c>
      <c r="I31" s="427" t="s">
        <v>177</v>
      </c>
      <c r="J31" s="336">
        <v>43556</v>
      </c>
      <c r="K31" s="336">
        <v>43738</v>
      </c>
      <c r="L31" s="428"/>
      <c r="M31" s="428"/>
      <c r="N31" s="428"/>
      <c r="O31" s="428"/>
      <c r="P31" s="429"/>
      <c r="Q31" s="430" t="s">
        <v>625</v>
      </c>
      <c r="R31" s="431"/>
      <c r="S31" s="431"/>
      <c r="T31" s="431"/>
      <c r="U31" s="431"/>
      <c r="V31" s="431"/>
      <c r="W31" s="432" t="s">
        <v>625</v>
      </c>
      <c r="X31" s="433">
        <v>1</v>
      </c>
      <c r="Y31" s="433"/>
      <c r="Z31" s="433"/>
      <c r="AA31" s="433"/>
      <c r="AB31" s="428"/>
      <c r="AC31" s="427"/>
      <c r="AD31" s="428"/>
      <c r="AE31" s="428"/>
      <c r="AF31" s="428"/>
      <c r="AG31" s="428"/>
      <c r="AH31" s="429"/>
      <c r="AI31" s="427"/>
      <c r="AJ31" s="342">
        <f t="shared" si="0"/>
        <v>1</v>
      </c>
      <c r="AK31" s="434">
        <f t="shared" si="1"/>
        <v>0</v>
      </c>
      <c r="AL31" s="435">
        <f t="shared" si="2"/>
        <v>0</v>
      </c>
      <c r="AM31" s="436"/>
    </row>
    <row r="32" spans="1:39" s="286" customFormat="1" ht="16.5" thickBot="1" x14ac:dyDescent="0.3">
      <c r="A32" s="451"/>
      <c r="B32" s="452"/>
      <c r="C32" s="452"/>
      <c r="D32" s="452"/>
      <c r="E32" s="453"/>
      <c r="F32" s="452"/>
      <c r="G32" s="452"/>
      <c r="H32" s="452"/>
      <c r="I32" s="452"/>
      <c r="J32" s="452"/>
      <c r="K32" s="454"/>
      <c r="L32" s="454"/>
      <c r="M32" s="454"/>
      <c r="N32" s="454"/>
      <c r="O32" s="454"/>
      <c r="P32" s="455"/>
      <c r="Q32" s="454"/>
      <c r="R32" s="454"/>
      <c r="S32" s="454"/>
      <c r="T32" s="454"/>
      <c r="U32" s="454"/>
      <c r="V32" s="456"/>
      <c r="W32" s="456"/>
      <c r="X32" s="456"/>
      <c r="Y32" s="456"/>
      <c r="Z32" s="456"/>
      <c r="AA32" s="456"/>
      <c r="AB32" s="456"/>
      <c r="AC32" s="456"/>
      <c r="AD32" s="456"/>
      <c r="AE32" s="456"/>
      <c r="AF32" s="456"/>
      <c r="AG32" s="456"/>
      <c r="AH32" s="456"/>
      <c r="AI32" s="456"/>
      <c r="AJ32" s="456"/>
      <c r="AK32" s="456"/>
      <c r="AL32" s="456"/>
      <c r="AM32" s="457">
        <f>+SUMPRODUCT(AL26:AL31,E26:E31)</f>
        <v>0.03</v>
      </c>
    </row>
    <row r="33" spans="1:39" s="286" customFormat="1" ht="15" x14ac:dyDescent="0.2">
      <c r="A33" s="661" t="s">
        <v>360</v>
      </c>
      <c r="B33" s="662"/>
      <c r="C33" s="663" t="str">
        <f>+C14</f>
        <v>Mediante acciones de mejora y sostenibilidad del Sistema Integrado de Gestión.</v>
      </c>
      <c r="D33" s="664"/>
      <c r="E33" s="664"/>
      <c r="F33" s="664"/>
      <c r="G33" s="664"/>
      <c r="H33" s="664"/>
      <c r="I33" s="664"/>
      <c r="J33" s="664"/>
      <c r="K33" s="664"/>
      <c r="L33" s="664"/>
      <c r="M33" s="664"/>
      <c r="N33" s="664"/>
      <c r="O33" s="664"/>
      <c r="P33" s="664"/>
      <c r="Q33" s="664"/>
      <c r="R33" s="664"/>
      <c r="S33" s="664"/>
      <c r="T33" s="664"/>
      <c r="U33" s="664"/>
      <c r="V33" s="664"/>
      <c r="W33" s="664"/>
      <c r="X33" s="664"/>
      <c r="Y33" s="664"/>
      <c r="Z33" s="664"/>
      <c r="AA33" s="664"/>
      <c r="AB33" s="664"/>
      <c r="AC33" s="664"/>
      <c r="AD33" s="664"/>
      <c r="AE33" s="664"/>
      <c r="AF33" s="664"/>
      <c r="AG33" s="664"/>
      <c r="AH33" s="664"/>
      <c r="AI33" s="664"/>
      <c r="AJ33" s="664"/>
      <c r="AK33" s="664"/>
      <c r="AL33" s="664"/>
      <c r="AM33" s="665"/>
    </row>
    <row r="34" spans="1:39" s="286" customFormat="1" ht="15.75" customHeight="1" x14ac:dyDescent="0.2">
      <c r="A34" s="640" t="s">
        <v>13</v>
      </c>
      <c r="B34" s="641"/>
      <c r="C34" s="642"/>
      <c r="D34" s="646" t="s">
        <v>163</v>
      </c>
      <c r="E34" s="649" t="s">
        <v>21</v>
      </c>
      <c r="F34" s="646" t="s">
        <v>153</v>
      </c>
      <c r="G34" s="646" t="s">
        <v>164</v>
      </c>
      <c r="H34" s="668" t="s">
        <v>14</v>
      </c>
      <c r="I34" s="646" t="s">
        <v>20</v>
      </c>
      <c r="J34" s="669" t="s">
        <v>15</v>
      </c>
      <c r="K34" s="670"/>
      <c r="L34" s="667" t="s">
        <v>157</v>
      </c>
      <c r="M34" s="667"/>
      <c r="N34" s="667"/>
      <c r="O34" s="667"/>
      <c r="P34" s="667"/>
      <c r="Q34" s="667"/>
      <c r="R34" s="667"/>
      <c r="S34" s="667"/>
      <c r="T34" s="667"/>
      <c r="U34" s="667"/>
      <c r="V34" s="667"/>
      <c r="W34" s="667"/>
      <c r="X34" s="667"/>
      <c r="Y34" s="667"/>
      <c r="Z34" s="667"/>
      <c r="AA34" s="667"/>
      <c r="AB34" s="667"/>
      <c r="AC34" s="667"/>
      <c r="AD34" s="667"/>
      <c r="AE34" s="667"/>
      <c r="AF34" s="667"/>
      <c r="AG34" s="667"/>
      <c r="AH34" s="667"/>
      <c r="AI34" s="667"/>
      <c r="AJ34" s="668" t="s">
        <v>7</v>
      </c>
      <c r="AK34" s="668"/>
      <c r="AL34" s="668"/>
      <c r="AM34" s="666" t="s">
        <v>174</v>
      </c>
    </row>
    <row r="35" spans="1:39" s="286" customFormat="1" ht="15" x14ac:dyDescent="0.2">
      <c r="A35" s="643"/>
      <c r="B35" s="644"/>
      <c r="C35" s="645"/>
      <c r="D35" s="647"/>
      <c r="E35" s="650"/>
      <c r="F35" s="647"/>
      <c r="G35" s="647"/>
      <c r="H35" s="668"/>
      <c r="I35" s="647"/>
      <c r="J35" s="667" t="s">
        <v>16</v>
      </c>
      <c r="K35" s="668" t="s">
        <v>17</v>
      </c>
      <c r="L35" s="668" t="s">
        <v>3</v>
      </c>
      <c r="M35" s="668"/>
      <c r="N35" s="668"/>
      <c r="O35" s="668"/>
      <c r="P35" s="668"/>
      <c r="Q35" s="668"/>
      <c r="R35" s="668" t="s">
        <v>4</v>
      </c>
      <c r="S35" s="668"/>
      <c r="T35" s="668"/>
      <c r="U35" s="668"/>
      <c r="V35" s="668"/>
      <c r="W35" s="668"/>
      <c r="X35" s="668" t="s">
        <v>5</v>
      </c>
      <c r="Y35" s="668"/>
      <c r="Z35" s="668"/>
      <c r="AA35" s="668"/>
      <c r="AB35" s="668"/>
      <c r="AC35" s="668"/>
      <c r="AD35" s="668" t="s">
        <v>6</v>
      </c>
      <c r="AE35" s="668"/>
      <c r="AF35" s="668"/>
      <c r="AG35" s="668"/>
      <c r="AH35" s="668"/>
      <c r="AI35" s="668"/>
      <c r="AJ35" s="668"/>
      <c r="AK35" s="668"/>
      <c r="AL35" s="668"/>
      <c r="AM35" s="666"/>
    </row>
    <row r="36" spans="1:39" s="286" customFormat="1" ht="30" x14ac:dyDescent="0.2">
      <c r="A36" s="643"/>
      <c r="B36" s="644"/>
      <c r="C36" s="645"/>
      <c r="D36" s="648"/>
      <c r="E36" s="651"/>
      <c r="F36" s="648"/>
      <c r="G36" s="648"/>
      <c r="H36" s="668"/>
      <c r="I36" s="648"/>
      <c r="J36" s="667"/>
      <c r="K36" s="668"/>
      <c r="L36" s="408" t="s">
        <v>155</v>
      </c>
      <c r="M36" s="408" t="s">
        <v>720</v>
      </c>
      <c r="N36" s="408" t="s">
        <v>721</v>
      </c>
      <c r="O36" s="408" t="s">
        <v>722</v>
      </c>
      <c r="P36" s="408" t="s">
        <v>156</v>
      </c>
      <c r="Q36" s="408" t="s">
        <v>18</v>
      </c>
      <c r="R36" s="408" t="s">
        <v>155</v>
      </c>
      <c r="S36" s="408" t="s">
        <v>723</v>
      </c>
      <c r="T36" s="408" t="s">
        <v>724</v>
      </c>
      <c r="U36" s="408" t="s">
        <v>725</v>
      </c>
      <c r="V36" s="408" t="s">
        <v>156</v>
      </c>
      <c r="W36" s="408" t="s">
        <v>18</v>
      </c>
      <c r="X36" s="408" t="s">
        <v>155</v>
      </c>
      <c r="Y36" s="408" t="s">
        <v>726</v>
      </c>
      <c r="Z36" s="408" t="s">
        <v>727</v>
      </c>
      <c r="AA36" s="408" t="s">
        <v>728</v>
      </c>
      <c r="AB36" s="408" t="s">
        <v>156</v>
      </c>
      <c r="AC36" s="408" t="s">
        <v>18</v>
      </c>
      <c r="AD36" s="408" t="s">
        <v>155</v>
      </c>
      <c r="AE36" s="408" t="s">
        <v>729</v>
      </c>
      <c r="AF36" s="408" t="s">
        <v>730</v>
      </c>
      <c r="AG36" s="408" t="s">
        <v>731</v>
      </c>
      <c r="AH36" s="408" t="s">
        <v>156</v>
      </c>
      <c r="AI36" s="408" t="s">
        <v>18</v>
      </c>
      <c r="AJ36" s="408" t="s">
        <v>155</v>
      </c>
      <c r="AK36" s="53" t="s">
        <v>156</v>
      </c>
      <c r="AL36" s="53" t="s">
        <v>154</v>
      </c>
      <c r="AM36" s="409" t="s">
        <v>10</v>
      </c>
    </row>
    <row r="37" spans="1:39" s="287" customFormat="1" ht="71.25" x14ac:dyDescent="0.2">
      <c r="A37" s="671" t="s">
        <v>556</v>
      </c>
      <c r="B37" s="672"/>
      <c r="C37" s="672"/>
      <c r="D37" s="407" t="s">
        <v>547</v>
      </c>
      <c r="E37" s="229">
        <v>0.05</v>
      </c>
      <c r="F37" s="226" t="s">
        <v>559</v>
      </c>
      <c r="G37" s="111" t="s">
        <v>514</v>
      </c>
      <c r="H37" s="111" t="s">
        <v>588</v>
      </c>
      <c r="I37" s="111" t="s">
        <v>182</v>
      </c>
      <c r="J37" s="51">
        <v>43467</v>
      </c>
      <c r="K37" s="51">
        <v>43496</v>
      </c>
      <c r="L37" s="105">
        <v>1</v>
      </c>
      <c r="M37" s="105"/>
      <c r="N37" s="105"/>
      <c r="O37" s="105"/>
      <c r="P37" s="105">
        <v>1</v>
      </c>
      <c r="Q37" s="412" t="s">
        <v>645</v>
      </c>
      <c r="R37" s="394"/>
      <c r="S37" s="394"/>
      <c r="T37" s="394"/>
      <c r="U37" s="394"/>
      <c r="V37" s="259"/>
      <c r="W37" s="260" t="s">
        <v>678</v>
      </c>
      <c r="X37" s="227"/>
      <c r="Y37" s="227"/>
      <c r="Z37" s="227"/>
      <c r="AA37" s="227"/>
      <c r="AB37" s="113"/>
      <c r="AC37" s="111"/>
      <c r="AD37" s="227"/>
      <c r="AE37" s="227"/>
      <c r="AF37" s="227"/>
      <c r="AG37" s="227"/>
      <c r="AH37" s="227"/>
      <c r="AI37" s="64"/>
      <c r="AJ37" s="108">
        <f t="shared" ref="AJ37:AJ42" si="3">+SUM(L37,R37,X37,AD37)</f>
        <v>1</v>
      </c>
      <c r="AK37" s="108">
        <f t="shared" ref="AK37:AK42" si="4">+SUM(P37,V37,AB37,AH37)</f>
        <v>1</v>
      </c>
      <c r="AL37" s="183">
        <f t="shared" ref="AL37:AL42" si="5">IFERROR(AK37/AJ37,"")</f>
        <v>1</v>
      </c>
      <c r="AM37" s="251"/>
    </row>
    <row r="38" spans="1:39" s="287" customFormat="1" ht="43.5" customHeight="1" x14ac:dyDescent="0.2">
      <c r="A38" s="671" t="s">
        <v>557</v>
      </c>
      <c r="B38" s="672"/>
      <c r="C38" s="672"/>
      <c r="D38" s="407" t="s">
        <v>548</v>
      </c>
      <c r="E38" s="229">
        <v>7.0000000000000007E-2</v>
      </c>
      <c r="F38" s="226" t="s">
        <v>560</v>
      </c>
      <c r="G38" s="111" t="s">
        <v>514</v>
      </c>
      <c r="H38" s="111" t="s">
        <v>588</v>
      </c>
      <c r="I38" s="111" t="s">
        <v>182</v>
      </c>
      <c r="J38" s="51">
        <v>43467</v>
      </c>
      <c r="K38" s="51">
        <v>43829</v>
      </c>
      <c r="L38" s="229">
        <v>0.14000000000000001</v>
      </c>
      <c r="M38" s="229"/>
      <c r="N38" s="229"/>
      <c r="O38" s="229"/>
      <c r="P38" s="247">
        <v>0.26600000000000001</v>
      </c>
      <c r="Q38" s="410" t="s">
        <v>622</v>
      </c>
      <c r="R38" s="399">
        <v>0.36</v>
      </c>
      <c r="S38" s="399"/>
      <c r="T38" s="399"/>
      <c r="U38" s="399"/>
      <c r="V38" s="400">
        <f>41.61%-P38</f>
        <v>0.15009999999999996</v>
      </c>
      <c r="W38" s="260" t="s">
        <v>696</v>
      </c>
      <c r="X38" s="229">
        <v>0.27</v>
      </c>
      <c r="Y38" s="229"/>
      <c r="Z38" s="229"/>
      <c r="AA38" s="229"/>
      <c r="AB38" s="247"/>
      <c r="AC38" s="64"/>
      <c r="AD38" s="229">
        <v>0.23</v>
      </c>
      <c r="AE38" s="229"/>
      <c r="AF38" s="229"/>
      <c r="AG38" s="229"/>
      <c r="AH38" s="229"/>
      <c r="AI38" s="64"/>
      <c r="AJ38" s="108">
        <f t="shared" si="3"/>
        <v>1</v>
      </c>
      <c r="AK38" s="108">
        <f t="shared" si="4"/>
        <v>0.41609999999999997</v>
      </c>
      <c r="AL38" s="183">
        <f t="shared" si="5"/>
        <v>0.41609999999999997</v>
      </c>
      <c r="AM38" s="251"/>
    </row>
    <row r="39" spans="1:39" s="287" customFormat="1" ht="64.5" customHeight="1" x14ac:dyDescent="0.2">
      <c r="A39" s="658" t="s">
        <v>558</v>
      </c>
      <c r="B39" s="659"/>
      <c r="C39" s="660"/>
      <c r="D39" s="412" t="s">
        <v>573</v>
      </c>
      <c r="E39" s="229">
        <v>0.05</v>
      </c>
      <c r="F39" s="226" t="s">
        <v>559</v>
      </c>
      <c r="G39" s="111" t="s">
        <v>514</v>
      </c>
      <c r="H39" s="111" t="s">
        <v>588</v>
      </c>
      <c r="I39" s="111" t="s">
        <v>182</v>
      </c>
      <c r="J39" s="51">
        <v>43525</v>
      </c>
      <c r="K39" s="51">
        <v>43585</v>
      </c>
      <c r="L39" s="105">
        <v>1</v>
      </c>
      <c r="M39" s="105"/>
      <c r="N39" s="105"/>
      <c r="O39" s="105"/>
      <c r="P39" s="105">
        <v>1</v>
      </c>
      <c r="Q39" s="410" t="s">
        <v>623</v>
      </c>
      <c r="R39" s="394"/>
      <c r="S39" s="394"/>
      <c r="T39" s="394"/>
      <c r="U39" s="394"/>
      <c r="V39" s="259"/>
      <c r="W39" s="260" t="s">
        <v>678</v>
      </c>
      <c r="X39" s="227"/>
      <c r="Y39" s="227"/>
      <c r="Z39" s="227"/>
      <c r="AA39" s="227"/>
      <c r="AB39" s="228"/>
      <c r="AC39" s="64"/>
      <c r="AD39" s="227"/>
      <c r="AE39" s="227"/>
      <c r="AF39" s="227"/>
      <c r="AG39" s="227"/>
      <c r="AH39" s="227"/>
      <c r="AI39" s="64"/>
      <c r="AJ39" s="108">
        <f t="shared" si="3"/>
        <v>1</v>
      </c>
      <c r="AK39" s="108">
        <f t="shared" si="4"/>
        <v>1</v>
      </c>
      <c r="AL39" s="183">
        <f t="shared" si="5"/>
        <v>1</v>
      </c>
      <c r="AM39" s="251"/>
    </row>
    <row r="40" spans="1:39" s="287" customFormat="1" ht="99.75" x14ac:dyDescent="0.2">
      <c r="A40" s="671" t="s">
        <v>561</v>
      </c>
      <c r="B40" s="672"/>
      <c r="C40" s="672"/>
      <c r="D40" s="407" t="s">
        <v>562</v>
      </c>
      <c r="E40" s="229">
        <v>0.05</v>
      </c>
      <c r="F40" s="226" t="s">
        <v>563</v>
      </c>
      <c r="G40" s="111" t="s">
        <v>514</v>
      </c>
      <c r="H40" s="111" t="s">
        <v>588</v>
      </c>
      <c r="I40" s="111" t="s">
        <v>182</v>
      </c>
      <c r="J40" s="51">
        <v>43497</v>
      </c>
      <c r="K40" s="51">
        <v>43496</v>
      </c>
      <c r="L40" s="105">
        <v>1</v>
      </c>
      <c r="M40" s="105"/>
      <c r="N40" s="105"/>
      <c r="O40" s="105"/>
      <c r="P40" s="111">
        <v>1</v>
      </c>
      <c r="Q40" s="412" t="s">
        <v>650</v>
      </c>
      <c r="R40" s="262"/>
      <c r="S40" s="262"/>
      <c r="T40" s="262"/>
      <c r="U40" s="262"/>
      <c r="V40" s="263"/>
      <c r="W40" s="260" t="s">
        <v>678</v>
      </c>
      <c r="X40" s="105"/>
      <c r="Y40" s="105"/>
      <c r="Z40" s="105"/>
      <c r="AA40" s="105"/>
      <c r="AB40" s="111"/>
      <c r="AC40" s="111"/>
      <c r="AD40" s="105"/>
      <c r="AE40" s="105"/>
      <c r="AF40" s="105"/>
      <c r="AG40" s="105"/>
      <c r="AH40" s="111"/>
      <c r="AI40" s="111"/>
      <c r="AJ40" s="108">
        <f t="shared" si="3"/>
        <v>1</v>
      </c>
      <c r="AK40" s="108">
        <f t="shared" si="4"/>
        <v>1</v>
      </c>
      <c r="AL40" s="183">
        <f t="shared" si="5"/>
        <v>1</v>
      </c>
      <c r="AM40" s="251"/>
    </row>
    <row r="41" spans="1:39" s="287" customFormat="1" ht="66.75" customHeight="1" x14ac:dyDescent="0.2">
      <c r="A41" s="658" t="s">
        <v>543</v>
      </c>
      <c r="B41" s="659"/>
      <c r="C41" s="660"/>
      <c r="D41" s="407" t="s">
        <v>544</v>
      </c>
      <c r="E41" s="229">
        <v>0.05</v>
      </c>
      <c r="F41" s="226" t="s">
        <v>559</v>
      </c>
      <c r="G41" s="111" t="s">
        <v>514</v>
      </c>
      <c r="H41" s="111" t="s">
        <v>403</v>
      </c>
      <c r="I41" s="111" t="s">
        <v>403</v>
      </c>
      <c r="J41" s="51">
        <v>43467</v>
      </c>
      <c r="K41" s="51">
        <v>43496</v>
      </c>
      <c r="L41" s="105">
        <v>1</v>
      </c>
      <c r="M41" s="105"/>
      <c r="N41" s="105"/>
      <c r="O41" s="105"/>
      <c r="P41" s="111">
        <v>1</v>
      </c>
      <c r="Q41" s="412" t="s">
        <v>651</v>
      </c>
      <c r="R41" s="394"/>
      <c r="S41" s="394"/>
      <c r="T41" s="394"/>
      <c r="U41" s="394"/>
      <c r="V41" s="259"/>
      <c r="W41" s="260" t="s">
        <v>678</v>
      </c>
      <c r="X41" s="227"/>
      <c r="Y41" s="227"/>
      <c r="Z41" s="227"/>
      <c r="AA41" s="227"/>
      <c r="AB41" s="228"/>
      <c r="AC41" s="111"/>
      <c r="AD41" s="113"/>
      <c r="AE41" s="113"/>
      <c r="AF41" s="113"/>
      <c r="AG41" s="113"/>
      <c r="AH41" s="46"/>
      <c r="AI41" s="111"/>
      <c r="AJ41" s="237">
        <f t="shared" si="3"/>
        <v>1</v>
      </c>
      <c r="AK41" s="239">
        <f t="shared" si="4"/>
        <v>1</v>
      </c>
      <c r="AL41" s="238">
        <f t="shared" si="5"/>
        <v>1</v>
      </c>
      <c r="AM41" s="251"/>
    </row>
    <row r="42" spans="1:39" s="287" customFormat="1" ht="42.75" customHeight="1" thickBot="1" x14ac:dyDescent="0.25">
      <c r="A42" s="637" t="s">
        <v>196</v>
      </c>
      <c r="B42" s="638"/>
      <c r="C42" s="639"/>
      <c r="D42" s="416" t="s">
        <v>515</v>
      </c>
      <c r="E42" s="425">
        <v>7.0000000000000007E-2</v>
      </c>
      <c r="F42" s="437" t="s">
        <v>560</v>
      </c>
      <c r="G42" s="335" t="s">
        <v>514</v>
      </c>
      <c r="H42" s="335" t="s">
        <v>403</v>
      </c>
      <c r="I42" s="335" t="s">
        <v>403</v>
      </c>
      <c r="J42" s="336">
        <v>43467</v>
      </c>
      <c r="K42" s="336">
        <v>43830</v>
      </c>
      <c r="L42" s="425">
        <v>0.25</v>
      </c>
      <c r="M42" s="425"/>
      <c r="N42" s="425"/>
      <c r="O42" s="425"/>
      <c r="P42" s="438">
        <v>0.22500000000000001</v>
      </c>
      <c r="Q42" s="426" t="s">
        <v>624</v>
      </c>
      <c r="R42" s="431">
        <v>0.25</v>
      </c>
      <c r="S42" s="431"/>
      <c r="T42" s="431"/>
      <c r="U42" s="431"/>
      <c r="V42" s="439">
        <f>51.3%-P42</f>
        <v>0.28800000000000003</v>
      </c>
      <c r="W42" s="341" t="s">
        <v>680</v>
      </c>
      <c r="X42" s="428">
        <v>0.25</v>
      </c>
      <c r="Y42" s="428"/>
      <c r="Z42" s="428"/>
      <c r="AA42" s="428"/>
      <c r="AB42" s="429"/>
      <c r="AC42" s="427"/>
      <c r="AD42" s="428">
        <v>0.25</v>
      </c>
      <c r="AE42" s="428"/>
      <c r="AF42" s="428"/>
      <c r="AG42" s="428"/>
      <c r="AH42" s="346"/>
      <c r="AI42" s="335"/>
      <c r="AJ42" s="440">
        <f t="shared" si="3"/>
        <v>1</v>
      </c>
      <c r="AK42" s="441">
        <f t="shared" si="4"/>
        <v>0.51300000000000001</v>
      </c>
      <c r="AL42" s="442">
        <f t="shared" si="5"/>
        <v>0.51300000000000001</v>
      </c>
      <c r="AM42" s="443"/>
    </row>
    <row r="43" spans="1:39" s="287" customFormat="1" ht="16.5" thickBot="1" x14ac:dyDescent="0.25">
      <c r="A43" s="458"/>
      <c r="B43" s="240"/>
      <c r="C43" s="240"/>
      <c r="D43" s="19"/>
      <c r="E43" s="31"/>
      <c r="F43" s="20"/>
      <c r="G43" s="20"/>
      <c r="H43" s="20"/>
      <c r="I43" s="20"/>
      <c r="J43" s="21"/>
      <c r="K43" s="21"/>
      <c r="L43" s="22"/>
      <c r="M43" s="22"/>
      <c r="N43" s="22"/>
      <c r="O43" s="22"/>
      <c r="P43" s="20"/>
      <c r="Q43" s="20"/>
      <c r="R43" s="22"/>
      <c r="S43" s="22"/>
      <c r="T43" s="22"/>
      <c r="U43" s="22"/>
      <c r="V43" s="20"/>
      <c r="W43" s="20"/>
      <c r="X43" s="22"/>
      <c r="Y43" s="22"/>
      <c r="Z43" s="22"/>
      <c r="AA43" s="22"/>
      <c r="AB43" s="20"/>
      <c r="AC43" s="20"/>
      <c r="AD43" s="22"/>
      <c r="AE43" s="22"/>
      <c r="AF43" s="22"/>
      <c r="AG43" s="22"/>
      <c r="AH43" s="20"/>
      <c r="AI43" s="20"/>
      <c r="AJ43" s="37"/>
      <c r="AK43" s="37"/>
      <c r="AL43" s="23"/>
      <c r="AM43" s="459">
        <f>+SUMPRODUCT(AL37:AL42,E37:E42)</f>
        <v>0.26503699999999997</v>
      </c>
    </row>
    <row r="44" spans="1:39" s="286" customFormat="1" ht="15" x14ac:dyDescent="0.2">
      <c r="A44" s="661" t="s">
        <v>361</v>
      </c>
      <c r="B44" s="662"/>
      <c r="C44" s="663" t="str">
        <f>+C15</f>
        <v>Mediante el fortalecimiento de la comunicación interna y el trabajo en equipo.</v>
      </c>
      <c r="D44" s="664"/>
      <c r="E44" s="664"/>
      <c r="F44" s="664"/>
      <c r="G44" s="664"/>
      <c r="H44" s="664"/>
      <c r="I44" s="664"/>
      <c r="J44" s="664"/>
      <c r="K44" s="664"/>
      <c r="L44" s="664"/>
      <c r="M44" s="664"/>
      <c r="N44" s="664"/>
      <c r="O44" s="664"/>
      <c r="P44" s="664"/>
      <c r="Q44" s="664"/>
      <c r="R44" s="664"/>
      <c r="S44" s="664"/>
      <c r="T44" s="664"/>
      <c r="U44" s="664"/>
      <c r="V44" s="664"/>
      <c r="W44" s="664"/>
      <c r="X44" s="664"/>
      <c r="Y44" s="664"/>
      <c r="Z44" s="664"/>
      <c r="AA44" s="664"/>
      <c r="AB44" s="664"/>
      <c r="AC44" s="664"/>
      <c r="AD44" s="664"/>
      <c r="AE44" s="664"/>
      <c r="AF44" s="664"/>
      <c r="AG44" s="664"/>
      <c r="AH44" s="664"/>
      <c r="AI44" s="664"/>
      <c r="AJ44" s="664"/>
      <c r="AK44" s="664"/>
      <c r="AL44" s="664"/>
      <c r="AM44" s="665"/>
    </row>
    <row r="45" spans="1:39" s="286" customFormat="1" ht="15.75" customHeight="1" x14ac:dyDescent="0.2">
      <c r="A45" s="640" t="s">
        <v>13</v>
      </c>
      <c r="B45" s="641"/>
      <c r="C45" s="642"/>
      <c r="D45" s="646" t="s">
        <v>163</v>
      </c>
      <c r="E45" s="649" t="s">
        <v>21</v>
      </c>
      <c r="F45" s="646" t="s">
        <v>153</v>
      </c>
      <c r="G45" s="646" t="s">
        <v>164</v>
      </c>
      <c r="H45" s="668" t="s">
        <v>14</v>
      </c>
      <c r="I45" s="646" t="s">
        <v>20</v>
      </c>
      <c r="J45" s="669" t="s">
        <v>15</v>
      </c>
      <c r="K45" s="670"/>
      <c r="L45" s="667" t="s">
        <v>157</v>
      </c>
      <c r="M45" s="667"/>
      <c r="N45" s="667"/>
      <c r="O45" s="667"/>
      <c r="P45" s="667"/>
      <c r="Q45" s="667"/>
      <c r="R45" s="667"/>
      <c r="S45" s="667"/>
      <c r="T45" s="667"/>
      <c r="U45" s="667"/>
      <c r="V45" s="667"/>
      <c r="W45" s="667"/>
      <c r="X45" s="667"/>
      <c r="Y45" s="667"/>
      <c r="Z45" s="667"/>
      <c r="AA45" s="667"/>
      <c r="AB45" s="667"/>
      <c r="AC45" s="667"/>
      <c r="AD45" s="667"/>
      <c r="AE45" s="667"/>
      <c r="AF45" s="667"/>
      <c r="AG45" s="667"/>
      <c r="AH45" s="667"/>
      <c r="AI45" s="667"/>
      <c r="AJ45" s="668" t="s">
        <v>7</v>
      </c>
      <c r="AK45" s="668"/>
      <c r="AL45" s="668"/>
      <c r="AM45" s="666" t="s">
        <v>174</v>
      </c>
    </row>
    <row r="46" spans="1:39" s="286" customFormat="1" ht="15" x14ac:dyDescent="0.2">
      <c r="A46" s="643"/>
      <c r="B46" s="644"/>
      <c r="C46" s="645"/>
      <c r="D46" s="647"/>
      <c r="E46" s="650"/>
      <c r="F46" s="647"/>
      <c r="G46" s="647"/>
      <c r="H46" s="668"/>
      <c r="I46" s="647"/>
      <c r="J46" s="667" t="s">
        <v>16</v>
      </c>
      <c r="K46" s="668" t="s">
        <v>17</v>
      </c>
      <c r="L46" s="668" t="s">
        <v>3</v>
      </c>
      <c r="M46" s="668"/>
      <c r="N46" s="668"/>
      <c r="O46" s="668"/>
      <c r="P46" s="668"/>
      <c r="Q46" s="668"/>
      <c r="R46" s="668" t="s">
        <v>4</v>
      </c>
      <c r="S46" s="668"/>
      <c r="T46" s="668"/>
      <c r="U46" s="668"/>
      <c r="V46" s="668"/>
      <c r="W46" s="668"/>
      <c r="X46" s="668" t="s">
        <v>5</v>
      </c>
      <c r="Y46" s="668"/>
      <c r="Z46" s="668"/>
      <c r="AA46" s="668"/>
      <c r="AB46" s="668"/>
      <c r="AC46" s="668"/>
      <c r="AD46" s="668" t="s">
        <v>6</v>
      </c>
      <c r="AE46" s="668"/>
      <c r="AF46" s="668"/>
      <c r="AG46" s="668"/>
      <c r="AH46" s="668"/>
      <c r="AI46" s="668"/>
      <c r="AJ46" s="668"/>
      <c r="AK46" s="668"/>
      <c r="AL46" s="668"/>
      <c r="AM46" s="666"/>
    </row>
    <row r="47" spans="1:39" s="286" customFormat="1" ht="30" x14ac:dyDescent="0.2">
      <c r="A47" s="643"/>
      <c r="B47" s="644"/>
      <c r="C47" s="645"/>
      <c r="D47" s="648"/>
      <c r="E47" s="651"/>
      <c r="F47" s="648"/>
      <c r="G47" s="648"/>
      <c r="H47" s="668"/>
      <c r="I47" s="648"/>
      <c r="J47" s="667"/>
      <c r="K47" s="668"/>
      <c r="L47" s="408" t="s">
        <v>155</v>
      </c>
      <c r="M47" s="408"/>
      <c r="N47" s="408"/>
      <c r="O47" s="408"/>
      <c r="P47" s="408" t="s">
        <v>156</v>
      </c>
      <c r="Q47" s="408" t="s">
        <v>18</v>
      </c>
      <c r="R47" s="408" t="s">
        <v>155</v>
      </c>
      <c r="S47" s="408" t="s">
        <v>720</v>
      </c>
      <c r="T47" s="408" t="s">
        <v>721</v>
      </c>
      <c r="U47" s="408" t="s">
        <v>722</v>
      </c>
      <c r="V47" s="408" t="s">
        <v>156</v>
      </c>
      <c r="W47" s="408" t="s">
        <v>18</v>
      </c>
      <c r="X47" s="408" t="s">
        <v>155</v>
      </c>
      <c r="Y47" s="408" t="s">
        <v>723</v>
      </c>
      <c r="Z47" s="408" t="s">
        <v>724</v>
      </c>
      <c r="AA47" s="408" t="s">
        <v>725</v>
      </c>
      <c r="AB47" s="408" t="s">
        <v>156</v>
      </c>
      <c r="AC47" s="408" t="s">
        <v>18</v>
      </c>
      <c r="AD47" s="408" t="s">
        <v>155</v>
      </c>
      <c r="AE47" s="408" t="s">
        <v>726</v>
      </c>
      <c r="AF47" s="408" t="s">
        <v>727</v>
      </c>
      <c r="AG47" s="408" t="s">
        <v>728</v>
      </c>
      <c r="AH47" s="408" t="s">
        <v>156</v>
      </c>
      <c r="AI47" s="408" t="s">
        <v>18</v>
      </c>
      <c r="AJ47" s="408" t="s">
        <v>155</v>
      </c>
      <c r="AK47" s="53" t="s">
        <v>156</v>
      </c>
      <c r="AL47" s="53" t="s">
        <v>154</v>
      </c>
      <c r="AM47" s="409" t="s">
        <v>10</v>
      </c>
    </row>
    <row r="48" spans="1:39" s="287" customFormat="1" ht="225.75" customHeight="1" thickBot="1" x14ac:dyDescent="0.25">
      <c r="A48" s="673" t="s">
        <v>565</v>
      </c>
      <c r="B48" s="674"/>
      <c r="C48" s="674"/>
      <c r="D48" s="416" t="s">
        <v>566</v>
      </c>
      <c r="E48" s="425">
        <v>0.04</v>
      </c>
      <c r="F48" s="335" t="s">
        <v>546</v>
      </c>
      <c r="G48" s="335" t="s">
        <v>514</v>
      </c>
      <c r="H48" s="335" t="s">
        <v>588</v>
      </c>
      <c r="I48" s="335" t="s">
        <v>182</v>
      </c>
      <c r="J48" s="336">
        <v>43497</v>
      </c>
      <c r="K48" s="336">
        <v>43799</v>
      </c>
      <c r="L48" s="428"/>
      <c r="M48" s="428"/>
      <c r="N48" s="428"/>
      <c r="O48" s="428"/>
      <c r="P48" s="335"/>
      <c r="Q48" s="338" t="s">
        <v>642</v>
      </c>
      <c r="R48" s="444">
        <v>0.45</v>
      </c>
      <c r="S48" s="444"/>
      <c r="T48" s="444"/>
      <c r="U48" s="444"/>
      <c r="V48" s="439">
        <v>0.31480000000000002</v>
      </c>
      <c r="W48" s="341" t="s">
        <v>698</v>
      </c>
      <c r="X48" s="428">
        <v>0.45</v>
      </c>
      <c r="Y48" s="428"/>
      <c r="Z48" s="428"/>
      <c r="AA48" s="428"/>
      <c r="AB48" s="335"/>
      <c r="AC48" s="335"/>
      <c r="AD48" s="428">
        <v>0.1</v>
      </c>
      <c r="AE48" s="428"/>
      <c r="AF48" s="428"/>
      <c r="AG48" s="428"/>
      <c r="AH48" s="335"/>
      <c r="AI48" s="335"/>
      <c r="AJ48" s="430">
        <f>+SUM(L48,R48,X48,AD48)</f>
        <v>1</v>
      </c>
      <c r="AK48" s="430">
        <f>+SUM(P48,V48,AB48,AH48)</f>
        <v>0.31480000000000002</v>
      </c>
      <c r="AL48" s="445">
        <f>IFERROR(AK48/AJ48,"")</f>
        <v>0.31480000000000002</v>
      </c>
      <c r="AM48" s="443"/>
    </row>
    <row r="49" spans="1:39" s="286" customFormat="1" ht="16.5" thickBot="1" x14ac:dyDescent="0.3">
      <c r="A49" s="460"/>
      <c r="B49" s="461"/>
      <c r="C49" s="461"/>
      <c r="D49" s="461"/>
      <c r="E49" s="453"/>
      <c r="F49" s="461"/>
      <c r="G49" s="461"/>
      <c r="H49" s="461"/>
      <c r="I49" s="461"/>
      <c r="J49" s="461"/>
      <c r="K49" s="462"/>
      <c r="L49" s="462"/>
      <c r="M49" s="462"/>
      <c r="N49" s="462"/>
      <c r="O49" s="462"/>
      <c r="P49" s="462"/>
      <c r="Q49" s="462"/>
      <c r="R49" s="462"/>
      <c r="S49" s="462"/>
      <c r="T49" s="462"/>
      <c r="U49" s="462"/>
      <c r="V49" s="463"/>
      <c r="W49" s="463"/>
      <c r="X49" s="463"/>
      <c r="Y49" s="463"/>
      <c r="Z49" s="463"/>
      <c r="AA49" s="463"/>
      <c r="AB49" s="463"/>
      <c r="AC49" s="463"/>
      <c r="AD49" s="463"/>
      <c r="AE49" s="463"/>
      <c r="AF49" s="463"/>
      <c r="AG49" s="463"/>
      <c r="AH49" s="463"/>
      <c r="AI49" s="463"/>
      <c r="AJ49" s="463"/>
      <c r="AK49" s="463"/>
      <c r="AL49" s="463"/>
      <c r="AM49" s="457">
        <f>+AL48*E48</f>
        <v>1.2592000000000001E-2</v>
      </c>
    </row>
    <row r="50" spans="1:39" s="286" customFormat="1" ht="15" x14ac:dyDescent="0.2">
      <c r="A50" s="661" t="s">
        <v>529</v>
      </c>
      <c r="B50" s="662"/>
      <c r="C50" s="663" t="str">
        <f>+C16</f>
        <v>Mediante el fortalecimiento de ejercicios de rendición de cuentas y otros mecanismos de participación y control social.</v>
      </c>
      <c r="D50" s="664"/>
      <c r="E50" s="664"/>
      <c r="F50" s="664"/>
      <c r="G50" s="664"/>
      <c r="H50" s="664"/>
      <c r="I50" s="664"/>
      <c r="J50" s="664"/>
      <c r="K50" s="664"/>
      <c r="L50" s="664"/>
      <c r="M50" s="664"/>
      <c r="N50" s="664"/>
      <c r="O50" s="664"/>
      <c r="P50" s="664"/>
      <c r="Q50" s="664"/>
      <c r="R50" s="664"/>
      <c r="S50" s="664"/>
      <c r="T50" s="664"/>
      <c r="U50" s="664"/>
      <c r="V50" s="664"/>
      <c r="W50" s="664"/>
      <c r="X50" s="664"/>
      <c r="Y50" s="664"/>
      <c r="Z50" s="664"/>
      <c r="AA50" s="664"/>
      <c r="AB50" s="664"/>
      <c r="AC50" s="664"/>
      <c r="AD50" s="664"/>
      <c r="AE50" s="664"/>
      <c r="AF50" s="664"/>
      <c r="AG50" s="664"/>
      <c r="AH50" s="664"/>
      <c r="AI50" s="664"/>
      <c r="AJ50" s="664"/>
      <c r="AK50" s="664"/>
      <c r="AL50" s="664"/>
      <c r="AM50" s="665"/>
    </row>
    <row r="51" spans="1:39" s="286" customFormat="1" ht="15.75" customHeight="1" x14ac:dyDescent="0.2">
      <c r="A51" s="640" t="s">
        <v>13</v>
      </c>
      <c r="B51" s="641"/>
      <c r="C51" s="642"/>
      <c r="D51" s="646" t="s">
        <v>163</v>
      </c>
      <c r="E51" s="649" t="s">
        <v>21</v>
      </c>
      <c r="F51" s="646" t="s">
        <v>153</v>
      </c>
      <c r="G51" s="646" t="s">
        <v>164</v>
      </c>
      <c r="H51" s="668" t="s">
        <v>14</v>
      </c>
      <c r="I51" s="646" t="s">
        <v>20</v>
      </c>
      <c r="J51" s="669" t="s">
        <v>15</v>
      </c>
      <c r="K51" s="670"/>
      <c r="L51" s="667" t="s">
        <v>157</v>
      </c>
      <c r="M51" s="667"/>
      <c r="N51" s="667"/>
      <c r="O51" s="667"/>
      <c r="P51" s="667"/>
      <c r="Q51" s="667"/>
      <c r="R51" s="667"/>
      <c r="S51" s="667"/>
      <c r="T51" s="667"/>
      <c r="U51" s="667"/>
      <c r="V51" s="667"/>
      <c r="W51" s="667"/>
      <c r="X51" s="667"/>
      <c r="Y51" s="667"/>
      <c r="Z51" s="667"/>
      <c r="AA51" s="667"/>
      <c r="AB51" s="667"/>
      <c r="AC51" s="667"/>
      <c r="AD51" s="667"/>
      <c r="AE51" s="667"/>
      <c r="AF51" s="667"/>
      <c r="AG51" s="667"/>
      <c r="AH51" s="667"/>
      <c r="AI51" s="667"/>
      <c r="AJ51" s="668" t="s">
        <v>7</v>
      </c>
      <c r="AK51" s="668"/>
      <c r="AL51" s="668"/>
      <c r="AM51" s="666" t="s">
        <v>174</v>
      </c>
    </row>
    <row r="52" spans="1:39" s="286" customFormat="1" ht="15" x14ac:dyDescent="0.2">
      <c r="A52" s="643"/>
      <c r="B52" s="644"/>
      <c r="C52" s="645"/>
      <c r="D52" s="647"/>
      <c r="E52" s="650"/>
      <c r="F52" s="647"/>
      <c r="G52" s="647"/>
      <c r="H52" s="668"/>
      <c r="I52" s="647"/>
      <c r="J52" s="667" t="s">
        <v>16</v>
      </c>
      <c r="K52" s="668" t="s">
        <v>17</v>
      </c>
      <c r="L52" s="668" t="s">
        <v>3</v>
      </c>
      <c r="M52" s="668"/>
      <c r="N52" s="668"/>
      <c r="O52" s="668"/>
      <c r="P52" s="668"/>
      <c r="Q52" s="668"/>
      <c r="R52" s="668" t="s">
        <v>4</v>
      </c>
      <c r="S52" s="668"/>
      <c r="T52" s="668"/>
      <c r="U52" s="668"/>
      <c r="V52" s="668"/>
      <c r="W52" s="668"/>
      <c r="X52" s="668" t="s">
        <v>5</v>
      </c>
      <c r="Y52" s="668"/>
      <c r="Z52" s="668"/>
      <c r="AA52" s="668"/>
      <c r="AB52" s="668"/>
      <c r="AC52" s="668"/>
      <c r="AD52" s="668" t="s">
        <v>6</v>
      </c>
      <c r="AE52" s="668"/>
      <c r="AF52" s="668"/>
      <c r="AG52" s="668"/>
      <c r="AH52" s="668"/>
      <c r="AI52" s="668"/>
      <c r="AJ52" s="668"/>
      <c r="AK52" s="668"/>
      <c r="AL52" s="668"/>
      <c r="AM52" s="666"/>
    </row>
    <row r="53" spans="1:39" s="286" customFormat="1" ht="30" x14ac:dyDescent="0.2">
      <c r="A53" s="643"/>
      <c r="B53" s="644"/>
      <c r="C53" s="645"/>
      <c r="D53" s="648"/>
      <c r="E53" s="651"/>
      <c r="F53" s="648"/>
      <c r="G53" s="648"/>
      <c r="H53" s="668"/>
      <c r="I53" s="648"/>
      <c r="J53" s="667"/>
      <c r="K53" s="668"/>
      <c r="L53" s="408" t="s">
        <v>155</v>
      </c>
      <c r="M53" s="408" t="s">
        <v>720</v>
      </c>
      <c r="N53" s="408" t="s">
        <v>721</v>
      </c>
      <c r="O53" s="408" t="s">
        <v>722</v>
      </c>
      <c r="P53" s="408" t="s">
        <v>156</v>
      </c>
      <c r="Q53" s="408" t="s">
        <v>18</v>
      </c>
      <c r="R53" s="408" t="s">
        <v>155</v>
      </c>
      <c r="S53" s="408" t="s">
        <v>723</v>
      </c>
      <c r="T53" s="408" t="s">
        <v>724</v>
      </c>
      <c r="U53" s="408" t="s">
        <v>725</v>
      </c>
      <c r="V53" s="408" t="s">
        <v>156</v>
      </c>
      <c r="W53" s="408" t="s">
        <v>18</v>
      </c>
      <c r="X53" s="408" t="s">
        <v>155</v>
      </c>
      <c r="Y53" s="408" t="s">
        <v>726</v>
      </c>
      <c r="Z53" s="408" t="s">
        <v>727</v>
      </c>
      <c r="AA53" s="408" t="s">
        <v>728</v>
      </c>
      <c r="AB53" s="408" t="s">
        <v>156</v>
      </c>
      <c r="AC53" s="408" t="s">
        <v>18</v>
      </c>
      <c r="AD53" s="408" t="s">
        <v>155</v>
      </c>
      <c r="AE53" s="408" t="s">
        <v>729</v>
      </c>
      <c r="AF53" s="408" t="s">
        <v>730</v>
      </c>
      <c r="AG53" s="408" t="s">
        <v>731</v>
      </c>
      <c r="AH53" s="408" t="s">
        <v>156</v>
      </c>
      <c r="AI53" s="408" t="s">
        <v>18</v>
      </c>
      <c r="AJ53" s="408" t="s">
        <v>155</v>
      </c>
      <c r="AK53" s="53" t="s">
        <v>156</v>
      </c>
      <c r="AL53" s="53" t="s">
        <v>154</v>
      </c>
      <c r="AM53" s="409" t="s">
        <v>10</v>
      </c>
    </row>
    <row r="54" spans="1:39" s="287" customFormat="1" ht="40.5" customHeight="1" x14ac:dyDescent="0.2">
      <c r="A54" s="658" t="s">
        <v>545</v>
      </c>
      <c r="B54" s="659"/>
      <c r="C54" s="660"/>
      <c r="D54" s="407" t="s">
        <v>550</v>
      </c>
      <c r="E54" s="229">
        <v>0.04</v>
      </c>
      <c r="F54" s="407" t="s">
        <v>249</v>
      </c>
      <c r="G54" s="111" t="s">
        <v>29</v>
      </c>
      <c r="H54" s="111" t="s">
        <v>176</v>
      </c>
      <c r="I54" s="111" t="s">
        <v>177</v>
      </c>
      <c r="J54" s="51">
        <v>43467</v>
      </c>
      <c r="K54" s="51">
        <v>43511</v>
      </c>
      <c r="L54" s="105">
        <v>1</v>
      </c>
      <c r="M54" s="105"/>
      <c r="N54" s="105"/>
      <c r="O54" s="105"/>
      <c r="P54" s="111">
        <v>1</v>
      </c>
      <c r="Q54" s="412" t="s">
        <v>629</v>
      </c>
      <c r="R54" s="262"/>
      <c r="S54" s="262"/>
      <c r="T54" s="262"/>
      <c r="U54" s="262"/>
      <c r="V54" s="263"/>
      <c r="W54" s="260" t="s">
        <v>678</v>
      </c>
      <c r="X54" s="105"/>
      <c r="Y54" s="105"/>
      <c r="Z54" s="105"/>
      <c r="AA54" s="105"/>
      <c r="AB54" s="111"/>
      <c r="AC54" s="111"/>
      <c r="AD54" s="105"/>
      <c r="AE54" s="105"/>
      <c r="AF54" s="105"/>
      <c r="AG54" s="105"/>
      <c r="AH54" s="111"/>
      <c r="AI54" s="111"/>
      <c r="AJ54" s="105">
        <f t="shared" ref="AJ54:AJ60" si="6">+SUM(L54,R54,X54,AD54)</f>
        <v>1</v>
      </c>
      <c r="AK54" s="105">
        <f>+SUM(P54,V54,AB54,AH54)</f>
        <v>1</v>
      </c>
      <c r="AL54" s="107">
        <f t="shared" ref="AL54:AL60" si="7">IFERROR(AK54/AJ54,"")</f>
        <v>1</v>
      </c>
      <c r="AM54" s="251"/>
    </row>
    <row r="55" spans="1:39" s="287" customFormat="1" ht="57.75" customHeight="1" x14ac:dyDescent="0.2">
      <c r="A55" s="658" t="s">
        <v>537</v>
      </c>
      <c r="B55" s="659"/>
      <c r="C55" s="660"/>
      <c r="D55" s="407" t="s">
        <v>551</v>
      </c>
      <c r="E55" s="229">
        <v>0.04</v>
      </c>
      <c r="F55" s="407" t="s">
        <v>517</v>
      </c>
      <c r="G55" s="111" t="s">
        <v>29</v>
      </c>
      <c r="H55" s="111" t="s">
        <v>239</v>
      </c>
      <c r="I55" s="111" t="s">
        <v>177</v>
      </c>
      <c r="J55" s="51">
        <v>43647</v>
      </c>
      <c r="K55" s="51">
        <v>43799</v>
      </c>
      <c r="L55" s="105"/>
      <c r="M55" s="105"/>
      <c r="N55" s="105"/>
      <c r="O55" s="105"/>
      <c r="P55" s="111"/>
      <c r="Q55" s="108" t="s">
        <v>625</v>
      </c>
      <c r="R55" s="262"/>
      <c r="S55" s="262"/>
      <c r="T55" s="262"/>
      <c r="U55" s="262"/>
      <c r="V55" s="263"/>
      <c r="W55" s="260" t="s">
        <v>695</v>
      </c>
      <c r="X55" s="105"/>
      <c r="Y55" s="105"/>
      <c r="Z55" s="105"/>
      <c r="AA55" s="105"/>
      <c r="AB55" s="111"/>
      <c r="AC55" s="111"/>
      <c r="AD55" s="105">
        <v>1</v>
      </c>
      <c r="AE55" s="105"/>
      <c r="AF55" s="105"/>
      <c r="AG55" s="105"/>
      <c r="AH55" s="111"/>
      <c r="AI55" s="111"/>
      <c r="AJ55" s="105">
        <f t="shared" si="6"/>
        <v>1</v>
      </c>
      <c r="AK55" s="105">
        <f>+SUM(P55,V55,AB55,AH55)</f>
        <v>0</v>
      </c>
      <c r="AL55" s="107">
        <f t="shared" si="7"/>
        <v>0</v>
      </c>
      <c r="AM55" s="251"/>
    </row>
    <row r="56" spans="1:39" s="287" customFormat="1" ht="57.75" customHeight="1" x14ac:dyDescent="0.2">
      <c r="A56" s="658" t="s">
        <v>595</v>
      </c>
      <c r="B56" s="659"/>
      <c r="C56" s="660"/>
      <c r="D56" s="407" t="s">
        <v>596</v>
      </c>
      <c r="E56" s="229">
        <v>0.04</v>
      </c>
      <c r="F56" s="407" t="s">
        <v>597</v>
      </c>
      <c r="G56" s="111" t="s">
        <v>29</v>
      </c>
      <c r="H56" s="111" t="s">
        <v>598</v>
      </c>
      <c r="I56" s="111" t="s">
        <v>599</v>
      </c>
      <c r="J56" s="51">
        <v>43467</v>
      </c>
      <c r="K56" s="51">
        <v>43496</v>
      </c>
      <c r="L56" s="105">
        <v>1</v>
      </c>
      <c r="M56" s="105"/>
      <c r="N56" s="105"/>
      <c r="O56" s="105"/>
      <c r="P56" s="111">
        <v>1</v>
      </c>
      <c r="Q56" s="412" t="s">
        <v>654</v>
      </c>
      <c r="R56" s="262"/>
      <c r="S56" s="262"/>
      <c r="T56" s="262"/>
      <c r="U56" s="262"/>
      <c r="V56" s="263"/>
      <c r="W56" s="260" t="s">
        <v>678</v>
      </c>
      <c r="X56" s="105"/>
      <c r="Y56" s="105"/>
      <c r="Z56" s="105"/>
      <c r="AA56" s="105"/>
      <c r="AB56" s="111"/>
      <c r="AC56" s="111"/>
      <c r="AD56" s="105"/>
      <c r="AE56" s="105"/>
      <c r="AF56" s="105"/>
      <c r="AG56" s="105"/>
      <c r="AH56" s="111"/>
      <c r="AI56" s="111"/>
      <c r="AJ56" s="105">
        <f t="shared" si="6"/>
        <v>1</v>
      </c>
      <c r="AK56" s="105">
        <f>+SUM(P56,V56,AB56,AH56)</f>
        <v>1</v>
      </c>
      <c r="AL56" s="107">
        <f t="shared" si="7"/>
        <v>1</v>
      </c>
      <c r="AM56" s="251"/>
    </row>
    <row r="57" spans="1:39" s="287" customFormat="1" ht="228" x14ac:dyDescent="0.2">
      <c r="A57" s="658" t="s">
        <v>600</v>
      </c>
      <c r="B57" s="659"/>
      <c r="C57" s="660"/>
      <c r="D57" s="407" t="s">
        <v>601</v>
      </c>
      <c r="E57" s="252">
        <v>0.06</v>
      </c>
      <c r="F57" s="407" t="s">
        <v>560</v>
      </c>
      <c r="G57" s="111" t="s">
        <v>29</v>
      </c>
      <c r="H57" s="111" t="s">
        <v>598</v>
      </c>
      <c r="I57" s="111" t="s">
        <v>599</v>
      </c>
      <c r="J57" s="51">
        <v>43467</v>
      </c>
      <c r="K57" s="51">
        <v>43830</v>
      </c>
      <c r="L57" s="105"/>
      <c r="M57" s="105"/>
      <c r="N57" s="105"/>
      <c r="O57" s="105"/>
      <c r="P57" s="111"/>
      <c r="Q57" s="412" t="s">
        <v>652</v>
      </c>
      <c r="R57" s="400">
        <v>0.33</v>
      </c>
      <c r="S57" s="400"/>
      <c r="T57" s="400"/>
      <c r="U57" s="400"/>
      <c r="V57" s="399">
        <f>(118/127)*R57</f>
        <v>0.3066141732283465</v>
      </c>
      <c r="W57" s="260" t="s">
        <v>669</v>
      </c>
      <c r="X57" s="105"/>
      <c r="Y57" s="105"/>
      <c r="Z57" s="105"/>
      <c r="AA57" s="105"/>
      <c r="AB57" s="111"/>
      <c r="AC57" s="111"/>
      <c r="AD57" s="106">
        <v>0.67</v>
      </c>
      <c r="AE57" s="106"/>
      <c r="AF57" s="106"/>
      <c r="AG57" s="106"/>
      <c r="AH57" s="111"/>
      <c r="AI57" s="111"/>
      <c r="AJ57" s="113">
        <f t="shared" si="6"/>
        <v>1</v>
      </c>
      <c r="AK57" s="113">
        <f>+SUM(P57,V57,AB57,AH57)</f>
        <v>0.3066141732283465</v>
      </c>
      <c r="AL57" s="107">
        <f t="shared" si="7"/>
        <v>0.3066141732283465</v>
      </c>
      <c r="AM57" s="251"/>
    </row>
    <row r="58" spans="1:39" s="287" customFormat="1" ht="57.75" customHeight="1" x14ac:dyDescent="0.2">
      <c r="A58" s="658" t="s">
        <v>602</v>
      </c>
      <c r="B58" s="659"/>
      <c r="C58" s="660"/>
      <c r="D58" s="407" t="s">
        <v>603</v>
      </c>
      <c r="E58" s="229">
        <v>0.04</v>
      </c>
      <c r="F58" s="407" t="s">
        <v>604</v>
      </c>
      <c r="G58" s="111" t="s">
        <v>29</v>
      </c>
      <c r="H58" s="111" t="s">
        <v>239</v>
      </c>
      <c r="I58" s="111" t="s">
        <v>177</v>
      </c>
      <c r="J58" s="51">
        <v>43525</v>
      </c>
      <c r="K58" s="51">
        <v>43553</v>
      </c>
      <c r="L58" s="105">
        <v>1</v>
      </c>
      <c r="M58" s="105"/>
      <c r="N58" s="105"/>
      <c r="O58" s="105"/>
      <c r="P58" s="111">
        <v>1</v>
      </c>
      <c r="Q58" s="412" t="s">
        <v>653</v>
      </c>
      <c r="R58" s="262"/>
      <c r="S58" s="262"/>
      <c r="T58" s="262"/>
      <c r="U58" s="262"/>
      <c r="V58" s="263"/>
      <c r="W58" s="260" t="s">
        <v>678</v>
      </c>
      <c r="X58" s="105"/>
      <c r="Y58" s="105"/>
      <c r="Z58" s="105"/>
      <c r="AA58" s="105"/>
      <c r="AB58" s="111"/>
      <c r="AC58" s="111"/>
      <c r="AD58" s="105"/>
      <c r="AE58" s="105"/>
      <c r="AF58" s="105"/>
      <c r="AG58" s="105"/>
      <c r="AH58" s="111"/>
      <c r="AI58" s="111"/>
      <c r="AJ58" s="105">
        <f t="shared" si="6"/>
        <v>1</v>
      </c>
      <c r="AK58" s="105">
        <f>+SUM(P58,V58,AB58,AH58)</f>
        <v>1</v>
      </c>
      <c r="AL58" s="107">
        <f t="shared" si="7"/>
        <v>1</v>
      </c>
      <c r="AM58" s="251"/>
    </row>
    <row r="59" spans="1:39" s="287" customFormat="1" ht="99.75" x14ac:dyDescent="0.2">
      <c r="A59" s="658" t="s">
        <v>605</v>
      </c>
      <c r="B59" s="659"/>
      <c r="C59" s="660"/>
      <c r="D59" s="407" t="s">
        <v>606</v>
      </c>
      <c r="E59" s="252">
        <v>0.06</v>
      </c>
      <c r="F59" s="407" t="s">
        <v>560</v>
      </c>
      <c r="G59" s="111" t="s">
        <v>29</v>
      </c>
      <c r="H59" s="111" t="s">
        <v>239</v>
      </c>
      <c r="I59" s="111" t="s">
        <v>177</v>
      </c>
      <c r="J59" s="51">
        <v>43556</v>
      </c>
      <c r="K59" s="51">
        <v>43830</v>
      </c>
      <c r="L59" s="105"/>
      <c r="M59" s="105"/>
      <c r="N59" s="105"/>
      <c r="O59" s="105"/>
      <c r="P59" s="111"/>
      <c r="Q59" s="108" t="s">
        <v>625</v>
      </c>
      <c r="R59" s="259">
        <v>0.33</v>
      </c>
      <c r="S59" s="259"/>
      <c r="T59" s="259"/>
      <c r="U59" s="259"/>
      <c r="V59" s="401">
        <f>(6.5/9)*33%</f>
        <v>0.23833333333333334</v>
      </c>
      <c r="W59" s="260" t="s">
        <v>670</v>
      </c>
      <c r="X59" s="105"/>
      <c r="Y59" s="105"/>
      <c r="Z59" s="105"/>
      <c r="AA59" s="105"/>
      <c r="AB59" s="111"/>
      <c r="AC59" s="111"/>
      <c r="AD59" s="106">
        <v>0.67</v>
      </c>
      <c r="AE59" s="106"/>
      <c r="AF59" s="106"/>
      <c r="AG59" s="106"/>
      <c r="AH59" s="111"/>
      <c r="AI59" s="111"/>
      <c r="AJ59" s="113">
        <f t="shared" ref="AJ59" si="8">+SUM(L59,R59,X59,AD59)</f>
        <v>1</v>
      </c>
      <c r="AK59" s="113">
        <f t="shared" ref="AK59" si="9">+SUM(P59,V59,AB59,AH59)</f>
        <v>0.23833333333333334</v>
      </c>
      <c r="AL59" s="107">
        <f t="shared" si="7"/>
        <v>0.23833333333333334</v>
      </c>
      <c r="AM59" s="251"/>
    </row>
    <row r="60" spans="1:39" s="287" customFormat="1" ht="40.5" customHeight="1" thickBot="1" x14ac:dyDescent="0.25">
      <c r="A60" s="637" t="s">
        <v>575</v>
      </c>
      <c r="B60" s="638"/>
      <c r="C60" s="639"/>
      <c r="D60" s="416" t="s">
        <v>516</v>
      </c>
      <c r="E60" s="425">
        <v>0.04</v>
      </c>
      <c r="F60" s="416" t="s">
        <v>518</v>
      </c>
      <c r="G60" s="335" t="s">
        <v>29</v>
      </c>
      <c r="H60" s="335" t="s">
        <v>212</v>
      </c>
      <c r="I60" s="335" t="s">
        <v>177</v>
      </c>
      <c r="J60" s="336">
        <v>43467</v>
      </c>
      <c r="K60" s="336">
        <v>43496</v>
      </c>
      <c r="L60" s="342">
        <v>1</v>
      </c>
      <c r="M60" s="342"/>
      <c r="N60" s="342"/>
      <c r="O60" s="342"/>
      <c r="P60" s="446">
        <v>1</v>
      </c>
      <c r="Q60" s="338" t="s">
        <v>631</v>
      </c>
      <c r="R60" s="447"/>
      <c r="S60" s="447"/>
      <c r="T60" s="447"/>
      <c r="U60" s="447"/>
      <c r="V60" s="448"/>
      <c r="W60" s="341" t="s">
        <v>678</v>
      </c>
      <c r="X60" s="342"/>
      <c r="Y60" s="342"/>
      <c r="Z60" s="342"/>
      <c r="AA60" s="342"/>
      <c r="AB60" s="335"/>
      <c r="AC60" s="335"/>
      <c r="AD60" s="342"/>
      <c r="AE60" s="342"/>
      <c r="AF60" s="342"/>
      <c r="AG60" s="342"/>
      <c r="AH60" s="335"/>
      <c r="AI60" s="335"/>
      <c r="AJ60" s="342">
        <f t="shared" si="6"/>
        <v>1</v>
      </c>
      <c r="AK60" s="342">
        <f>+SUM(P60,V60,AB60,AH60)</f>
        <v>1</v>
      </c>
      <c r="AL60" s="449">
        <f t="shared" si="7"/>
        <v>1</v>
      </c>
      <c r="AM60" s="443"/>
    </row>
    <row r="61" spans="1:39" s="288" customFormat="1" ht="16.5" thickBot="1" x14ac:dyDescent="0.25">
      <c r="A61" s="464"/>
      <c r="B61" s="42"/>
      <c r="C61" s="42"/>
      <c r="D61" s="42"/>
      <c r="E61" s="54"/>
      <c r="F61" s="42"/>
      <c r="G61" s="240"/>
      <c r="H61" s="240"/>
      <c r="I61" s="240"/>
      <c r="J61" s="55"/>
      <c r="K61" s="55"/>
      <c r="L61" s="56"/>
      <c r="M61" s="56"/>
      <c r="N61" s="56"/>
      <c r="O61" s="56"/>
      <c r="P61" s="240"/>
      <c r="Q61" s="240"/>
      <c r="R61" s="56"/>
      <c r="S61" s="56"/>
      <c r="T61" s="56"/>
      <c r="U61" s="56"/>
      <c r="V61" s="240"/>
      <c r="W61" s="240"/>
      <c r="X61" s="56"/>
      <c r="Y61" s="56"/>
      <c r="Z61" s="56"/>
      <c r="AA61" s="56"/>
      <c r="AB61" s="240"/>
      <c r="AC61" s="240"/>
      <c r="AD61" s="56"/>
      <c r="AE61" s="56"/>
      <c r="AF61" s="56"/>
      <c r="AG61" s="56"/>
      <c r="AH61" s="240"/>
      <c r="AI61" s="240"/>
      <c r="AJ61" s="56"/>
      <c r="AK61" s="56"/>
      <c r="AL61" s="56"/>
      <c r="AM61" s="465">
        <f>+SUMPRODUCT(AL54:AL60,E54:E60)</f>
        <v>0.1926968503937008</v>
      </c>
    </row>
    <row r="62" spans="1:39" s="286" customFormat="1" ht="15" x14ac:dyDescent="0.2">
      <c r="A62" s="661" t="s">
        <v>361</v>
      </c>
      <c r="B62" s="662"/>
      <c r="C62" s="663">
        <f>C17</f>
        <v>0</v>
      </c>
      <c r="D62" s="664"/>
      <c r="E62" s="664"/>
      <c r="F62" s="664"/>
      <c r="G62" s="664"/>
      <c r="H62" s="664"/>
      <c r="I62" s="664"/>
      <c r="J62" s="664"/>
      <c r="K62" s="664"/>
      <c r="L62" s="664"/>
      <c r="M62" s="664"/>
      <c r="N62" s="664"/>
      <c r="O62" s="664"/>
      <c r="P62" s="664"/>
      <c r="Q62" s="664"/>
      <c r="R62" s="664"/>
      <c r="S62" s="664"/>
      <c r="T62" s="664"/>
      <c r="U62" s="664"/>
      <c r="V62" s="664"/>
      <c r="W62" s="664"/>
      <c r="X62" s="664"/>
      <c r="Y62" s="664"/>
      <c r="Z62" s="664"/>
      <c r="AA62" s="664"/>
      <c r="AB62" s="664"/>
      <c r="AC62" s="664"/>
      <c r="AD62" s="664"/>
      <c r="AE62" s="664"/>
      <c r="AF62" s="664"/>
      <c r="AG62" s="664"/>
      <c r="AH62" s="664"/>
      <c r="AI62" s="664"/>
      <c r="AJ62" s="664"/>
      <c r="AK62" s="664"/>
      <c r="AL62" s="664"/>
      <c r="AM62" s="665"/>
    </row>
    <row r="63" spans="1:39" s="286" customFormat="1" ht="15.75" customHeight="1" x14ac:dyDescent="0.2">
      <c r="A63" s="640" t="s">
        <v>13</v>
      </c>
      <c r="B63" s="641"/>
      <c r="C63" s="642"/>
      <c r="D63" s="646" t="s">
        <v>163</v>
      </c>
      <c r="E63" s="649" t="s">
        <v>21</v>
      </c>
      <c r="F63" s="646" t="s">
        <v>153</v>
      </c>
      <c r="G63" s="646" t="s">
        <v>164</v>
      </c>
      <c r="H63" s="668" t="s">
        <v>14</v>
      </c>
      <c r="I63" s="646" t="s">
        <v>20</v>
      </c>
      <c r="J63" s="669" t="s">
        <v>15</v>
      </c>
      <c r="K63" s="670"/>
      <c r="L63" s="667" t="s">
        <v>157</v>
      </c>
      <c r="M63" s="667"/>
      <c r="N63" s="667"/>
      <c r="O63" s="667"/>
      <c r="P63" s="667"/>
      <c r="Q63" s="667"/>
      <c r="R63" s="667"/>
      <c r="S63" s="667"/>
      <c r="T63" s="667"/>
      <c r="U63" s="667"/>
      <c r="V63" s="667"/>
      <c r="W63" s="667"/>
      <c r="X63" s="667"/>
      <c r="Y63" s="667"/>
      <c r="Z63" s="667"/>
      <c r="AA63" s="667"/>
      <c r="AB63" s="667"/>
      <c r="AC63" s="667"/>
      <c r="AD63" s="667"/>
      <c r="AE63" s="667"/>
      <c r="AF63" s="667"/>
      <c r="AG63" s="667"/>
      <c r="AH63" s="667"/>
      <c r="AI63" s="667"/>
      <c r="AJ63" s="668" t="s">
        <v>7</v>
      </c>
      <c r="AK63" s="668"/>
      <c r="AL63" s="668"/>
      <c r="AM63" s="666" t="s">
        <v>174</v>
      </c>
    </row>
    <row r="64" spans="1:39" s="286" customFormat="1" ht="15" x14ac:dyDescent="0.2">
      <c r="A64" s="643"/>
      <c r="B64" s="644"/>
      <c r="C64" s="645"/>
      <c r="D64" s="647"/>
      <c r="E64" s="650"/>
      <c r="F64" s="647"/>
      <c r="G64" s="647"/>
      <c r="H64" s="668"/>
      <c r="I64" s="647"/>
      <c r="J64" s="667" t="s">
        <v>16</v>
      </c>
      <c r="K64" s="668" t="s">
        <v>17</v>
      </c>
      <c r="L64" s="668" t="s">
        <v>3</v>
      </c>
      <c r="M64" s="668"/>
      <c r="N64" s="668"/>
      <c r="O64" s="668"/>
      <c r="P64" s="668"/>
      <c r="Q64" s="668"/>
      <c r="R64" s="668" t="s">
        <v>4</v>
      </c>
      <c r="S64" s="668"/>
      <c r="T64" s="668"/>
      <c r="U64" s="668"/>
      <c r="V64" s="668"/>
      <c r="W64" s="668"/>
      <c r="X64" s="668" t="s">
        <v>5</v>
      </c>
      <c r="Y64" s="668"/>
      <c r="Z64" s="668"/>
      <c r="AA64" s="668"/>
      <c r="AB64" s="668"/>
      <c r="AC64" s="668"/>
      <c r="AD64" s="668" t="s">
        <v>6</v>
      </c>
      <c r="AE64" s="668"/>
      <c r="AF64" s="668"/>
      <c r="AG64" s="668"/>
      <c r="AH64" s="668"/>
      <c r="AI64" s="668"/>
      <c r="AJ64" s="668"/>
      <c r="AK64" s="668"/>
      <c r="AL64" s="668"/>
      <c r="AM64" s="666"/>
    </row>
    <row r="65" spans="1:39" s="286" customFormat="1" ht="30" x14ac:dyDescent="0.2">
      <c r="A65" s="643"/>
      <c r="B65" s="644"/>
      <c r="C65" s="645"/>
      <c r="D65" s="648"/>
      <c r="E65" s="651"/>
      <c r="F65" s="648"/>
      <c r="G65" s="648"/>
      <c r="H65" s="668"/>
      <c r="I65" s="648"/>
      <c r="J65" s="667"/>
      <c r="K65" s="668"/>
      <c r="L65" s="408" t="s">
        <v>155</v>
      </c>
      <c r="M65" s="408" t="s">
        <v>720</v>
      </c>
      <c r="N65" s="408" t="s">
        <v>721</v>
      </c>
      <c r="O65" s="408" t="s">
        <v>722</v>
      </c>
      <c r="P65" s="408" t="s">
        <v>156</v>
      </c>
      <c r="Q65" s="408" t="s">
        <v>18</v>
      </c>
      <c r="R65" s="408" t="s">
        <v>155</v>
      </c>
      <c r="S65" s="408" t="s">
        <v>723</v>
      </c>
      <c r="T65" s="408" t="s">
        <v>724</v>
      </c>
      <c r="U65" s="408" t="s">
        <v>725</v>
      </c>
      <c r="V65" s="408" t="s">
        <v>156</v>
      </c>
      <c r="W65" s="408" t="s">
        <v>18</v>
      </c>
      <c r="X65" s="408" t="s">
        <v>155</v>
      </c>
      <c r="Y65" s="408" t="s">
        <v>726</v>
      </c>
      <c r="Z65" s="408" t="s">
        <v>727</v>
      </c>
      <c r="AA65" s="408" t="s">
        <v>728</v>
      </c>
      <c r="AB65" s="408" t="s">
        <v>156</v>
      </c>
      <c r="AC65" s="408" t="s">
        <v>18</v>
      </c>
      <c r="AD65" s="408" t="s">
        <v>155</v>
      </c>
      <c r="AE65" s="408" t="s">
        <v>729</v>
      </c>
      <c r="AF65" s="408" t="s">
        <v>730</v>
      </c>
      <c r="AG65" s="408" t="s">
        <v>731</v>
      </c>
      <c r="AH65" s="408" t="s">
        <v>156</v>
      </c>
      <c r="AI65" s="408" t="s">
        <v>18</v>
      </c>
      <c r="AJ65" s="408" t="s">
        <v>155</v>
      </c>
      <c r="AK65" s="53" t="s">
        <v>156</v>
      </c>
      <c r="AL65" s="53" t="s">
        <v>154</v>
      </c>
      <c r="AM65" s="409" t="s">
        <v>10</v>
      </c>
    </row>
    <row r="66" spans="1:39" s="287" customFormat="1" ht="57.75" customHeight="1" thickBot="1" x14ac:dyDescent="0.25">
      <c r="A66" s="637" t="s">
        <v>586</v>
      </c>
      <c r="B66" s="638"/>
      <c r="C66" s="639"/>
      <c r="D66" s="416" t="s">
        <v>584</v>
      </c>
      <c r="E66" s="450">
        <v>0.04</v>
      </c>
      <c r="F66" s="416" t="s">
        <v>585</v>
      </c>
      <c r="G66" s="335" t="s">
        <v>29</v>
      </c>
      <c r="H66" s="335" t="s">
        <v>212</v>
      </c>
      <c r="I66" s="335" t="s">
        <v>177</v>
      </c>
      <c r="J66" s="336">
        <v>43539</v>
      </c>
      <c r="K66" s="336">
        <v>43738</v>
      </c>
      <c r="L66" s="342"/>
      <c r="M66" s="342"/>
      <c r="N66" s="342"/>
      <c r="O66" s="342"/>
      <c r="P66" s="335"/>
      <c r="Q66" s="338" t="s">
        <v>630</v>
      </c>
      <c r="R66" s="447"/>
      <c r="S66" s="447"/>
      <c r="T66" s="447"/>
      <c r="U66" s="447"/>
      <c r="V66" s="448"/>
      <c r="W66" s="341" t="s">
        <v>697</v>
      </c>
      <c r="X66" s="342">
        <v>1</v>
      </c>
      <c r="Y66" s="342"/>
      <c r="Z66" s="342"/>
      <c r="AA66" s="342"/>
      <c r="AB66" s="335"/>
      <c r="AC66" s="335"/>
      <c r="AD66" s="342"/>
      <c r="AE66" s="342"/>
      <c r="AF66" s="342"/>
      <c r="AG66" s="342"/>
      <c r="AH66" s="335"/>
      <c r="AI66" s="335"/>
      <c r="AJ66" s="342">
        <f>+SUM(L66,R66,X66,AD66)</f>
        <v>1</v>
      </c>
      <c r="AK66" s="342">
        <f>+SUM(P66,V66,AB66,AH66)</f>
        <v>0</v>
      </c>
      <c r="AL66" s="449">
        <f>IFERROR(AK66/AJ66,"")</f>
        <v>0</v>
      </c>
      <c r="AM66" s="443"/>
    </row>
    <row r="67" spans="1:39" s="288" customFormat="1" x14ac:dyDescent="0.25">
      <c r="A67" s="464"/>
      <c r="B67" s="42"/>
      <c r="C67" s="42"/>
      <c r="D67" s="42"/>
      <c r="E67" s="304">
        <f>SUM(E21:E66)</f>
        <v>1.0000000000000004</v>
      </c>
      <c r="F67" s="42"/>
      <c r="G67" s="240"/>
      <c r="H67" s="240"/>
      <c r="I67" s="240"/>
      <c r="J67" s="55"/>
      <c r="K67" s="55"/>
      <c r="L67" s="56"/>
      <c r="M67" s="56"/>
      <c r="N67" s="56"/>
      <c r="O67" s="56"/>
      <c r="P67" s="240"/>
      <c r="Q67" s="240"/>
      <c r="R67" s="56"/>
      <c r="S67" s="56"/>
      <c r="T67" s="56"/>
      <c r="U67" s="56"/>
      <c r="V67" s="240"/>
      <c r="W67" s="240"/>
      <c r="X67" s="56"/>
      <c r="Y67" s="56"/>
      <c r="Z67" s="56"/>
      <c r="AA67" s="56"/>
      <c r="AB67" s="240"/>
      <c r="AC67" s="240"/>
      <c r="AD67" s="56"/>
      <c r="AE67" s="56"/>
      <c r="AF67" s="56"/>
      <c r="AG67" s="56"/>
      <c r="AH67" s="240"/>
      <c r="AI67" s="240"/>
      <c r="AJ67" s="56"/>
      <c r="AK67" s="56"/>
      <c r="AL67" s="56"/>
      <c r="AM67" s="457">
        <f>+AL66*E66</f>
        <v>0</v>
      </c>
    </row>
    <row r="68" spans="1:39" s="288" customFormat="1" ht="15" x14ac:dyDescent="0.2">
      <c r="A68" s="464"/>
      <c r="B68" s="42"/>
      <c r="C68" s="42"/>
      <c r="D68" s="42"/>
      <c r="E68" s="54"/>
      <c r="F68" s="42"/>
      <c r="G68" s="240"/>
      <c r="H68" s="240"/>
      <c r="I68" s="240"/>
      <c r="J68" s="55"/>
      <c r="K68" s="55"/>
      <c r="L68" s="56"/>
      <c r="M68" s="56"/>
      <c r="N68" s="56"/>
      <c r="O68" s="56"/>
      <c r="P68" s="240"/>
      <c r="Q68" s="240"/>
      <c r="R68" s="56"/>
      <c r="S68" s="56"/>
      <c r="T68" s="56"/>
      <c r="U68" s="56"/>
      <c r="V68" s="240"/>
      <c r="W68" s="240"/>
      <c r="X68" s="56"/>
      <c r="Y68" s="56"/>
      <c r="Z68" s="56"/>
      <c r="AA68" s="56"/>
      <c r="AB68" s="240"/>
      <c r="AC68" s="240"/>
      <c r="AD68" s="56"/>
      <c r="AE68" s="56"/>
      <c r="AF68" s="56"/>
      <c r="AG68" s="56"/>
      <c r="AH68" s="240"/>
      <c r="AI68" s="240"/>
      <c r="AJ68" s="56"/>
      <c r="AK68" s="56"/>
      <c r="AL68" s="56"/>
      <c r="AM68" s="466"/>
    </row>
    <row r="69" spans="1:39" s="288" customFormat="1" ht="16.5" customHeight="1" x14ac:dyDescent="0.2">
      <c r="A69" s="586" t="s">
        <v>315</v>
      </c>
      <c r="B69" s="587"/>
      <c r="C69" s="579" t="str">
        <f>+'Marco General'!C42:D42</f>
        <v>POA 2019 Versión No. 03</v>
      </c>
      <c r="D69" s="579"/>
      <c r="E69" s="230"/>
      <c r="F69" s="231"/>
      <c r="G69" s="240"/>
      <c r="H69" s="240"/>
      <c r="I69" s="240"/>
      <c r="J69" s="43"/>
      <c r="K69" s="43"/>
      <c r="L69" s="56"/>
      <c r="M69" s="56"/>
      <c r="N69" s="56"/>
      <c r="O69" s="56"/>
      <c r="P69" s="240"/>
      <c r="Q69" s="240"/>
      <c r="R69" s="56"/>
      <c r="S69" s="56"/>
      <c r="T69" s="56"/>
      <c r="U69" s="56"/>
      <c r="V69" s="240"/>
      <c r="W69" s="240"/>
      <c r="X69" s="56"/>
      <c r="Y69" s="56"/>
      <c r="Z69" s="56"/>
      <c r="AA69" s="56"/>
      <c r="AB69" s="240"/>
      <c r="AC69" s="240"/>
      <c r="AD69" s="56"/>
      <c r="AE69" s="56"/>
      <c r="AF69" s="56"/>
      <c r="AG69" s="56"/>
      <c r="AH69" s="240"/>
      <c r="AI69" s="240"/>
      <c r="AJ69" s="44"/>
      <c r="AK69" s="44"/>
      <c r="AL69" s="45"/>
      <c r="AM69" s="467">
        <f>+SUM(AM32,AM43,AM49,AM61,AM67)</f>
        <v>0.50032585039370081</v>
      </c>
    </row>
    <row r="70" spans="1:39" s="292" customFormat="1" x14ac:dyDescent="0.25">
      <c r="A70" s="468"/>
      <c r="B70" s="291"/>
      <c r="K70" s="293"/>
      <c r="V70" s="294"/>
      <c r="W70" s="240"/>
      <c r="X70" s="56"/>
      <c r="Y70" s="56"/>
      <c r="Z70" s="56"/>
      <c r="AA70" s="56"/>
      <c r="AB70" s="240"/>
      <c r="AC70" s="240"/>
      <c r="AD70" s="56"/>
      <c r="AE70" s="56"/>
      <c r="AF70" s="56"/>
      <c r="AG70" s="56"/>
      <c r="AH70" s="240"/>
      <c r="AM70" s="469"/>
    </row>
    <row r="71" spans="1:39" s="288" customFormat="1" x14ac:dyDescent="0.25">
      <c r="A71" s="468"/>
      <c r="B71" s="291"/>
      <c r="C71" s="291"/>
      <c r="D71" s="291"/>
      <c r="E71" s="470"/>
      <c r="F71" s="291"/>
      <c r="G71" s="291"/>
      <c r="H71" s="291"/>
      <c r="I71" s="291"/>
      <c r="J71" s="291"/>
      <c r="K71" s="293"/>
      <c r="L71" s="293"/>
      <c r="M71" s="293"/>
      <c r="N71" s="293"/>
      <c r="O71" s="293"/>
      <c r="P71" s="293"/>
      <c r="Q71" s="293"/>
      <c r="R71" s="293"/>
      <c r="S71" s="293"/>
      <c r="T71" s="293"/>
      <c r="U71" s="293"/>
      <c r="V71" s="471"/>
      <c r="W71" s="471"/>
      <c r="X71" s="471"/>
      <c r="Y71" s="471"/>
      <c r="Z71" s="471"/>
      <c r="AA71" s="471"/>
      <c r="AB71" s="471"/>
      <c r="AC71" s="471"/>
      <c r="AD71" s="471"/>
      <c r="AE71" s="471"/>
      <c r="AF71" s="471"/>
      <c r="AG71" s="471"/>
      <c r="AH71" s="471"/>
      <c r="AI71" s="471"/>
      <c r="AJ71" s="471"/>
      <c r="AK71" s="471"/>
      <c r="AL71" s="472"/>
      <c r="AM71" s="473"/>
    </row>
    <row r="72" spans="1:39" s="288" customFormat="1" ht="68.25" customHeight="1" x14ac:dyDescent="0.25">
      <c r="A72" s="468"/>
      <c r="B72" s="291"/>
      <c r="C72" s="291"/>
      <c r="D72" s="291"/>
      <c r="E72" s="623" t="str">
        <f>+'Marco General'!A44</f>
        <v>Responsable de la Dependencia: 
Patricia Quintanilla  - Asesora
Oficina Asesora de Planeación</v>
      </c>
      <c r="F72" s="623"/>
      <c r="G72" s="623"/>
      <c r="H72" s="623"/>
      <c r="I72" s="623"/>
      <c r="J72" s="623"/>
      <c r="K72" s="293"/>
      <c r="L72" s="293"/>
      <c r="M72" s="293"/>
      <c r="N72" s="293"/>
      <c r="O72" s="293"/>
      <c r="P72" s="293"/>
      <c r="Q72" s="293"/>
      <c r="R72" s="293"/>
      <c r="S72" s="293"/>
      <c r="T72" s="293"/>
      <c r="U72" s="293"/>
      <c r="V72" s="471"/>
      <c r="W72" s="471"/>
      <c r="X72" s="471"/>
      <c r="Y72" s="471"/>
      <c r="Z72" s="471"/>
      <c r="AA72" s="471"/>
      <c r="AB72" s="471"/>
      <c r="AC72" s="471"/>
      <c r="AD72" s="471"/>
      <c r="AE72" s="471"/>
      <c r="AF72" s="471"/>
      <c r="AG72" s="471"/>
      <c r="AH72" s="471"/>
      <c r="AI72" s="471"/>
      <c r="AJ72" s="471"/>
      <c r="AK72" s="471"/>
      <c r="AL72" s="471"/>
      <c r="AM72" s="473"/>
    </row>
    <row r="73" spans="1:39" s="288" customFormat="1" ht="16.5" thickBot="1" x14ac:dyDescent="0.3">
      <c r="A73" s="474"/>
      <c r="B73" s="475"/>
      <c r="C73" s="475"/>
      <c r="D73" s="475"/>
      <c r="E73" s="476"/>
      <c r="F73" s="475"/>
      <c r="G73" s="475"/>
      <c r="H73" s="475"/>
      <c r="I73" s="475"/>
      <c r="J73" s="475"/>
      <c r="K73" s="477"/>
      <c r="L73" s="477"/>
      <c r="M73" s="477"/>
      <c r="N73" s="477"/>
      <c r="O73" s="477"/>
      <c r="P73" s="477"/>
      <c r="Q73" s="477"/>
      <c r="R73" s="477"/>
      <c r="S73" s="477"/>
      <c r="T73" s="477"/>
      <c r="U73" s="477"/>
      <c r="V73" s="478"/>
      <c r="W73" s="478"/>
      <c r="X73" s="478"/>
      <c r="Y73" s="478"/>
      <c r="Z73" s="478"/>
      <c r="AA73" s="478"/>
      <c r="AB73" s="478"/>
      <c r="AC73" s="478"/>
      <c r="AD73" s="478"/>
      <c r="AE73" s="478"/>
      <c r="AF73" s="478"/>
      <c r="AG73" s="478"/>
      <c r="AH73" s="478"/>
      <c r="AI73" s="478"/>
      <c r="AJ73" s="478"/>
      <c r="AK73" s="478"/>
      <c r="AL73" s="478"/>
      <c r="AM73" s="479"/>
    </row>
    <row r="74" spans="1:39" s="288" customFormat="1" x14ac:dyDescent="0.25">
      <c r="A74" s="295"/>
      <c r="B74" s="295"/>
      <c r="C74" s="295"/>
      <c r="D74" s="295"/>
      <c r="E74" s="296"/>
      <c r="F74" s="295"/>
      <c r="G74" s="295"/>
      <c r="H74" s="295"/>
      <c r="I74" s="295"/>
      <c r="J74" s="295"/>
      <c r="K74" s="297"/>
      <c r="L74" s="297"/>
      <c r="M74" s="297"/>
      <c r="N74" s="297"/>
      <c r="O74" s="297"/>
      <c r="P74" s="297"/>
      <c r="Q74" s="297"/>
      <c r="R74" s="297"/>
      <c r="S74" s="297"/>
      <c r="T74" s="297"/>
      <c r="U74" s="297"/>
      <c r="V74" s="298"/>
      <c r="W74" s="298"/>
      <c r="X74" s="298"/>
      <c r="Y74" s="298"/>
      <c r="Z74" s="298"/>
      <c r="AA74" s="298"/>
      <c r="AB74" s="298"/>
      <c r="AC74" s="298"/>
      <c r="AD74" s="298"/>
      <c r="AE74" s="298"/>
      <c r="AF74" s="298"/>
      <c r="AG74" s="298"/>
      <c r="AH74" s="298"/>
      <c r="AI74" s="298"/>
      <c r="AJ74" s="298"/>
      <c r="AK74" s="298"/>
      <c r="AL74" s="298"/>
      <c r="AM74" s="299"/>
    </row>
    <row r="75" spans="1:39" s="288" customFormat="1" x14ac:dyDescent="0.25">
      <c r="A75" s="295"/>
      <c r="B75" s="295"/>
      <c r="C75" s="295"/>
      <c r="D75" s="295"/>
      <c r="AB75" s="298"/>
      <c r="AC75" s="298"/>
      <c r="AD75" s="298"/>
      <c r="AE75" s="298"/>
      <c r="AF75" s="298"/>
      <c r="AG75" s="298"/>
      <c r="AH75" s="298"/>
      <c r="AI75" s="298"/>
      <c r="AJ75" s="298"/>
      <c r="AK75" s="298"/>
      <c r="AL75" s="298"/>
      <c r="AM75" s="299"/>
    </row>
    <row r="76" spans="1:39" s="288" customFormat="1" x14ac:dyDescent="0.25">
      <c r="A76" s="295"/>
      <c r="B76" s="295"/>
      <c r="C76" s="295"/>
      <c r="D76" s="295"/>
      <c r="E76" s="296"/>
      <c r="F76" s="295"/>
      <c r="G76" s="295"/>
      <c r="H76" s="295"/>
      <c r="I76" s="295"/>
      <c r="J76" s="295"/>
      <c r="K76" s="297"/>
      <c r="L76" s="297"/>
      <c r="M76" s="297"/>
      <c r="N76" s="297"/>
      <c r="O76" s="297"/>
      <c r="P76" s="297"/>
      <c r="Q76" s="297"/>
      <c r="R76" s="297"/>
      <c r="S76" s="297"/>
      <c r="T76" s="297"/>
      <c r="U76" s="297"/>
      <c r="V76" s="298"/>
      <c r="W76" s="298"/>
      <c r="X76" s="298"/>
      <c r="Y76" s="298"/>
      <c r="Z76" s="298"/>
      <c r="AA76" s="298"/>
      <c r="AB76" s="298"/>
      <c r="AC76" s="298"/>
      <c r="AD76" s="298"/>
      <c r="AE76" s="298"/>
      <c r="AF76" s="298"/>
      <c r="AG76" s="298"/>
      <c r="AH76" s="298"/>
      <c r="AI76" s="298"/>
      <c r="AJ76" s="298"/>
      <c r="AK76" s="298"/>
      <c r="AL76" s="298"/>
      <c r="AM76" s="299"/>
    </row>
    <row r="77" spans="1:39" s="288" customFormat="1" x14ac:dyDescent="0.25">
      <c r="A77" s="295"/>
      <c r="B77" s="295"/>
      <c r="C77" s="295"/>
      <c r="D77" s="295"/>
      <c r="E77" s="296"/>
      <c r="F77" s="295"/>
      <c r="G77" s="295"/>
      <c r="H77" s="295"/>
      <c r="I77" s="295"/>
      <c r="J77" s="295"/>
      <c r="K77" s="297"/>
      <c r="L77" s="297"/>
      <c r="M77" s="297"/>
      <c r="N77" s="297"/>
      <c r="O77" s="297"/>
      <c r="P77" s="297"/>
      <c r="Q77" s="297"/>
      <c r="R77" s="297"/>
      <c r="S77" s="297"/>
      <c r="T77" s="297"/>
      <c r="U77" s="297"/>
      <c r="V77" s="298"/>
      <c r="W77" s="298"/>
      <c r="X77" s="298"/>
      <c r="Y77" s="298"/>
      <c r="Z77" s="298"/>
      <c r="AA77" s="298"/>
      <c r="AB77" s="298"/>
      <c r="AC77" s="298"/>
      <c r="AD77" s="298"/>
      <c r="AE77" s="298"/>
      <c r="AF77" s="298"/>
      <c r="AG77" s="298"/>
      <c r="AH77" s="298"/>
      <c r="AI77" s="298"/>
      <c r="AJ77" s="298"/>
      <c r="AK77" s="298"/>
      <c r="AL77" s="298"/>
      <c r="AM77" s="299"/>
    </row>
    <row r="78" spans="1:39" s="288" customFormat="1" x14ac:dyDescent="0.25">
      <c r="A78" s="295"/>
      <c r="B78" s="295"/>
      <c r="C78" s="295"/>
      <c r="D78" s="295"/>
      <c r="E78" s="296"/>
      <c r="F78" s="295"/>
      <c r="G78" s="295"/>
      <c r="H78" s="295"/>
      <c r="I78" s="295"/>
      <c r="J78" s="295"/>
      <c r="K78" s="297"/>
      <c r="L78" s="297"/>
      <c r="M78" s="297"/>
      <c r="N78" s="297"/>
      <c r="O78" s="297"/>
      <c r="P78" s="297"/>
      <c r="Q78" s="297"/>
      <c r="R78" s="297"/>
      <c r="S78" s="297"/>
      <c r="T78" s="297"/>
      <c r="U78" s="297"/>
      <c r="V78" s="298"/>
      <c r="W78" s="298"/>
      <c r="X78" s="298"/>
      <c r="Y78" s="298"/>
      <c r="Z78" s="298"/>
      <c r="AA78" s="298"/>
      <c r="AB78" s="298"/>
      <c r="AC78" s="298"/>
      <c r="AD78" s="298"/>
      <c r="AE78" s="298"/>
      <c r="AF78" s="298"/>
      <c r="AG78" s="298"/>
      <c r="AH78" s="298"/>
      <c r="AI78" s="298"/>
      <c r="AJ78" s="298"/>
      <c r="AK78" s="298"/>
      <c r="AL78" s="298"/>
      <c r="AM78" s="299"/>
    </row>
    <row r="79" spans="1:39" s="286" customFormat="1" x14ac:dyDescent="0.25">
      <c r="A79" s="289"/>
      <c r="B79" s="289"/>
      <c r="C79" s="289"/>
      <c r="D79" s="289"/>
      <c r="E79" s="30"/>
      <c r="F79" s="289"/>
      <c r="G79" s="289"/>
      <c r="H79" s="289"/>
      <c r="I79" s="289"/>
      <c r="J79" s="289"/>
      <c r="K79" s="285"/>
      <c r="L79" s="285"/>
      <c r="M79" s="285"/>
      <c r="N79" s="285"/>
      <c r="O79" s="285"/>
      <c r="P79" s="285"/>
      <c r="Q79" s="285"/>
      <c r="R79" s="285"/>
      <c r="S79" s="285"/>
      <c r="T79" s="285"/>
      <c r="U79" s="285"/>
      <c r="V79" s="290"/>
      <c r="W79" s="290"/>
      <c r="X79" s="290"/>
      <c r="Y79" s="290"/>
      <c r="Z79" s="290"/>
      <c r="AA79" s="290"/>
      <c r="AB79" s="290"/>
      <c r="AC79" s="290"/>
      <c r="AD79" s="290"/>
      <c r="AE79" s="290"/>
      <c r="AF79" s="290"/>
      <c r="AG79" s="290"/>
      <c r="AH79" s="290"/>
      <c r="AI79" s="290"/>
      <c r="AJ79" s="290"/>
      <c r="AK79" s="290"/>
      <c r="AL79" s="290"/>
      <c r="AM79" s="282"/>
    </row>
    <row r="81" spans="1:39" s="286" customFormat="1" x14ac:dyDescent="0.25">
      <c r="A81" s="289"/>
      <c r="B81" s="289"/>
      <c r="C81" s="289"/>
      <c r="D81" s="289"/>
      <c r="E81" s="30"/>
      <c r="F81" s="289"/>
      <c r="G81" s="289"/>
      <c r="H81" s="289"/>
      <c r="I81" s="289"/>
      <c r="J81" s="289"/>
      <c r="K81" s="285"/>
      <c r="L81" s="285"/>
      <c r="M81" s="285"/>
      <c r="N81" s="285"/>
      <c r="O81" s="285"/>
      <c r="P81" s="285"/>
      <c r="Q81" s="285"/>
      <c r="R81" s="285"/>
      <c r="S81" s="285"/>
      <c r="T81" s="285"/>
      <c r="U81" s="285"/>
      <c r="V81" s="290"/>
      <c r="W81" s="290"/>
      <c r="X81" s="290"/>
      <c r="Y81" s="290"/>
      <c r="Z81" s="290"/>
      <c r="AA81" s="290"/>
      <c r="AB81" s="290"/>
      <c r="AC81" s="290"/>
      <c r="AD81" s="290"/>
      <c r="AE81" s="290"/>
      <c r="AF81" s="290"/>
      <c r="AG81" s="290"/>
      <c r="AH81" s="290"/>
      <c r="AI81" s="290"/>
      <c r="AJ81" s="290"/>
      <c r="AK81" s="290"/>
      <c r="AL81" s="290"/>
      <c r="AM81" s="282"/>
    </row>
    <row r="82" spans="1:39" s="286" customFormat="1" x14ac:dyDescent="0.25">
      <c r="A82" s="289"/>
      <c r="B82" s="289"/>
      <c r="C82" s="289"/>
      <c r="D82" s="289"/>
      <c r="E82" s="30"/>
      <c r="F82" s="289"/>
      <c r="G82" s="289"/>
      <c r="H82" s="289"/>
      <c r="I82" s="289"/>
      <c r="J82" s="289"/>
      <c r="K82" s="285"/>
      <c r="L82" s="285"/>
      <c r="M82" s="285"/>
      <c r="N82" s="285"/>
      <c r="O82" s="285"/>
      <c r="P82" s="285"/>
      <c r="Q82" s="285"/>
      <c r="R82" s="285"/>
      <c r="S82" s="285"/>
      <c r="T82" s="285"/>
      <c r="U82" s="285"/>
      <c r="V82" s="290"/>
      <c r="W82" s="290"/>
      <c r="X82" s="290"/>
      <c r="Y82" s="290"/>
      <c r="Z82" s="290"/>
      <c r="AA82" s="290"/>
      <c r="AB82" s="290"/>
      <c r="AC82" s="290"/>
      <c r="AD82" s="290"/>
      <c r="AE82" s="290"/>
      <c r="AF82" s="290"/>
      <c r="AG82" s="290"/>
      <c r="AH82" s="290"/>
      <c r="AI82" s="290"/>
      <c r="AJ82" s="290"/>
      <c r="AK82" s="290"/>
      <c r="AL82" s="290"/>
      <c r="AM82" s="282"/>
    </row>
    <row r="83" spans="1:39" s="286" customFormat="1" x14ac:dyDescent="0.25">
      <c r="A83" s="289"/>
      <c r="B83" s="289"/>
      <c r="C83" s="289"/>
      <c r="D83" s="289"/>
      <c r="E83" s="30"/>
      <c r="F83" s="289"/>
      <c r="G83" s="289"/>
      <c r="H83" s="289"/>
      <c r="I83" s="289"/>
      <c r="J83" s="289"/>
      <c r="K83" s="285"/>
      <c r="L83" s="285"/>
      <c r="M83" s="285"/>
      <c r="N83" s="285"/>
      <c r="O83" s="285"/>
      <c r="P83" s="285"/>
      <c r="Q83" s="285"/>
      <c r="R83" s="285"/>
      <c r="S83" s="285"/>
      <c r="T83" s="285"/>
      <c r="U83" s="285"/>
      <c r="V83" s="290"/>
      <c r="W83" s="290"/>
      <c r="X83" s="290"/>
      <c r="Y83" s="290"/>
      <c r="Z83" s="290"/>
      <c r="AA83" s="290"/>
      <c r="AB83" s="290"/>
      <c r="AC83" s="290"/>
      <c r="AD83" s="290"/>
      <c r="AE83" s="290"/>
      <c r="AF83" s="290"/>
      <c r="AG83" s="290"/>
      <c r="AH83" s="290"/>
      <c r="AI83" s="290"/>
      <c r="AJ83" s="290"/>
      <c r="AK83" s="290"/>
      <c r="AL83" s="290"/>
      <c r="AM83" s="282"/>
    </row>
    <row r="84" spans="1:39" s="286" customFormat="1" x14ac:dyDescent="0.25">
      <c r="A84" s="289"/>
      <c r="B84" s="289"/>
      <c r="C84" s="289"/>
      <c r="D84" s="289"/>
      <c r="E84" s="30"/>
      <c r="F84" s="289"/>
      <c r="G84" s="289"/>
      <c r="H84" s="289"/>
      <c r="I84" s="289"/>
      <c r="J84" s="289"/>
      <c r="K84" s="285"/>
      <c r="L84" s="285"/>
      <c r="M84" s="285"/>
      <c r="N84" s="285"/>
      <c r="O84" s="285"/>
      <c r="P84" s="285"/>
      <c r="Q84" s="285"/>
      <c r="R84" s="285"/>
      <c r="S84" s="285"/>
      <c r="T84" s="285"/>
      <c r="U84" s="285"/>
      <c r="V84" s="290"/>
      <c r="W84" s="290"/>
      <c r="X84" s="290"/>
      <c r="Y84" s="290"/>
      <c r="Z84" s="290"/>
      <c r="AA84" s="290"/>
      <c r="AB84" s="290"/>
      <c r="AC84" s="290"/>
      <c r="AD84" s="290"/>
      <c r="AE84" s="290"/>
      <c r="AF84" s="290"/>
      <c r="AG84" s="290"/>
      <c r="AH84" s="290"/>
      <c r="AI84" s="290"/>
      <c r="AJ84" s="290"/>
      <c r="AK84" s="290"/>
      <c r="AL84" s="290"/>
      <c r="AM84" s="282"/>
    </row>
    <row r="85" spans="1:39" s="286" customFormat="1" x14ac:dyDescent="0.25">
      <c r="A85" s="289"/>
      <c r="B85" s="289"/>
      <c r="C85" s="289"/>
      <c r="D85" s="289"/>
      <c r="E85" s="30"/>
      <c r="F85" s="289"/>
      <c r="G85" s="289"/>
      <c r="H85" s="289"/>
      <c r="I85" s="289"/>
      <c r="J85" s="289"/>
      <c r="K85" s="285"/>
      <c r="L85" s="285"/>
      <c r="M85" s="285"/>
      <c r="N85" s="285"/>
      <c r="O85" s="285"/>
      <c r="P85" s="285"/>
      <c r="Q85" s="285"/>
      <c r="R85" s="285"/>
      <c r="S85" s="285"/>
      <c r="T85" s="285"/>
      <c r="U85" s="285"/>
      <c r="V85" s="290"/>
      <c r="W85" s="290"/>
      <c r="X85" s="290"/>
      <c r="Y85" s="290"/>
      <c r="Z85" s="290"/>
      <c r="AA85" s="290"/>
      <c r="AB85" s="290"/>
      <c r="AC85" s="290"/>
      <c r="AD85" s="290"/>
      <c r="AE85" s="290"/>
      <c r="AF85" s="290"/>
      <c r="AG85" s="290"/>
      <c r="AH85" s="290"/>
      <c r="AI85" s="290"/>
      <c r="AJ85" s="290"/>
      <c r="AK85" s="290"/>
      <c r="AL85" s="290"/>
      <c r="AM85" s="282"/>
    </row>
    <row r="86" spans="1:39" s="286" customFormat="1" x14ac:dyDescent="0.25">
      <c r="A86" s="289"/>
      <c r="B86" s="289"/>
      <c r="C86" s="289"/>
      <c r="D86" s="289"/>
      <c r="E86" s="30"/>
      <c r="F86" s="289"/>
      <c r="G86" s="289"/>
      <c r="H86" s="289"/>
      <c r="I86" s="289"/>
      <c r="J86" s="289"/>
      <c r="K86" s="285"/>
      <c r="L86" s="285"/>
      <c r="M86" s="285"/>
      <c r="N86" s="285"/>
      <c r="O86" s="285"/>
      <c r="P86" s="285"/>
      <c r="Q86" s="285"/>
      <c r="R86" s="285"/>
      <c r="S86" s="285"/>
      <c r="T86" s="285"/>
      <c r="U86" s="285"/>
      <c r="V86" s="290"/>
      <c r="W86" s="290"/>
      <c r="X86" s="290"/>
      <c r="Y86" s="290"/>
      <c r="Z86" s="290"/>
      <c r="AA86" s="290"/>
      <c r="AB86" s="290"/>
      <c r="AC86" s="290"/>
      <c r="AD86" s="290"/>
      <c r="AE86" s="290"/>
      <c r="AF86" s="290"/>
      <c r="AG86" s="290"/>
      <c r="AH86" s="290"/>
      <c r="AI86" s="290"/>
      <c r="AJ86" s="290"/>
      <c r="AK86" s="290"/>
      <c r="AL86" s="290"/>
      <c r="AM86" s="282"/>
    </row>
    <row r="87" spans="1:39" s="286" customFormat="1" x14ac:dyDescent="0.25">
      <c r="A87" s="289"/>
      <c r="B87" s="289"/>
      <c r="C87" s="289"/>
      <c r="D87" s="289"/>
      <c r="E87" s="30"/>
      <c r="F87" s="289"/>
      <c r="G87" s="289"/>
      <c r="H87" s="289"/>
      <c r="I87" s="289"/>
      <c r="J87" s="289"/>
      <c r="K87" s="285"/>
      <c r="L87" s="285"/>
      <c r="M87" s="285"/>
      <c r="N87" s="285"/>
      <c r="O87" s="285"/>
      <c r="P87" s="285"/>
      <c r="Q87" s="285"/>
      <c r="R87" s="285"/>
      <c r="S87" s="285"/>
      <c r="T87" s="285"/>
      <c r="U87" s="285"/>
      <c r="V87" s="290"/>
      <c r="W87" s="290"/>
      <c r="X87" s="290"/>
      <c r="Y87" s="290"/>
      <c r="Z87" s="290"/>
      <c r="AA87" s="290"/>
      <c r="AB87" s="290"/>
      <c r="AC87" s="290"/>
      <c r="AD87" s="290"/>
      <c r="AE87" s="290"/>
      <c r="AF87" s="290"/>
      <c r="AG87" s="290"/>
      <c r="AH87" s="290"/>
      <c r="AI87" s="290"/>
      <c r="AJ87" s="290"/>
      <c r="AK87" s="290"/>
      <c r="AL87" s="290"/>
      <c r="AM87" s="282"/>
    </row>
    <row r="88" spans="1:39" s="286" customFormat="1" x14ac:dyDescent="0.25">
      <c r="A88" s="289"/>
      <c r="B88" s="289"/>
      <c r="C88" s="289"/>
      <c r="D88" s="289"/>
      <c r="E88" s="30"/>
      <c r="F88" s="289"/>
      <c r="G88" s="289"/>
      <c r="H88" s="289"/>
      <c r="I88" s="289"/>
      <c r="J88" s="289"/>
      <c r="K88" s="285"/>
      <c r="L88" s="285"/>
      <c r="M88" s="285"/>
      <c r="N88" s="285"/>
      <c r="O88" s="285"/>
      <c r="P88" s="285"/>
      <c r="Q88" s="285"/>
      <c r="R88" s="285"/>
      <c r="S88" s="285"/>
      <c r="T88" s="285"/>
      <c r="U88" s="285"/>
      <c r="V88" s="290"/>
      <c r="W88" s="290"/>
      <c r="X88" s="290"/>
      <c r="Y88" s="290"/>
      <c r="Z88" s="290"/>
      <c r="AA88" s="290"/>
      <c r="AB88" s="290"/>
      <c r="AC88" s="290"/>
      <c r="AD88" s="290"/>
      <c r="AE88" s="290"/>
      <c r="AF88" s="290"/>
      <c r="AG88" s="290"/>
      <c r="AH88" s="290"/>
      <c r="AI88" s="290"/>
      <c r="AJ88" s="290"/>
      <c r="AK88" s="290"/>
      <c r="AL88" s="290"/>
      <c r="AM88" s="282"/>
    </row>
    <row r="89" spans="1:39" s="286" customFormat="1" x14ac:dyDescent="0.25">
      <c r="A89" s="289"/>
      <c r="B89" s="289"/>
      <c r="C89" s="289"/>
      <c r="D89" s="289"/>
      <c r="E89" s="30"/>
      <c r="F89" s="289"/>
      <c r="G89" s="289"/>
      <c r="H89" s="289"/>
      <c r="I89" s="289"/>
      <c r="J89" s="289"/>
      <c r="K89" s="285"/>
      <c r="L89" s="285"/>
      <c r="M89" s="285"/>
      <c r="N89" s="285"/>
      <c r="O89" s="285"/>
      <c r="P89" s="285"/>
      <c r="Q89" s="285"/>
      <c r="R89" s="285"/>
      <c r="S89" s="285"/>
      <c r="T89" s="285"/>
      <c r="U89" s="285"/>
      <c r="V89" s="290"/>
      <c r="W89" s="290"/>
      <c r="X89" s="290"/>
      <c r="Y89" s="290"/>
      <c r="Z89" s="290"/>
      <c r="AA89" s="290"/>
      <c r="AB89" s="290"/>
      <c r="AC89" s="290"/>
      <c r="AD89" s="290"/>
      <c r="AE89" s="290"/>
      <c r="AF89" s="290"/>
      <c r="AG89" s="290"/>
      <c r="AH89" s="290"/>
      <c r="AI89" s="290"/>
      <c r="AJ89" s="290"/>
      <c r="AK89" s="290"/>
      <c r="AL89" s="290"/>
      <c r="AM89" s="282"/>
    </row>
    <row r="90" spans="1:39" s="286" customFormat="1" x14ac:dyDescent="0.25">
      <c r="A90" s="289"/>
      <c r="B90" s="289"/>
      <c r="C90" s="289"/>
      <c r="D90" s="289"/>
      <c r="E90" s="30"/>
      <c r="F90" s="289"/>
      <c r="G90" s="289"/>
      <c r="H90" s="289"/>
      <c r="I90" s="289"/>
      <c r="J90" s="289"/>
      <c r="K90" s="285"/>
      <c r="L90" s="285"/>
      <c r="M90" s="285"/>
      <c r="N90" s="285"/>
      <c r="O90" s="285"/>
      <c r="P90" s="285"/>
      <c r="Q90" s="285"/>
      <c r="R90" s="285"/>
      <c r="S90" s="285"/>
      <c r="T90" s="285"/>
      <c r="U90" s="285"/>
      <c r="V90" s="290"/>
      <c r="W90" s="290"/>
      <c r="X90" s="290"/>
      <c r="Y90" s="290"/>
      <c r="Z90" s="290"/>
      <c r="AA90" s="290"/>
      <c r="AB90" s="290"/>
      <c r="AC90" s="290"/>
      <c r="AD90" s="290"/>
      <c r="AE90" s="290"/>
      <c r="AF90" s="290"/>
      <c r="AG90" s="290"/>
      <c r="AH90" s="290"/>
      <c r="AI90" s="290"/>
      <c r="AJ90" s="290"/>
      <c r="AK90" s="290"/>
      <c r="AL90" s="290"/>
      <c r="AM90" s="282"/>
    </row>
    <row r="91" spans="1:39" s="286" customFormat="1" x14ac:dyDescent="0.25">
      <c r="A91" s="289"/>
      <c r="B91" s="289"/>
      <c r="C91" s="289"/>
      <c r="D91" s="289"/>
      <c r="E91" s="30"/>
      <c r="F91" s="289"/>
      <c r="G91" s="289"/>
      <c r="H91" s="289"/>
      <c r="I91" s="289"/>
      <c r="J91" s="289"/>
      <c r="K91" s="285"/>
      <c r="L91" s="285"/>
      <c r="M91" s="285"/>
      <c r="N91" s="285"/>
      <c r="O91" s="285"/>
      <c r="P91" s="285"/>
      <c r="Q91" s="285"/>
      <c r="R91" s="285"/>
      <c r="S91" s="285"/>
      <c r="T91" s="285"/>
      <c r="U91" s="285"/>
      <c r="V91" s="290"/>
      <c r="W91" s="290"/>
      <c r="X91" s="290"/>
      <c r="Y91" s="290"/>
      <c r="Z91" s="290"/>
      <c r="AA91" s="290"/>
      <c r="AB91" s="290"/>
      <c r="AC91" s="290"/>
      <c r="AD91" s="290"/>
      <c r="AE91" s="290"/>
      <c r="AF91" s="290"/>
      <c r="AG91" s="290"/>
      <c r="AH91" s="290"/>
      <c r="AI91" s="290"/>
      <c r="AJ91" s="290"/>
      <c r="AK91" s="290"/>
      <c r="AL91" s="290"/>
      <c r="AM91" s="282"/>
    </row>
    <row r="92" spans="1:39" s="286" customFormat="1" x14ac:dyDescent="0.25">
      <c r="A92" s="289"/>
      <c r="B92" s="289"/>
      <c r="C92" s="289"/>
      <c r="D92" s="289"/>
      <c r="E92" s="30"/>
      <c r="F92" s="289"/>
      <c r="G92" s="289"/>
      <c r="H92" s="289"/>
      <c r="I92" s="289"/>
      <c r="J92" s="289"/>
      <c r="K92" s="285"/>
      <c r="L92" s="285"/>
      <c r="M92" s="285"/>
      <c r="N92" s="285"/>
      <c r="O92" s="285"/>
      <c r="P92" s="285"/>
      <c r="Q92" s="285"/>
      <c r="R92" s="285"/>
      <c r="S92" s="285"/>
      <c r="T92" s="285"/>
      <c r="U92" s="285"/>
      <c r="V92" s="290"/>
      <c r="W92" s="290"/>
      <c r="X92" s="290"/>
      <c r="Y92" s="290"/>
      <c r="Z92" s="290"/>
      <c r="AA92" s="290"/>
      <c r="AB92" s="290"/>
      <c r="AC92" s="290"/>
      <c r="AD92" s="290"/>
      <c r="AE92" s="290"/>
      <c r="AF92" s="290"/>
      <c r="AG92" s="290"/>
      <c r="AH92" s="290"/>
      <c r="AI92" s="290"/>
      <c r="AJ92" s="290"/>
      <c r="AK92" s="290"/>
      <c r="AL92" s="290"/>
      <c r="AM92" s="282"/>
    </row>
    <row r="93" spans="1:39" s="286" customFormat="1" x14ac:dyDescent="0.25">
      <c r="A93" s="289"/>
      <c r="B93" s="289"/>
      <c r="C93" s="289"/>
      <c r="D93" s="289"/>
      <c r="E93" s="30"/>
      <c r="F93" s="289"/>
      <c r="G93" s="289"/>
      <c r="H93" s="289"/>
      <c r="I93" s="289"/>
      <c r="J93" s="289"/>
      <c r="K93" s="285"/>
      <c r="L93" s="285"/>
      <c r="M93" s="285"/>
      <c r="N93" s="285"/>
      <c r="O93" s="285"/>
      <c r="P93" s="285"/>
      <c r="Q93" s="285"/>
      <c r="R93" s="285"/>
      <c r="S93" s="285"/>
      <c r="T93" s="285"/>
      <c r="U93" s="285"/>
      <c r="V93" s="290"/>
      <c r="W93" s="290"/>
      <c r="X93" s="290"/>
      <c r="Y93" s="290"/>
      <c r="Z93" s="290"/>
      <c r="AA93" s="290"/>
      <c r="AB93" s="290"/>
      <c r="AC93" s="290"/>
      <c r="AD93" s="290"/>
      <c r="AE93" s="290"/>
      <c r="AF93" s="290"/>
      <c r="AG93" s="290"/>
      <c r="AH93" s="290"/>
      <c r="AI93" s="290"/>
      <c r="AJ93" s="290"/>
      <c r="AK93" s="290"/>
      <c r="AL93" s="290"/>
      <c r="AM93" s="282"/>
    </row>
    <row r="94" spans="1:39" s="286" customFormat="1" x14ac:dyDescent="0.25">
      <c r="A94" s="289"/>
      <c r="B94" s="289"/>
      <c r="C94" s="289"/>
      <c r="D94" s="289"/>
      <c r="E94" s="30"/>
      <c r="F94" s="289"/>
      <c r="G94" s="289"/>
      <c r="H94" s="289"/>
      <c r="I94" s="289"/>
      <c r="J94" s="289"/>
      <c r="K94" s="285"/>
      <c r="L94" s="285"/>
      <c r="M94" s="285"/>
      <c r="N94" s="285"/>
      <c r="O94" s="285"/>
      <c r="P94" s="285"/>
      <c r="Q94" s="285"/>
      <c r="R94" s="285"/>
      <c r="S94" s="285"/>
      <c r="T94" s="285"/>
      <c r="U94" s="285"/>
      <c r="V94" s="290"/>
      <c r="W94" s="290"/>
      <c r="X94" s="290"/>
      <c r="Y94" s="290"/>
      <c r="Z94" s="290"/>
      <c r="AA94" s="290"/>
      <c r="AB94" s="290"/>
      <c r="AC94" s="290"/>
      <c r="AD94" s="290"/>
      <c r="AE94" s="290"/>
      <c r="AF94" s="290"/>
      <c r="AG94" s="290"/>
      <c r="AH94" s="290"/>
      <c r="AI94" s="290"/>
      <c r="AJ94" s="290"/>
      <c r="AK94" s="290"/>
      <c r="AL94" s="290"/>
      <c r="AM94" s="282"/>
    </row>
    <row r="95" spans="1:39" s="286" customFormat="1" x14ac:dyDescent="0.25">
      <c r="A95" s="289"/>
      <c r="B95" s="289"/>
      <c r="C95" s="289"/>
      <c r="D95" s="289"/>
      <c r="E95" s="30"/>
      <c r="F95" s="289"/>
      <c r="G95" s="289"/>
      <c r="H95" s="289"/>
      <c r="I95" s="289"/>
      <c r="J95" s="289"/>
      <c r="K95" s="285"/>
      <c r="L95" s="285"/>
      <c r="M95" s="285"/>
      <c r="N95" s="285"/>
      <c r="O95" s="285"/>
      <c r="P95" s="285"/>
      <c r="Q95" s="285"/>
      <c r="R95" s="285"/>
      <c r="S95" s="285"/>
      <c r="T95" s="285"/>
      <c r="U95" s="285"/>
      <c r="V95" s="290"/>
      <c r="W95" s="290"/>
      <c r="X95" s="290"/>
      <c r="Y95" s="290"/>
      <c r="Z95" s="290"/>
      <c r="AA95" s="290"/>
      <c r="AB95" s="290"/>
      <c r="AC95" s="290"/>
      <c r="AD95" s="290"/>
      <c r="AE95" s="290"/>
      <c r="AF95" s="290"/>
      <c r="AG95" s="290"/>
      <c r="AH95" s="290"/>
      <c r="AI95" s="290"/>
      <c r="AJ95" s="290"/>
      <c r="AK95" s="290"/>
      <c r="AL95" s="290"/>
      <c r="AM95" s="282"/>
    </row>
    <row r="96" spans="1:39" s="286" customFormat="1" x14ac:dyDescent="0.25">
      <c r="A96" s="289"/>
      <c r="B96" s="289"/>
      <c r="C96" s="289"/>
      <c r="D96" s="289"/>
      <c r="E96" s="30"/>
      <c r="F96" s="289"/>
      <c r="G96" s="289"/>
      <c r="H96" s="289"/>
      <c r="I96" s="289"/>
      <c r="J96" s="289"/>
      <c r="K96" s="285"/>
      <c r="L96" s="285"/>
      <c r="M96" s="285"/>
      <c r="N96" s="285"/>
      <c r="O96" s="285"/>
      <c r="P96" s="285"/>
      <c r="Q96" s="285"/>
      <c r="R96" s="285"/>
      <c r="S96" s="285"/>
      <c r="T96" s="285"/>
      <c r="U96" s="285"/>
      <c r="V96" s="290"/>
      <c r="W96" s="290"/>
      <c r="X96" s="290"/>
      <c r="Y96" s="290"/>
      <c r="Z96" s="290"/>
      <c r="AA96" s="290"/>
      <c r="AB96" s="290"/>
      <c r="AC96" s="290"/>
      <c r="AD96" s="290"/>
      <c r="AE96" s="290"/>
      <c r="AF96" s="290"/>
      <c r="AG96" s="290"/>
      <c r="AH96" s="290"/>
      <c r="AI96" s="290"/>
      <c r="AJ96" s="290"/>
      <c r="AK96" s="290"/>
      <c r="AL96" s="290"/>
      <c r="AM96" s="282"/>
    </row>
    <row r="97" spans="1:39" s="286" customFormat="1" x14ac:dyDescent="0.25">
      <c r="A97" s="289"/>
      <c r="B97" s="289"/>
      <c r="C97" s="289"/>
      <c r="D97" s="289"/>
      <c r="E97" s="30"/>
      <c r="F97" s="289"/>
      <c r="G97" s="289"/>
      <c r="H97" s="289"/>
      <c r="I97" s="289"/>
      <c r="J97" s="289"/>
      <c r="K97" s="285"/>
      <c r="L97" s="285"/>
      <c r="M97" s="285"/>
      <c r="N97" s="285"/>
      <c r="O97" s="285"/>
      <c r="P97" s="285"/>
      <c r="Q97" s="285"/>
      <c r="R97" s="285"/>
      <c r="S97" s="285"/>
      <c r="T97" s="285"/>
      <c r="U97" s="285"/>
      <c r="V97" s="290"/>
      <c r="W97" s="290"/>
      <c r="X97" s="290"/>
      <c r="Y97" s="290"/>
      <c r="Z97" s="290"/>
      <c r="AA97" s="290"/>
      <c r="AB97" s="290"/>
      <c r="AC97" s="290"/>
      <c r="AD97" s="290"/>
      <c r="AE97" s="290"/>
      <c r="AF97" s="290"/>
      <c r="AG97" s="290"/>
      <c r="AH97" s="290"/>
      <c r="AI97" s="290"/>
      <c r="AJ97" s="290"/>
      <c r="AK97" s="290"/>
      <c r="AL97" s="290"/>
      <c r="AM97" s="282"/>
    </row>
    <row r="98" spans="1:39" s="286" customFormat="1" x14ac:dyDescent="0.25">
      <c r="A98" s="289"/>
      <c r="B98" s="289"/>
      <c r="C98" s="289"/>
      <c r="D98" s="289"/>
      <c r="E98" s="30"/>
      <c r="F98" s="289"/>
      <c r="G98" s="289"/>
      <c r="H98" s="289"/>
      <c r="I98" s="289"/>
      <c r="J98" s="289"/>
      <c r="K98" s="285"/>
      <c r="L98" s="285"/>
      <c r="M98" s="285"/>
      <c r="N98" s="285"/>
      <c r="O98" s="285"/>
      <c r="P98" s="285"/>
      <c r="Q98" s="285"/>
      <c r="R98" s="285"/>
      <c r="S98" s="285"/>
      <c r="T98" s="285"/>
      <c r="U98" s="285"/>
      <c r="V98" s="290"/>
      <c r="W98" s="290"/>
      <c r="X98" s="290"/>
      <c r="Y98" s="290"/>
      <c r="Z98" s="290"/>
      <c r="AA98" s="290"/>
      <c r="AB98" s="290"/>
      <c r="AC98" s="290"/>
      <c r="AD98" s="290"/>
      <c r="AE98" s="290"/>
      <c r="AF98" s="290"/>
      <c r="AG98" s="290"/>
      <c r="AH98" s="290"/>
      <c r="AI98" s="290"/>
      <c r="AJ98" s="290"/>
      <c r="AK98" s="290"/>
      <c r="AL98" s="290"/>
      <c r="AM98" s="282"/>
    </row>
    <row r="99" spans="1:39" s="286" customFormat="1" x14ac:dyDescent="0.25">
      <c r="A99" s="289"/>
      <c r="B99" s="289"/>
      <c r="C99" s="289"/>
      <c r="D99" s="289"/>
      <c r="E99" s="30"/>
      <c r="F99" s="289"/>
      <c r="G99" s="289"/>
      <c r="H99" s="289"/>
      <c r="I99" s="289"/>
      <c r="J99" s="289"/>
      <c r="K99" s="285"/>
      <c r="L99" s="285"/>
      <c r="M99" s="285"/>
      <c r="N99" s="285"/>
      <c r="O99" s="285"/>
      <c r="P99" s="285"/>
      <c r="Q99" s="285"/>
      <c r="R99" s="285"/>
      <c r="S99" s="285"/>
      <c r="T99" s="285"/>
      <c r="U99" s="285"/>
      <c r="V99" s="290"/>
      <c r="W99" s="290"/>
      <c r="X99" s="290"/>
      <c r="Y99" s="290"/>
      <c r="Z99" s="290"/>
      <c r="AA99" s="290"/>
      <c r="AB99" s="290"/>
      <c r="AC99" s="290"/>
      <c r="AD99" s="290"/>
      <c r="AE99" s="290"/>
      <c r="AF99" s="290"/>
      <c r="AG99" s="290"/>
      <c r="AH99" s="290"/>
      <c r="AI99" s="290"/>
      <c r="AJ99" s="290"/>
      <c r="AK99" s="290"/>
      <c r="AL99" s="290"/>
      <c r="AM99" s="282"/>
    </row>
    <row r="100" spans="1:39" s="286" customFormat="1" x14ac:dyDescent="0.25">
      <c r="A100" s="289"/>
      <c r="B100" s="289"/>
      <c r="C100" s="289"/>
      <c r="D100" s="289"/>
      <c r="E100" s="30"/>
      <c r="F100" s="289"/>
      <c r="G100" s="289"/>
      <c r="H100" s="289"/>
      <c r="I100" s="289"/>
      <c r="J100" s="289"/>
      <c r="K100" s="285"/>
      <c r="L100" s="285"/>
      <c r="M100" s="285"/>
      <c r="N100" s="285"/>
      <c r="O100" s="285"/>
      <c r="P100" s="285"/>
      <c r="Q100" s="285"/>
      <c r="R100" s="285"/>
      <c r="S100" s="285"/>
      <c r="T100" s="285"/>
      <c r="U100" s="285"/>
      <c r="V100" s="290"/>
      <c r="W100" s="290"/>
      <c r="X100" s="290"/>
      <c r="Y100" s="290"/>
      <c r="Z100" s="290"/>
      <c r="AA100" s="290"/>
      <c r="AB100" s="290"/>
      <c r="AC100" s="290"/>
      <c r="AD100" s="290"/>
      <c r="AE100" s="290"/>
      <c r="AF100" s="290"/>
      <c r="AG100" s="290"/>
      <c r="AH100" s="290"/>
      <c r="AI100" s="290"/>
      <c r="AJ100" s="290"/>
      <c r="AK100" s="290"/>
      <c r="AL100" s="290"/>
      <c r="AM100" s="282"/>
    </row>
    <row r="101" spans="1:39" s="286" customFormat="1" x14ac:dyDescent="0.25">
      <c r="A101" s="289"/>
      <c r="B101" s="289"/>
      <c r="C101" s="289"/>
      <c r="D101" s="289"/>
      <c r="E101" s="30"/>
      <c r="F101" s="289"/>
      <c r="G101" s="289"/>
      <c r="H101" s="289"/>
      <c r="I101" s="289"/>
      <c r="J101" s="289"/>
      <c r="K101" s="285"/>
      <c r="L101" s="285"/>
      <c r="M101" s="285"/>
      <c r="N101" s="285"/>
      <c r="O101" s="285"/>
      <c r="P101" s="285"/>
      <c r="Q101" s="285"/>
      <c r="R101" s="285"/>
      <c r="S101" s="285"/>
      <c r="T101" s="285"/>
      <c r="U101" s="285"/>
      <c r="V101" s="290"/>
      <c r="W101" s="290"/>
      <c r="X101" s="290"/>
      <c r="Y101" s="290"/>
      <c r="Z101" s="290"/>
      <c r="AA101" s="290"/>
      <c r="AB101" s="290"/>
      <c r="AC101" s="290"/>
      <c r="AD101" s="290"/>
      <c r="AE101" s="290"/>
      <c r="AF101" s="290"/>
      <c r="AG101" s="290"/>
      <c r="AH101" s="290"/>
      <c r="AI101" s="290"/>
      <c r="AJ101" s="290"/>
      <c r="AK101" s="290"/>
      <c r="AL101" s="290"/>
      <c r="AM101" s="282"/>
    </row>
    <row r="102" spans="1:39" s="286" customFormat="1" x14ac:dyDescent="0.25">
      <c r="A102" s="289"/>
      <c r="B102" s="289"/>
      <c r="C102" s="289"/>
      <c r="D102" s="289"/>
      <c r="E102" s="30"/>
      <c r="F102" s="289"/>
      <c r="G102" s="289"/>
      <c r="H102" s="289"/>
      <c r="I102" s="289"/>
      <c r="J102" s="289"/>
      <c r="K102" s="285"/>
      <c r="L102" s="285"/>
      <c r="M102" s="285"/>
      <c r="N102" s="285"/>
      <c r="O102" s="285"/>
      <c r="P102" s="285"/>
      <c r="Q102" s="285"/>
      <c r="R102" s="285"/>
      <c r="S102" s="285"/>
      <c r="T102" s="285"/>
      <c r="U102" s="285"/>
      <c r="V102" s="290"/>
      <c r="W102" s="290"/>
      <c r="X102" s="290"/>
      <c r="Y102" s="290"/>
      <c r="Z102" s="290"/>
      <c r="AA102" s="290"/>
      <c r="AB102" s="290"/>
      <c r="AC102" s="290"/>
      <c r="AD102" s="290"/>
      <c r="AE102" s="290"/>
      <c r="AF102" s="290"/>
      <c r="AG102" s="290"/>
      <c r="AH102" s="290"/>
      <c r="AI102" s="290"/>
      <c r="AJ102" s="290"/>
      <c r="AK102" s="290"/>
      <c r="AL102" s="290"/>
      <c r="AM102" s="282"/>
    </row>
    <row r="103" spans="1:39" s="286" customFormat="1" x14ac:dyDescent="0.25">
      <c r="A103" s="289"/>
      <c r="B103" s="289"/>
      <c r="C103" s="289"/>
      <c r="D103" s="289"/>
      <c r="E103" s="30"/>
      <c r="F103" s="289"/>
      <c r="G103" s="289"/>
      <c r="H103" s="289"/>
      <c r="I103" s="289"/>
      <c r="J103" s="289"/>
      <c r="K103" s="285"/>
      <c r="L103" s="285"/>
      <c r="M103" s="285"/>
      <c r="N103" s="285"/>
      <c r="O103" s="285"/>
      <c r="P103" s="285"/>
      <c r="Q103" s="285"/>
      <c r="R103" s="285"/>
      <c r="S103" s="285"/>
      <c r="T103" s="285"/>
      <c r="U103" s="285"/>
      <c r="V103" s="290"/>
      <c r="W103" s="290"/>
      <c r="X103" s="290"/>
      <c r="Y103" s="290"/>
      <c r="Z103" s="290"/>
      <c r="AA103" s="290"/>
      <c r="AB103" s="290"/>
      <c r="AC103" s="290"/>
      <c r="AD103" s="290"/>
      <c r="AE103" s="290"/>
      <c r="AF103" s="290"/>
      <c r="AG103" s="290"/>
      <c r="AH103" s="290"/>
      <c r="AI103" s="290"/>
      <c r="AJ103" s="290"/>
      <c r="AK103" s="290"/>
      <c r="AL103" s="290"/>
      <c r="AM103" s="282"/>
    </row>
    <row r="104" spans="1:39" s="286" customFormat="1" x14ac:dyDescent="0.25">
      <c r="A104" s="289"/>
      <c r="B104" s="289"/>
      <c r="C104" s="289"/>
      <c r="D104" s="289"/>
      <c r="E104" s="30"/>
      <c r="F104" s="289"/>
      <c r="G104" s="289"/>
      <c r="H104" s="289"/>
      <c r="I104" s="289"/>
      <c r="J104" s="289"/>
      <c r="K104" s="285"/>
      <c r="L104" s="285"/>
      <c r="M104" s="285"/>
      <c r="N104" s="285"/>
      <c r="O104" s="285"/>
      <c r="P104" s="285"/>
      <c r="Q104" s="285"/>
      <c r="R104" s="285"/>
      <c r="S104" s="285"/>
      <c r="T104" s="285"/>
      <c r="U104" s="285"/>
      <c r="V104" s="290"/>
      <c r="W104" s="290"/>
      <c r="X104" s="290"/>
      <c r="Y104" s="290"/>
      <c r="Z104" s="290"/>
      <c r="AA104" s="290"/>
      <c r="AB104" s="290"/>
      <c r="AC104" s="290"/>
      <c r="AD104" s="290"/>
      <c r="AE104" s="290"/>
      <c r="AF104" s="290"/>
      <c r="AG104" s="290"/>
      <c r="AH104" s="290"/>
      <c r="AI104" s="290"/>
      <c r="AJ104" s="290"/>
      <c r="AK104" s="290"/>
      <c r="AL104" s="290"/>
      <c r="AM104" s="282"/>
    </row>
    <row r="105" spans="1:39" s="286" customFormat="1" x14ac:dyDescent="0.25">
      <c r="A105" s="289"/>
      <c r="B105" s="289"/>
      <c r="C105" s="289"/>
      <c r="D105" s="289"/>
      <c r="E105" s="30"/>
      <c r="F105" s="289"/>
      <c r="G105" s="289"/>
      <c r="H105" s="289"/>
      <c r="I105" s="289"/>
      <c r="J105" s="289"/>
      <c r="K105" s="285"/>
      <c r="L105" s="285"/>
      <c r="M105" s="285"/>
      <c r="N105" s="285"/>
      <c r="O105" s="285"/>
      <c r="P105" s="285"/>
      <c r="Q105" s="285"/>
      <c r="R105" s="285"/>
      <c r="S105" s="285"/>
      <c r="T105" s="285"/>
      <c r="U105" s="285"/>
      <c r="V105" s="290"/>
      <c r="W105" s="290"/>
      <c r="X105" s="290"/>
      <c r="Y105" s="290"/>
      <c r="Z105" s="290"/>
      <c r="AA105" s="290"/>
      <c r="AB105" s="290"/>
      <c r="AC105" s="290"/>
      <c r="AD105" s="290"/>
      <c r="AE105" s="290"/>
      <c r="AF105" s="290"/>
      <c r="AG105" s="290"/>
      <c r="AH105" s="290"/>
      <c r="AI105" s="290"/>
      <c r="AJ105" s="290"/>
      <c r="AK105" s="290"/>
      <c r="AL105" s="290"/>
      <c r="AM105" s="282"/>
    </row>
    <row r="106" spans="1:39" s="286" customFormat="1" x14ac:dyDescent="0.25">
      <c r="A106" s="289"/>
      <c r="B106" s="289"/>
      <c r="C106" s="289"/>
      <c r="D106" s="289"/>
      <c r="E106" s="30"/>
      <c r="F106" s="289"/>
      <c r="G106" s="289"/>
      <c r="H106" s="289"/>
      <c r="I106" s="289"/>
      <c r="J106" s="289"/>
      <c r="K106" s="285"/>
      <c r="L106" s="285"/>
      <c r="M106" s="285"/>
      <c r="N106" s="285"/>
      <c r="O106" s="285"/>
      <c r="P106" s="285"/>
      <c r="Q106" s="285"/>
      <c r="R106" s="285"/>
      <c r="S106" s="285"/>
      <c r="T106" s="285"/>
      <c r="U106" s="285"/>
      <c r="V106" s="290"/>
      <c r="W106" s="290"/>
      <c r="X106" s="290"/>
      <c r="Y106" s="290"/>
      <c r="Z106" s="290"/>
      <c r="AA106" s="290"/>
      <c r="AB106" s="290"/>
      <c r="AC106" s="290"/>
      <c r="AD106" s="290"/>
      <c r="AE106" s="290"/>
      <c r="AF106" s="290"/>
      <c r="AG106" s="290"/>
      <c r="AH106" s="290"/>
      <c r="AI106" s="290"/>
      <c r="AJ106" s="290"/>
      <c r="AK106" s="290"/>
      <c r="AL106" s="290"/>
      <c r="AM106" s="282"/>
    </row>
    <row r="107" spans="1:39" s="286" customFormat="1" x14ac:dyDescent="0.25">
      <c r="A107" s="289"/>
      <c r="B107" s="289"/>
      <c r="C107" s="289"/>
      <c r="D107" s="289"/>
      <c r="E107" s="30"/>
      <c r="F107" s="289"/>
      <c r="G107" s="289"/>
      <c r="H107" s="289"/>
      <c r="I107" s="289"/>
      <c r="J107" s="289"/>
      <c r="K107" s="285"/>
      <c r="L107" s="285"/>
      <c r="M107" s="285"/>
      <c r="N107" s="285"/>
      <c r="O107" s="285"/>
      <c r="P107" s="285"/>
      <c r="Q107" s="285"/>
      <c r="R107" s="285"/>
      <c r="S107" s="285"/>
      <c r="T107" s="285"/>
      <c r="U107" s="285"/>
      <c r="V107" s="290"/>
      <c r="W107" s="290"/>
      <c r="X107" s="290"/>
      <c r="Y107" s="290"/>
      <c r="Z107" s="290"/>
      <c r="AA107" s="290"/>
      <c r="AB107" s="290"/>
      <c r="AC107" s="290"/>
      <c r="AD107" s="290"/>
      <c r="AE107" s="290"/>
      <c r="AF107" s="290"/>
      <c r="AG107" s="290"/>
      <c r="AH107" s="290"/>
      <c r="AI107" s="290"/>
      <c r="AJ107" s="290"/>
      <c r="AK107" s="290"/>
      <c r="AL107" s="290"/>
      <c r="AM107" s="282"/>
    </row>
    <row r="108" spans="1:39" s="286" customFormat="1" x14ac:dyDescent="0.25">
      <c r="A108" s="289"/>
      <c r="B108" s="289"/>
      <c r="C108" s="289"/>
      <c r="D108" s="289"/>
      <c r="E108" s="30"/>
      <c r="F108" s="289"/>
      <c r="G108" s="289"/>
      <c r="H108" s="289"/>
      <c r="I108" s="289"/>
      <c r="J108" s="289"/>
      <c r="K108" s="285"/>
      <c r="L108" s="285"/>
      <c r="M108" s="285"/>
      <c r="N108" s="285"/>
      <c r="O108" s="285"/>
      <c r="P108" s="285"/>
      <c r="Q108" s="285"/>
      <c r="R108" s="285"/>
      <c r="S108" s="285"/>
      <c r="T108" s="285"/>
      <c r="U108" s="285"/>
      <c r="V108" s="290"/>
      <c r="W108" s="290"/>
      <c r="X108" s="290"/>
      <c r="Y108" s="290"/>
      <c r="Z108" s="290"/>
      <c r="AA108" s="290"/>
      <c r="AB108" s="290"/>
      <c r="AC108" s="290"/>
      <c r="AD108" s="290"/>
      <c r="AE108" s="290"/>
      <c r="AF108" s="290"/>
      <c r="AG108" s="290"/>
      <c r="AH108" s="290"/>
      <c r="AI108" s="290"/>
      <c r="AJ108" s="290"/>
      <c r="AK108" s="290"/>
      <c r="AL108" s="290"/>
      <c r="AM108" s="282"/>
    </row>
    <row r="109" spans="1:39" s="286" customFormat="1" x14ac:dyDescent="0.25">
      <c r="A109" s="289"/>
      <c r="B109" s="289"/>
      <c r="C109" s="289"/>
      <c r="D109" s="289"/>
      <c r="E109" s="30"/>
      <c r="F109" s="289"/>
      <c r="G109" s="289"/>
      <c r="H109" s="289"/>
      <c r="I109" s="289"/>
      <c r="J109" s="289"/>
      <c r="K109" s="285"/>
      <c r="L109" s="285"/>
      <c r="M109" s="285"/>
      <c r="N109" s="285"/>
      <c r="O109" s="285"/>
      <c r="P109" s="285"/>
      <c r="Q109" s="285"/>
      <c r="R109" s="285"/>
      <c r="S109" s="285"/>
      <c r="T109" s="285"/>
      <c r="U109" s="285"/>
      <c r="V109" s="290"/>
      <c r="W109" s="290"/>
      <c r="X109" s="290"/>
      <c r="Y109" s="290"/>
      <c r="Z109" s="290"/>
      <c r="AA109" s="290"/>
      <c r="AB109" s="290"/>
      <c r="AC109" s="290"/>
      <c r="AD109" s="290"/>
      <c r="AE109" s="290"/>
      <c r="AF109" s="290"/>
      <c r="AG109" s="290"/>
      <c r="AH109" s="290"/>
      <c r="AI109" s="290"/>
      <c r="AJ109" s="290"/>
      <c r="AK109" s="290"/>
      <c r="AL109" s="290"/>
      <c r="AM109" s="282"/>
    </row>
    <row r="110" spans="1:39" s="286" customFormat="1" x14ac:dyDescent="0.25">
      <c r="A110" s="289"/>
      <c r="B110" s="289"/>
      <c r="C110" s="289"/>
      <c r="D110" s="289"/>
      <c r="E110" s="30"/>
      <c r="F110" s="289"/>
      <c r="G110" s="289"/>
      <c r="H110" s="289"/>
      <c r="I110" s="289"/>
      <c r="J110" s="289"/>
      <c r="K110" s="285"/>
      <c r="L110" s="285"/>
      <c r="M110" s="285"/>
      <c r="N110" s="285"/>
      <c r="O110" s="285"/>
      <c r="P110" s="285"/>
      <c r="Q110" s="285"/>
      <c r="R110" s="285"/>
      <c r="S110" s="285"/>
      <c r="T110" s="285"/>
      <c r="U110" s="285"/>
      <c r="V110" s="290"/>
      <c r="W110" s="290"/>
      <c r="X110" s="290"/>
      <c r="Y110" s="290"/>
      <c r="Z110" s="290"/>
      <c r="AA110" s="290"/>
      <c r="AB110" s="290"/>
      <c r="AC110" s="290"/>
      <c r="AD110" s="290"/>
      <c r="AE110" s="290"/>
      <c r="AF110" s="290"/>
      <c r="AG110" s="290"/>
      <c r="AH110" s="290"/>
      <c r="AI110" s="290"/>
      <c r="AJ110" s="290"/>
      <c r="AK110" s="290"/>
      <c r="AL110" s="290"/>
      <c r="AM110" s="282"/>
    </row>
    <row r="111" spans="1:39" s="286" customFormat="1" x14ac:dyDescent="0.25">
      <c r="A111" s="289"/>
      <c r="B111" s="289"/>
      <c r="C111" s="289"/>
      <c r="D111" s="289"/>
      <c r="E111" s="30"/>
      <c r="F111" s="289"/>
      <c r="G111" s="289"/>
      <c r="H111" s="289"/>
      <c r="I111" s="289"/>
      <c r="J111" s="289"/>
      <c r="K111" s="285"/>
      <c r="L111" s="285"/>
      <c r="M111" s="285"/>
      <c r="N111" s="285"/>
      <c r="O111" s="285"/>
      <c r="P111" s="285"/>
      <c r="Q111" s="285"/>
      <c r="R111" s="285"/>
      <c r="S111" s="285"/>
      <c r="T111" s="285"/>
      <c r="U111" s="285"/>
      <c r="V111" s="290"/>
      <c r="W111" s="290"/>
      <c r="X111" s="290"/>
      <c r="Y111" s="290"/>
      <c r="Z111" s="290"/>
      <c r="AA111" s="290"/>
      <c r="AB111" s="290"/>
      <c r="AC111" s="290"/>
      <c r="AD111" s="290"/>
      <c r="AE111" s="290"/>
      <c r="AF111" s="290"/>
      <c r="AG111" s="290"/>
      <c r="AH111" s="290"/>
      <c r="AI111" s="290"/>
      <c r="AJ111" s="290"/>
      <c r="AK111" s="290"/>
      <c r="AL111" s="290"/>
      <c r="AM111" s="282"/>
    </row>
    <row r="112" spans="1:39" s="286" customFormat="1" x14ac:dyDescent="0.25">
      <c r="A112" s="289"/>
      <c r="B112" s="289"/>
      <c r="C112" s="289"/>
      <c r="D112" s="289"/>
      <c r="E112" s="30"/>
      <c r="F112" s="289"/>
      <c r="G112" s="289"/>
      <c r="H112" s="289"/>
      <c r="I112" s="289"/>
      <c r="J112" s="289"/>
      <c r="K112" s="285"/>
      <c r="L112" s="285"/>
      <c r="M112" s="285"/>
      <c r="N112" s="285"/>
      <c r="O112" s="285"/>
      <c r="P112" s="285"/>
      <c r="Q112" s="285"/>
      <c r="R112" s="285"/>
      <c r="S112" s="285"/>
      <c r="T112" s="285"/>
      <c r="U112" s="285"/>
      <c r="V112" s="290"/>
      <c r="W112" s="290"/>
      <c r="X112" s="290"/>
      <c r="Y112" s="290"/>
      <c r="Z112" s="290"/>
      <c r="AA112" s="290"/>
      <c r="AB112" s="290"/>
      <c r="AC112" s="290"/>
      <c r="AD112" s="290"/>
      <c r="AE112" s="290"/>
      <c r="AF112" s="290"/>
      <c r="AG112" s="290"/>
      <c r="AH112" s="290"/>
      <c r="AI112" s="290"/>
      <c r="AJ112" s="290"/>
      <c r="AK112" s="290"/>
      <c r="AL112" s="290"/>
      <c r="AM112" s="282"/>
    </row>
    <row r="113" spans="1:39" s="286" customFormat="1" x14ac:dyDescent="0.25">
      <c r="A113" s="289"/>
      <c r="B113" s="289"/>
      <c r="C113" s="289"/>
      <c r="D113" s="289"/>
      <c r="E113" s="30"/>
      <c r="F113" s="289"/>
      <c r="G113" s="289"/>
      <c r="H113" s="289"/>
      <c r="I113" s="289"/>
      <c r="J113" s="289"/>
      <c r="K113" s="285"/>
      <c r="L113" s="285"/>
      <c r="M113" s="285"/>
      <c r="N113" s="285"/>
      <c r="O113" s="285"/>
      <c r="P113" s="285"/>
      <c r="Q113" s="285"/>
      <c r="R113" s="285"/>
      <c r="S113" s="285"/>
      <c r="T113" s="285"/>
      <c r="U113" s="285"/>
      <c r="V113" s="290"/>
      <c r="W113" s="290"/>
      <c r="X113" s="290"/>
      <c r="Y113" s="290"/>
      <c r="Z113" s="290"/>
      <c r="AA113" s="290"/>
      <c r="AB113" s="290"/>
      <c r="AC113" s="290"/>
      <c r="AD113" s="290"/>
      <c r="AE113" s="290"/>
      <c r="AF113" s="290"/>
      <c r="AG113" s="290"/>
      <c r="AH113" s="290"/>
      <c r="AI113" s="290"/>
      <c r="AJ113" s="290"/>
      <c r="AK113" s="290"/>
      <c r="AL113" s="290"/>
      <c r="AM113" s="282"/>
    </row>
    <row r="114" spans="1:39" s="286" customFormat="1" x14ac:dyDescent="0.25">
      <c r="A114" s="289"/>
      <c r="B114" s="289"/>
      <c r="C114" s="289"/>
      <c r="D114" s="289"/>
      <c r="E114" s="30"/>
      <c r="F114" s="289"/>
      <c r="G114" s="289"/>
      <c r="H114" s="289"/>
      <c r="I114" s="289"/>
      <c r="J114" s="289"/>
      <c r="K114" s="285"/>
      <c r="L114" s="285"/>
      <c r="M114" s="285"/>
      <c r="N114" s="285"/>
      <c r="O114" s="285"/>
      <c r="P114" s="285"/>
      <c r="Q114" s="285"/>
      <c r="R114" s="285"/>
      <c r="S114" s="285"/>
      <c r="T114" s="285"/>
      <c r="U114" s="285"/>
      <c r="V114" s="290"/>
      <c r="W114" s="290"/>
      <c r="X114" s="290"/>
      <c r="Y114" s="290"/>
      <c r="Z114" s="290"/>
      <c r="AA114" s="290"/>
      <c r="AB114" s="290"/>
      <c r="AC114" s="290"/>
      <c r="AD114" s="290"/>
      <c r="AE114" s="290"/>
      <c r="AF114" s="290"/>
      <c r="AG114" s="290"/>
      <c r="AH114" s="290"/>
      <c r="AI114" s="290"/>
      <c r="AJ114" s="290"/>
      <c r="AK114" s="290"/>
      <c r="AL114" s="290"/>
      <c r="AM114" s="282"/>
    </row>
    <row r="115" spans="1:39" s="286" customFormat="1" x14ac:dyDescent="0.25">
      <c r="A115" s="289"/>
      <c r="B115" s="289"/>
      <c r="C115" s="289"/>
      <c r="D115" s="289"/>
      <c r="E115" s="30"/>
      <c r="F115" s="289"/>
      <c r="G115" s="289"/>
      <c r="H115" s="289"/>
      <c r="I115" s="289"/>
      <c r="J115" s="289"/>
      <c r="K115" s="285"/>
      <c r="L115" s="285"/>
      <c r="M115" s="285"/>
      <c r="N115" s="285"/>
      <c r="O115" s="285"/>
      <c r="P115" s="285"/>
      <c r="Q115" s="285"/>
      <c r="R115" s="285"/>
      <c r="S115" s="285"/>
      <c r="T115" s="285"/>
      <c r="U115" s="285"/>
      <c r="V115" s="290"/>
      <c r="W115" s="290"/>
      <c r="X115" s="290"/>
      <c r="Y115" s="290"/>
      <c r="Z115" s="290"/>
      <c r="AA115" s="290"/>
      <c r="AB115" s="290"/>
      <c r="AC115" s="290"/>
      <c r="AD115" s="290"/>
      <c r="AE115" s="290"/>
      <c r="AF115" s="290"/>
      <c r="AG115" s="290"/>
      <c r="AH115" s="290"/>
      <c r="AI115" s="290"/>
      <c r="AJ115" s="290"/>
      <c r="AK115" s="290"/>
      <c r="AL115" s="290"/>
      <c r="AM115" s="282"/>
    </row>
    <row r="116" spans="1:39" s="286" customFormat="1" x14ac:dyDescent="0.25">
      <c r="A116" s="289"/>
      <c r="B116" s="289"/>
      <c r="C116" s="289"/>
      <c r="D116" s="289"/>
      <c r="E116" s="30"/>
      <c r="F116" s="289"/>
      <c r="G116" s="289"/>
      <c r="H116" s="289"/>
      <c r="I116" s="289"/>
      <c r="J116" s="289"/>
      <c r="K116" s="285"/>
      <c r="L116" s="285"/>
      <c r="M116" s="285"/>
      <c r="N116" s="285"/>
      <c r="O116" s="285"/>
      <c r="P116" s="285"/>
      <c r="Q116" s="285"/>
      <c r="R116" s="285"/>
      <c r="S116" s="285"/>
      <c r="T116" s="285"/>
      <c r="U116" s="285"/>
      <c r="V116" s="290"/>
      <c r="W116" s="290"/>
      <c r="X116" s="290"/>
      <c r="Y116" s="290"/>
      <c r="Z116" s="290"/>
      <c r="AA116" s="290"/>
      <c r="AB116" s="290"/>
      <c r="AC116" s="290"/>
      <c r="AD116" s="290"/>
      <c r="AE116" s="290"/>
      <c r="AF116" s="290"/>
      <c r="AG116" s="290"/>
      <c r="AH116" s="290"/>
      <c r="AI116" s="290"/>
      <c r="AJ116" s="290"/>
      <c r="AK116" s="290"/>
      <c r="AL116" s="290"/>
      <c r="AM116" s="282"/>
    </row>
    <row r="117" spans="1:39" s="286" customFormat="1" x14ac:dyDescent="0.25">
      <c r="A117" s="289"/>
      <c r="B117" s="289"/>
      <c r="C117" s="289"/>
      <c r="D117" s="289"/>
      <c r="E117" s="30"/>
      <c r="F117" s="289"/>
      <c r="G117" s="289"/>
      <c r="H117" s="289"/>
      <c r="I117" s="289"/>
      <c r="J117" s="289"/>
      <c r="K117" s="285"/>
      <c r="L117" s="285"/>
      <c r="M117" s="285"/>
      <c r="N117" s="285"/>
      <c r="O117" s="285"/>
      <c r="P117" s="285"/>
      <c r="Q117" s="285"/>
      <c r="R117" s="285"/>
      <c r="S117" s="285"/>
      <c r="T117" s="285"/>
      <c r="U117" s="285"/>
      <c r="V117" s="290"/>
      <c r="W117" s="290"/>
      <c r="X117" s="290"/>
      <c r="Y117" s="290"/>
      <c r="Z117" s="290"/>
      <c r="AA117" s="290"/>
      <c r="AB117" s="290"/>
      <c r="AC117" s="290"/>
      <c r="AD117" s="290"/>
      <c r="AE117" s="290"/>
      <c r="AF117" s="290"/>
      <c r="AG117" s="290"/>
      <c r="AH117" s="290"/>
      <c r="AI117" s="290"/>
      <c r="AJ117" s="290"/>
      <c r="AK117" s="290"/>
      <c r="AL117" s="290"/>
      <c r="AM117" s="282"/>
    </row>
    <row r="118" spans="1:39" s="286" customFormat="1" x14ac:dyDescent="0.25">
      <c r="A118" s="289"/>
      <c r="B118" s="289"/>
      <c r="C118" s="289"/>
      <c r="D118" s="289"/>
      <c r="E118" s="30"/>
      <c r="F118" s="289"/>
      <c r="G118" s="289"/>
      <c r="H118" s="289"/>
      <c r="I118" s="289"/>
      <c r="J118" s="289"/>
      <c r="K118" s="285"/>
      <c r="L118" s="285"/>
      <c r="M118" s="285"/>
      <c r="N118" s="285"/>
      <c r="O118" s="285"/>
      <c r="P118" s="285"/>
      <c r="Q118" s="285"/>
      <c r="R118" s="285"/>
      <c r="S118" s="285"/>
      <c r="T118" s="285"/>
      <c r="U118" s="285"/>
      <c r="V118" s="290"/>
      <c r="W118" s="290"/>
      <c r="X118" s="290"/>
      <c r="Y118" s="290"/>
      <c r="Z118" s="290"/>
      <c r="AA118" s="290"/>
      <c r="AB118" s="290"/>
      <c r="AC118" s="290"/>
      <c r="AD118" s="290"/>
      <c r="AE118" s="290"/>
      <c r="AF118" s="290"/>
      <c r="AG118" s="290"/>
      <c r="AH118" s="290"/>
      <c r="AI118" s="290"/>
      <c r="AJ118" s="290"/>
      <c r="AK118" s="290"/>
      <c r="AL118" s="290"/>
      <c r="AM118" s="282"/>
    </row>
    <row r="119" spans="1:39" s="286" customFormat="1" x14ac:dyDescent="0.25">
      <c r="A119" s="289"/>
      <c r="B119" s="289"/>
      <c r="C119" s="289"/>
      <c r="D119" s="289"/>
      <c r="E119" s="30"/>
      <c r="F119" s="289"/>
      <c r="G119" s="289"/>
      <c r="H119" s="289"/>
      <c r="I119" s="289"/>
      <c r="J119" s="289"/>
      <c r="K119" s="285"/>
      <c r="L119" s="285"/>
      <c r="M119" s="285"/>
      <c r="N119" s="285"/>
      <c r="O119" s="285"/>
      <c r="P119" s="285"/>
      <c r="Q119" s="285"/>
      <c r="R119" s="285"/>
      <c r="S119" s="285"/>
      <c r="T119" s="285"/>
      <c r="U119" s="285"/>
      <c r="V119" s="290"/>
      <c r="W119" s="290"/>
      <c r="X119" s="290"/>
      <c r="Y119" s="290"/>
      <c r="Z119" s="290"/>
      <c r="AA119" s="290"/>
      <c r="AB119" s="290"/>
      <c r="AC119" s="290"/>
      <c r="AD119" s="290"/>
      <c r="AE119" s="290"/>
      <c r="AF119" s="290"/>
      <c r="AG119" s="290"/>
      <c r="AH119" s="290"/>
      <c r="AI119" s="290"/>
      <c r="AJ119" s="290"/>
      <c r="AK119" s="290"/>
      <c r="AL119" s="290"/>
      <c r="AM119" s="282"/>
    </row>
    <row r="120" spans="1:39" s="286" customFormat="1" x14ac:dyDescent="0.25">
      <c r="A120" s="289"/>
      <c r="B120" s="289"/>
      <c r="C120" s="289"/>
      <c r="D120" s="289"/>
      <c r="E120" s="30"/>
      <c r="F120" s="289"/>
      <c r="G120" s="289"/>
      <c r="H120" s="289"/>
      <c r="I120" s="289"/>
      <c r="J120" s="289"/>
      <c r="K120" s="285"/>
      <c r="L120" s="285"/>
      <c r="M120" s="285"/>
      <c r="N120" s="285"/>
      <c r="O120" s="285"/>
      <c r="P120" s="285"/>
      <c r="Q120" s="285"/>
      <c r="R120" s="285"/>
      <c r="S120" s="285"/>
      <c r="T120" s="285"/>
      <c r="U120" s="285"/>
      <c r="V120" s="290"/>
      <c r="W120" s="290"/>
      <c r="X120" s="290"/>
      <c r="Y120" s="290"/>
      <c r="Z120" s="290"/>
      <c r="AA120" s="290"/>
      <c r="AB120" s="290"/>
      <c r="AC120" s="290"/>
      <c r="AD120" s="290"/>
      <c r="AE120" s="290"/>
      <c r="AF120" s="290"/>
      <c r="AG120" s="290"/>
      <c r="AH120" s="290"/>
      <c r="AI120" s="290"/>
      <c r="AJ120" s="290"/>
      <c r="AK120" s="290"/>
      <c r="AL120" s="290"/>
      <c r="AM120" s="282"/>
    </row>
    <row r="121" spans="1:39" s="286" customFormat="1" x14ac:dyDescent="0.25">
      <c r="A121" s="289"/>
      <c r="B121" s="289"/>
      <c r="C121" s="289"/>
      <c r="D121" s="289"/>
      <c r="E121" s="30"/>
      <c r="F121" s="289"/>
      <c r="G121" s="289"/>
      <c r="H121" s="289"/>
      <c r="I121" s="289"/>
      <c r="J121" s="289"/>
      <c r="K121" s="285"/>
      <c r="L121" s="285"/>
      <c r="M121" s="285"/>
      <c r="N121" s="285"/>
      <c r="O121" s="285"/>
      <c r="P121" s="285"/>
      <c r="Q121" s="285"/>
      <c r="R121" s="285"/>
      <c r="S121" s="285"/>
      <c r="T121" s="285"/>
      <c r="U121" s="285"/>
      <c r="V121" s="290"/>
      <c r="W121" s="290"/>
      <c r="X121" s="290"/>
      <c r="Y121" s="290"/>
      <c r="Z121" s="290"/>
      <c r="AA121" s="290"/>
      <c r="AB121" s="290"/>
      <c r="AC121" s="290"/>
      <c r="AD121" s="290"/>
      <c r="AE121" s="290"/>
      <c r="AF121" s="290"/>
      <c r="AG121" s="290"/>
      <c r="AH121" s="290"/>
      <c r="AI121" s="290"/>
      <c r="AJ121" s="290"/>
      <c r="AK121" s="290"/>
      <c r="AL121" s="290"/>
      <c r="AM121" s="282"/>
    </row>
    <row r="122" spans="1:39" s="286" customFormat="1" x14ac:dyDescent="0.25">
      <c r="A122" s="289"/>
      <c r="B122" s="289"/>
      <c r="C122" s="289"/>
      <c r="D122" s="289"/>
      <c r="E122" s="30"/>
      <c r="F122" s="289"/>
      <c r="G122" s="289"/>
      <c r="H122" s="289"/>
      <c r="I122" s="289"/>
      <c r="J122" s="289"/>
      <c r="K122" s="285"/>
      <c r="L122" s="285"/>
      <c r="M122" s="285"/>
      <c r="N122" s="285"/>
      <c r="O122" s="285"/>
      <c r="P122" s="285"/>
      <c r="Q122" s="285"/>
      <c r="R122" s="285"/>
      <c r="S122" s="285"/>
      <c r="T122" s="285"/>
      <c r="U122" s="285"/>
      <c r="V122" s="290"/>
      <c r="W122" s="290"/>
      <c r="X122" s="290"/>
      <c r="Y122" s="290"/>
      <c r="Z122" s="290"/>
      <c r="AA122" s="290"/>
      <c r="AB122" s="290"/>
      <c r="AC122" s="290"/>
      <c r="AD122" s="290"/>
      <c r="AE122" s="290"/>
      <c r="AF122" s="290"/>
      <c r="AG122" s="290"/>
      <c r="AH122" s="290"/>
      <c r="AI122" s="290"/>
      <c r="AJ122" s="290"/>
      <c r="AK122" s="290"/>
      <c r="AL122" s="290"/>
      <c r="AM122" s="282"/>
    </row>
    <row r="123" spans="1:39" s="286" customFormat="1" x14ac:dyDescent="0.25">
      <c r="A123" s="289"/>
      <c r="B123" s="289"/>
      <c r="C123" s="289"/>
      <c r="D123" s="289"/>
      <c r="E123" s="30"/>
      <c r="F123" s="289"/>
      <c r="G123" s="289"/>
      <c r="H123" s="289"/>
      <c r="I123" s="289"/>
      <c r="J123" s="289"/>
      <c r="K123" s="285"/>
      <c r="L123" s="285"/>
      <c r="M123" s="285"/>
      <c r="N123" s="285"/>
      <c r="O123" s="285"/>
      <c r="P123" s="285"/>
      <c r="Q123" s="285"/>
      <c r="R123" s="285"/>
      <c r="S123" s="285"/>
      <c r="T123" s="285"/>
      <c r="U123" s="285"/>
      <c r="V123" s="290"/>
      <c r="W123" s="290"/>
      <c r="X123" s="290"/>
      <c r="Y123" s="290"/>
      <c r="Z123" s="290"/>
      <c r="AA123" s="290"/>
      <c r="AB123" s="290"/>
      <c r="AC123" s="290"/>
      <c r="AD123" s="290"/>
      <c r="AE123" s="290"/>
      <c r="AF123" s="290"/>
      <c r="AG123" s="290"/>
      <c r="AH123" s="290"/>
      <c r="AI123" s="290"/>
      <c r="AJ123" s="290"/>
      <c r="AK123" s="290"/>
      <c r="AL123" s="290"/>
      <c r="AM123" s="282"/>
    </row>
    <row r="124" spans="1:39" s="286" customFormat="1" x14ac:dyDescent="0.25">
      <c r="A124" s="289"/>
      <c r="B124" s="289"/>
      <c r="C124" s="289"/>
      <c r="D124" s="289"/>
      <c r="E124" s="30"/>
      <c r="F124" s="289"/>
      <c r="G124" s="289"/>
      <c r="H124" s="289"/>
      <c r="I124" s="289"/>
      <c r="J124" s="289"/>
      <c r="K124" s="285"/>
      <c r="L124" s="285"/>
      <c r="M124" s="285"/>
      <c r="N124" s="285"/>
      <c r="O124" s="285"/>
      <c r="P124" s="285"/>
      <c r="Q124" s="285"/>
      <c r="R124" s="285"/>
      <c r="S124" s="285"/>
      <c r="T124" s="285"/>
      <c r="U124" s="285"/>
      <c r="V124" s="290"/>
      <c r="W124" s="290"/>
      <c r="X124" s="290"/>
      <c r="Y124" s="290"/>
      <c r="Z124" s="290"/>
      <c r="AA124" s="290"/>
      <c r="AB124" s="290"/>
      <c r="AC124" s="290"/>
      <c r="AD124" s="290"/>
      <c r="AE124" s="290"/>
      <c r="AF124" s="290"/>
      <c r="AG124" s="290"/>
      <c r="AH124" s="290"/>
      <c r="AI124" s="290"/>
      <c r="AJ124" s="290"/>
      <c r="AK124" s="290"/>
      <c r="AL124" s="290"/>
      <c r="AM124" s="282"/>
    </row>
    <row r="125" spans="1:39" s="286" customFormat="1" x14ac:dyDescent="0.25">
      <c r="A125" s="289"/>
      <c r="B125" s="289"/>
      <c r="C125" s="289"/>
      <c r="D125" s="289"/>
      <c r="E125" s="30"/>
      <c r="F125" s="289"/>
      <c r="G125" s="289"/>
      <c r="H125" s="289"/>
      <c r="I125" s="289"/>
      <c r="J125" s="289"/>
      <c r="K125" s="285"/>
      <c r="L125" s="285"/>
      <c r="M125" s="285"/>
      <c r="N125" s="285"/>
      <c r="O125" s="285"/>
      <c r="P125" s="285"/>
      <c r="Q125" s="285"/>
      <c r="R125" s="285"/>
      <c r="S125" s="285"/>
      <c r="T125" s="285"/>
      <c r="U125" s="285"/>
      <c r="V125" s="290"/>
      <c r="W125" s="290"/>
      <c r="X125" s="290"/>
      <c r="Y125" s="290"/>
      <c r="Z125" s="290"/>
      <c r="AA125" s="290"/>
      <c r="AB125" s="290"/>
      <c r="AC125" s="290"/>
      <c r="AD125" s="290"/>
      <c r="AE125" s="290"/>
      <c r="AF125" s="290"/>
      <c r="AG125" s="290"/>
      <c r="AH125" s="290"/>
      <c r="AI125" s="290"/>
      <c r="AJ125" s="290"/>
      <c r="AK125" s="290"/>
      <c r="AL125" s="290"/>
      <c r="AM125" s="282"/>
    </row>
    <row r="126" spans="1:39" s="286" customFormat="1" x14ac:dyDescent="0.25">
      <c r="A126" s="289"/>
      <c r="B126" s="289"/>
      <c r="C126" s="289"/>
      <c r="D126" s="289"/>
      <c r="E126" s="30"/>
      <c r="F126" s="289"/>
      <c r="G126" s="289"/>
      <c r="H126" s="289"/>
      <c r="I126" s="289"/>
      <c r="J126" s="289"/>
      <c r="K126" s="285"/>
      <c r="L126" s="285"/>
      <c r="M126" s="285"/>
      <c r="N126" s="285"/>
      <c r="O126" s="285"/>
      <c r="P126" s="285"/>
      <c r="Q126" s="285"/>
      <c r="R126" s="285"/>
      <c r="S126" s="285"/>
      <c r="T126" s="285"/>
      <c r="U126" s="285"/>
      <c r="V126" s="290"/>
      <c r="W126" s="290"/>
      <c r="X126" s="290"/>
      <c r="Y126" s="290"/>
      <c r="Z126" s="290"/>
      <c r="AA126" s="290"/>
      <c r="AB126" s="290"/>
      <c r="AC126" s="290"/>
      <c r="AD126" s="290"/>
      <c r="AE126" s="290"/>
      <c r="AF126" s="290"/>
      <c r="AG126" s="290"/>
      <c r="AH126" s="290"/>
      <c r="AI126" s="290"/>
      <c r="AJ126" s="290"/>
      <c r="AK126" s="290"/>
      <c r="AL126" s="290"/>
      <c r="AM126" s="282"/>
    </row>
    <row r="127" spans="1:39" s="286" customFormat="1" x14ac:dyDescent="0.25">
      <c r="A127" s="289"/>
      <c r="B127" s="289"/>
      <c r="C127" s="289"/>
      <c r="D127" s="289"/>
      <c r="E127" s="30"/>
      <c r="F127" s="289"/>
      <c r="G127" s="289"/>
      <c r="H127" s="289"/>
      <c r="I127" s="289"/>
      <c r="J127" s="289"/>
      <c r="K127" s="285"/>
      <c r="L127" s="285"/>
      <c r="M127" s="285"/>
      <c r="N127" s="285"/>
      <c r="O127" s="285"/>
      <c r="P127" s="285"/>
      <c r="Q127" s="285"/>
      <c r="R127" s="285"/>
      <c r="S127" s="285"/>
      <c r="T127" s="285"/>
      <c r="U127" s="285"/>
      <c r="V127" s="290"/>
      <c r="W127" s="290"/>
      <c r="X127" s="290"/>
      <c r="Y127" s="290"/>
      <c r="Z127" s="290"/>
      <c r="AA127" s="290"/>
      <c r="AB127" s="290"/>
      <c r="AC127" s="290"/>
      <c r="AD127" s="290"/>
      <c r="AE127" s="290"/>
      <c r="AF127" s="290"/>
      <c r="AG127" s="290"/>
      <c r="AH127" s="290"/>
      <c r="AI127" s="290"/>
      <c r="AJ127" s="290"/>
      <c r="AK127" s="290"/>
      <c r="AL127" s="290"/>
      <c r="AM127" s="282"/>
    </row>
    <row r="128" spans="1:39" s="286" customFormat="1" x14ac:dyDescent="0.25">
      <c r="A128" s="289"/>
      <c r="B128" s="289"/>
      <c r="C128" s="289"/>
      <c r="D128" s="289"/>
      <c r="E128" s="30"/>
      <c r="F128" s="289"/>
      <c r="G128" s="289"/>
      <c r="H128" s="289"/>
      <c r="I128" s="289"/>
      <c r="J128" s="289"/>
      <c r="K128" s="285"/>
      <c r="L128" s="285"/>
      <c r="M128" s="285"/>
      <c r="N128" s="285"/>
      <c r="O128" s="285"/>
      <c r="P128" s="285"/>
      <c r="Q128" s="285"/>
      <c r="R128" s="285"/>
      <c r="S128" s="285"/>
      <c r="T128" s="285"/>
      <c r="U128" s="285"/>
      <c r="V128" s="290"/>
      <c r="W128" s="290"/>
      <c r="X128" s="290"/>
      <c r="Y128" s="290"/>
      <c r="Z128" s="290"/>
      <c r="AA128" s="290"/>
      <c r="AB128" s="290"/>
      <c r="AC128" s="290"/>
      <c r="AD128" s="290"/>
      <c r="AE128" s="290"/>
      <c r="AF128" s="290"/>
      <c r="AG128" s="290"/>
      <c r="AH128" s="290"/>
      <c r="AI128" s="290"/>
      <c r="AJ128" s="290"/>
      <c r="AK128" s="290"/>
      <c r="AL128" s="290"/>
      <c r="AM128" s="282"/>
    </row>
    <row r="129" spans="1:39" s="286" customFormat="1" x14ac:dyDescent="0.25">
      <c r="A129" s="289"/>
      <c r="B129" s="289"/>
      <c r="C129" s="289"/>
      <c r="D129" s="289"/>
      <c r="E129" s="30"/>
      <c r="F129" s="289"/>
      <c r="G129" s="289"/>
      <c r="H129" s="289"/>
      <c r="I129" s="289"/>
      <c r="J129" s="289"/>
      <c r="K129" s="285"/>
      <c r="L129" s="285"/>
      <c r="M129" s="285"/>
      <c r="N129" s="285"/>
      <c r="O129" s="285"/>
      <c r="P129" s="285"/>
      <c r="Q129" s="285"/>
      <c r="R129" s="285"/>
      <c r="S129" s="285"/>
      <c r="T129" s="285"/>
      <c r="U129" s="285"/>
      <c r="V129" s="290"/>
      <c r="W129" s="290"/>
      <c r="X129" s="290"/>
      <c r="Y129" s="290"/>
      <c r="Z129" s="290"/>
      <c r="AA129" s="290"/>
      <c r="AB129" s="290"/>
      <c r="AC129" s="290"/>
      <c r="AD129" s="290"/>
      <c r="AE129" s="290"/>
      <c r="AF129" s="290"/>
      <c r="AG129" s="290"/>
      <c r="AH129" s="290"/>
      <c r="AI129" s="290"/>
      <c r="AJ129" s="290"/>
      <c r="AK129" s="290"/>
      <c r="AL129" s="290"/>
      <c r="AM129" s="282"/>
    </row>
    <row r="130" spans="1:39" s="286" customFormat="1" x14ac:dyDescent="0.25">
      <c r="A130" s="289"/>
      <c r="B130" s="289"/>
      <c r="C130" s="289"/>
      <c r="D130" s="289"/>
      <c r="E130" s="30"/>
      <c r="F130" s="289"/>
      <c r="G130" s="289"/>
      <c r="H130" s="289"/>
      <c r="I130" s="289"/>
      <c r="J130" s="289"/>
      <c r="K130" s="285"/>
      <c r="L130" s="285"/>
      <c r="M130" s="285"/>
      <c r="N130" s="285"/>
      <c r="O130" s="285"/>
      <c r="P130" s="285"/>
      <c r="Q130" s="285"/>
      <c r="R130" s="285"/>
      <c r="S130" s="285"/>
      <c r="T130" s="285"/>
      <c r="U130" s="285"/>
      <c r="V130" s="290"/>
      <c r="W130" s="290"/>
      <c r="X130" s="290"/>
      <c r="Y130" s="290"/>
      <c r="Z130" s="290"/>
      <c r="AA130" s="290"/>
      <c r="AB130" s="290"/>
      <c r="AC130" s="290"/>
      <c r="AD130" s="290"/>
      <c r="AE130" s="290"/>
      <c r="AF130" s="290"/>
      <c r="AG130" s="290"/>
      <c r="AH130" s="290"/>
      <c r="AI130" s="290"/>
      <c r="AJ130" s="290"/>
      <c r="AK130" s="290"/>
      <c r="AL130" s="290"/>
      <c r="AM130" s="282"/>
    </row>
    <row r="131" spans="1:39" s="286" customFormat="1" x14ac:dyDescent="0.25">
      <c r="A131" s="289"/>
      <c r="B131" s="289"/>
      <c r="C131" s="289"/>
      <c r="D131" s="289"/>
      <c r="E131" s="30"/>
      <c r="F131" s="289"/>
      <c r="G131" s="289"/>
      <c r="H131" s="289"/>
      <c r="I131" s="289"/>
      <c r="J131" s="289"/>
      <c r="K131" s="285"/>
      <c r="L131" s="285"/>
      <c r="M131" s="285"/>
      <c r="N131" s="285"/>
      <c r="O131" s="285"/>
      <c r="P131" s="285"/>
      <c r="Q131" s="285"/>
      <c r="R131" s="285"/>
      <c r="S131" s="285"/>
      <c r="T131" s="285"/>
      <c r="U131" s="285"/>
      <c r="V131" s="290"/>
      <c r="W131" s="290"/>
      <c r="X131" s="290"/>
      <c r="Y131" s="290"/>
      <c r="Z131" s="290"/>
      <c r="AA131" s="290"/>
      <c r="AB131" s="290"/>
      <c r="AC131" s="290"/>
      <c r="AD131" s="290"/>
      <c r="AE131" s="290"/>
      <c r="AF131" s="290"/>
      <c r="AG131" s="290"/>
      <c r="AH131" s="290"/>
      <c r="AI131" s="290"/>
      <c r="AJ131" s="290"/>
      <c r="AK131" s="290"/>
      <c r="AL131" s="290"/>
      <c r="AM131" s="282"/>
    </row>
    <row r="132" spans="1:39" s="286" customFormat="1" x14ac:dyDescent="0.25">
      <c r="A132" s="289"/>
      <c r="B132" s="289"/>
      <c r="C132" s="289"/>
      <c r="D132" s="289"/>
      <c r="E132" s="30"/>
      <c r="F132" s="289"/>
      <c r="G132" s="289"/>
      <c r="H132" s="289"/>
      <c r="I132" s="289"/>
      <c r="J132" s="289"/>
      <c r="K132" s="285"/>
      <c r="L132" s="285"/>
      <c r="M132" s="285"/>
      <c r="N132" s="285"/>
      <c r="O132" s="285"/>
      <c r="P132" s="285"/>
      <c r="Q132" s="285"/>
      <c r="R132" s="285"/>
      <c r="S132" s="285"/>
      <c r="T132" s="285"/>
      <c r="U132" s="285"/>
      <c r="V132" s="290"/>
      <c r="W132" s="290"/>
      <c r="X132" s="290"/>
      <c r="Y132" s="290"/>
      <c r="Z132" s="290"/>
      <c r="AA132" s="290"/>
      <c r="AB132" s="290"/>
      <c r="AC132" s="290"/>
      <c r="AD132" s="290"/>
      <c r="AE132" s="290"/>
      <c r="AF132" s="290"/>
      <c r="AG132" s="290"/>
      <c r="AH132" s="290"/>
      <c r="AI132" s="290"/>
      <c r="AJ132" s="290"/>
      <c r="AK132" s="290"/>
      <c r="AL132" s="290"/>
      <c r="AM132" s="282"/>
    </row>
    <row r="133" spans="1:39" s="286" customFormat="1" x14ac:dyDescent="0.25">
      <c r="A133" s="289"/>
      <c r="B133" s="289"/>
      <c r="C133" s="289"/>
      <c r="D133" s="289"/>
      <c r="E133" s="30"/>
      <c r="F133" s="289"/>
      <c r="G133" s="289"/>
      <c r="H133" s="289"/>
      <c r="I133" s="289"/>
      <c r="J133" s="289"/>
      <c r="K133" s="285"/>
      <c r="L133" s="285"/>
      <c r="M133" s="285"/>
      <c r="N133" s="285"/>
      <c r="O133" s="285"/>
      <c r="P133" s="285"/>
      <c r="Q133" s="285"/>
      <c r="R133" s="285"/>
      <c r="S133" s="285"/>
      <c r="T133" s="285"/>
      <c r="U133" s="285"/>
      <c r="V133" s="290"/>
      <c r="W133" s="290"/>
      <c r="X133" s="290"/>
      <c r="Y133" s="290"/>
      <c r="Z133" s="290"/>
      <c r="AA133" s="290"/>
      <c r="AB133" s="290"/>
      <c r="AC133" s="290"/>
      <c r="AD133" s="290"/>
      <c r="AE133" s="290"/>
      <c r="AF133" s="290"/>
      <c r="AG133" s="290"/>
      <c r="AH133" s="290"/>
      <c r="AI133" s="290"/>
      <c r="AJ133" s="290"/>
      <c r="AK133" s="290"/>
      <c r="AL133" s="290"/>
      <c r="AM133" s="282"/>
    </row>
    <row r="134" spans="1:39" s="286" customFormat="1" x14ac:dyDescent="0.25">
      <c r="A134" s="289"/>
      <c r="B134" s="289"/>
      <c r="C134" s="289"/>
      <c r="D134" s="289"/>
      <c r="E134" s="30"/>
      <c r="F134" s="289"/>
      <c r="G134" s="289"/>
      <c r="H134" s="289"/>
      <c r="I134" s="289"/>
      <c r="J134" s="289"/>
      <c r="K134" s="285"/>
      <c r="L134" s="285"/>
      <c r="M134" s="285"/>
      <c r="N134" s="285"/>
      <c r="O134" s="285"/>
      <c r="P134" s="285"/>
      <c r="Q134" s="285"/>
      <c r="R134" s="285"/>
      <c r="S134" s="285"/>
      <c r="T134" s="285"/>
      <c r="U134" s="285"/>
      <c r="V134" s="290"/>
      <c r="W134" s="290"/>
      <c r="X134" s="290"/>
      <c r="Y134" s="290"/>
      <c r="Z134" s="290"/>
      <c r="AA134" s="290"/>
      <c r="AB134" s="290"/>
      <c r="AC134" s="290"/>
      <c r="AD134" s="290"/>
      <c r="AE134" s="290"/>
      <c r="AF134" s="290"/>
      <c r="AG134" s="290"/>
      <c r="AH134" s="290"/>
      <c r="AI134" s="290"/>
      <c r="AJ134" s="290"/>
      <c r="AK134" s="290"/>
      <c r="AL134" s="290"/>
      <c r="AM134" s="282"/>
    </row>
    <row r="135" spans="1:39" s="286" customFormat="1" x14ac:dyDescent="0.25">
      <c r="A135" s="289"/>
      <c r="B135" s="289"/>
      <c r="C135" s="289"/>
      <c r="D135" s="289"/>
      <c r="E135" s="30"/>
      <c r="F135" s="289"/>
      <c r="G135" s="289"/>
      <c r="H135" s="289"/>
      <c r="I135" s="289"/>
      <c r="J135" s="289"/>
      <c r="K135" s="285"/>
      <c r="L135" s="285"/>
      <c r="M135" s="285"/>
      <c r="N135" s="285"/>
      <c r="O135" s="285"/>
      <c r="P135" s="285"/>
      <c r="Q135" s="285"/>
      <c r="R135" s="285"/>
      <c r="S135" s="285"/>
      <c r="T135" s="285"/>
      <c r="U135" s="285"/>
      <c r="V135" s="290"/>
      <c r="W135" s="290"/>
      <c r="X135" s="290"/>
      <c r="Y135" s="290"/>
      <c r="Z135" s="290"/>
      <c r="AA135" s="290"/>
      <c r="AB135" s="290"/>
      <c r="AC135" s="290"/>
      <c r="AD135" s="290"/>
      <c r="AE135" s="290"/>
      <c r="AF135" s="290"/>
      <c r="AG135" s="290"/>
      <c r="AH135" s="290"/>
      <c r="AI135" s="290"/>
      <c r="AJ135" s="290"/>
      <c r="AK135" s="290"/>
      <c r="AL135" s="290"/>
      <c r="AM135" s="282"/>
    </row>
    <row r="136" spans="1:39" s="286" customFormat="1" x14ac:dyDescent="0.25">
      <c r="A136" s="289"/>
      <c r="B136" s="289"/>
      <c r="C136" s="289"/>
      <c r="D136" s="289"/>
      <c r="E136" s="30"/>
      <c r="F136" s="289"/>
      <c r="G136" s="289"/>
      <c r="H136" s="289"/>
      <c r="I136" s="289"/>
      <c r="J136" s="289"/>
      <c r="K136" s="285"/>
      <c r="L136" s="285"/>
      <c r="M136" s="285"/>
      <c r="N136" s="285"/>
      <c r="O136" s="285"/>
      <c r="P136" s="285"/>
      <c r="Q136" s="285"/>
      <c r="R136" s="285"/>
      <c r="S136" s="285"/>
      <c r="T136" s="285"/>
      <c r="U136" s="285"/>
      <c r="V136" s="290"/>
      <c r="W136" s="290"/>
      <c r="X136" s="290"/>
      <c r="Y136" s="290"/>
      <c r="Z136" s="290"/>
      <c r="AA136" s="290"/>
      <c r="AB136" s="290"/>
      <c r="AC136" s="290"/>
      <c r="AD136" s="290"/>
      <c r="AE136" s="290"/>
      <c r="AF136" s="290"/>
      <c r="AG136" s="290"/>
      <c r="AH136" s="290"/>
      <c r="AI136" s="290"/>
      <c r="AJ136" s="290"/>
      <c r="AK136" s="290"/>
      <c r="AL136" s="290"/>
      <c r="AM136" s="282"/>
    </row>
    <row r="137" spans="1:39" s="286" customFormat="1" x14ac:dyDescent="0.25">
      <c r="A137" s="289"/>
      <c r="B137" s="289"/>
      <c r="C137" s="289"/>
      <c r="D137" s="289"/>
      <c r="E137" s="30"/>
      <c r="F137" s="289"/>
      <c r="G137" s="289"/>
      <c r="H137" s="289"/>
      <c r="I137" s="289"/>
      <c r="J137" s="289"/>
      <c r="K137" s="285"/>
      <c r="L137" s="285"/>
      <c r="M137" s="285"/>
      <c r="N137" s="285"/>
      <c r="O137" s="285"/>
      <c r="P137" s="285"/>
      <c r="Q137" s="285"/>
      <c r="R137" s="285"/>
      <c r="S137" s="285"/>
      <c r="T137" s="285"/>
      <c r="U137" s="285"/>
      <c r="V137" s="290"/>
      <c r="W137" s="290"/>
      <c r="X137" s="290"/>
      <c r="Y137" s="290"/>
      <c r="Z137" s="290"/>
      <c r="AA137" s="290"/>
      <c r="AB137" s="290"/>
      <c r="AC137" s="290"/>
      <c r="AD137" s="290"/>
      <c r="AE137" s="290"/>
      <c r="AF137" s="290"/>
      <c r="AG137" s="290"/>
      <c r="AH137" s="290"/>
      <c r="AI137" s="290"/>
      <c r="AJ137" s="290"/>
      <c r="AK137" s="290"/>
      <c r="AL137" s="290"/>
      <c r="AM137" s="282"/>
    </row>
    <row r="138" spans="1:39" s="286" customFormat="1" x14ac:dyDescent="0.25">
      <c r="A138" s="289"/>
      <c r="B138" s="289"/>
      <c r="C138" s="289"/>
      <c r="D138" s="289"/>
      <c r="E138" s="30"/>
      <c r="F138" s="289"/>
      <c r="G138" s="289"/>
      <c r="H138" s="289"/>
      <c r="I138" s="289"/>
      <c r="J138" s="289"/>
      <c r="K138" s="285"/>
      <c r="L138" s="285"/>
      <c r="M138" s="285"/>
      <c r="N138" s="285"/>
      <c r="O138" s="285"/>
      <c r="P138" s="285"/>
      <c r="Q138" s="285"/>
      <c r="R138" s="285"/>
      <c r="S138" s="285"/>
      <c r="T138" s="285"/>
      <c r="U138" s="285"/>
      <c r="V138" s="290"/>
      <c r="W138" s="290"/>
      <c r="X138" s="290"/>
      <c r="Y138" s="290"/>
      <c r="Z138" s="290"/>
      <c r="AA138" s="290"/>
      <c r="AB138" s="290"/>
      <c r="AC138" s="290"/>
      <c r="AD138" s="290"/>
      <c r="AE138" s="290"/>
      <c r="AF138" s="290"/>
      <c r="AG138" s="290"/>
      <c r="AH138" s="290"/>
      <c r="AI138" s="290"/>
      <c r="AJ138" s="290"/>
      <c r="AK138" s="290"/>
      <c r="AL138" s="290"/>
      <c r="AM138" s="282"/>
    </row>
    <row r="139" spans="1:39" s="286" customFormat="1" x14ac:dyDescent="0.25">
      <c r="A139" s="289"/>
      <c r="B139" s="289"/>
      <c r="C139" s="289"/>
      <c r="D139" s="289"/>
      <c r="E139" s="30"/>
      <c r="F139" s="289"/>
      <c r="G139" s="289"/>
      <c r="H139" s="289"/>
      <c r="I139" s="289"/>
      <c r="J139" s="289"/>
      <c r="K139" s="285"/>
      <c r="L139" s="285"/>
      <c r="M139" s="285"/>
      <c r="N139" s="285"/>
      <c r="O139" s="285"/>
      <c r="P139" s="285"/>
      <c r="Q139" s="285"/>
      <c r="R139" s="285"/>
      <c r="S139" s="285"/>
      <c r="T139" s="285"/>
      <c r="U139" s="285"/>
      <c r="V139" s="290"/>
      <c r="W139" s="290"/>
      <c r="X139" s="290"/>
      <c r="Y139" s="290"/>
      <c r="Z139" s="290"/>
      <c r="AA139" s="290"/>
      <c r="AB139" s="290"/>
      <c r="AC139" s="290"/>
      <c r="AD139" s="290"/>
      <c r="AE139" s="290"/>
      <c r="AF139" s="290"/>
      <c r="AG139" s="290"/>
      <c r="AH139" s="290"/>
      <c r="AI139" s="290"/>
      <c r="AJ139" s="290"/>
      <c r="AK139" s="290"/>
      <c r="AL139" s="290"/>
      <c r="AM139" s="282"/>
    </row>
    <row r="140" spans="1:39" s="286" customFormat="1" x14ac:dyDescent="0.25">
      <c r="A140" s="289"/>
      <c r="B140" s="289"/>
      <c r="C140" s="289"/>
      <c r="D140" s="289"/>
      <c r="E140" s="30"/>
      <c r="F140" s="289"/>
      <c r="G140" s="289"/>
      <c r="H140" s="289"/>
      <c r="I140" s="289"/>
      <c r="J140" s="289"/>
      <c r="K140" s="285"/>
      <c r="L140" s="285"/>
      <c r="M140" s="285"/>
      <c r="N140" s="285"/>
      <c r="O140" s="285"/>
      <c r="P140" s="285"/>
      <c r="Q140" s="285"/>
      <c r="R140" s="285"/>
      <c r="S140" s="285"/>
      <c r="T140" s="285"/>
      <c r="U140" s="285"/>
      <c r="V140" s="290"/>
      <c r="W140" s="290"/>
      <c r="X140" s="290"/>
      <c r="Y140" s="290"/>
      <c r="Z140" s="290"/>
      <c r="AA140" s="290"/>
      <c r="AB140" s="290"/>
      <c r="AC140" s="290"/>
      <c r="AD140" s="290"/>
      <c r="AE140" s="290"/>
      <c r="AF140" s="290"/>
      <c r="AG140" s="290"/>
      <c r="AH140" s="290"/>
      <c r="AI140" s="290"/>
      <c r="AJ140" s="290"/>
      <c r="AK140" s="290"/>
      <c r="AL140" s="290"/>
      <c r="AM140" s="282"/>
    </row>
    <row r="141" spans="1:39" s="286" customFormat="1" x14ac:dyDescent="0.25">
      <c r="A141" s="289"/>
      <c r="B141" s="289"/>
      <c r="C141" s="289"/>
      <c r="D141" s="289"/>
      <c r="E141" s="30"/>
      <c r="F141" s="289"/>
      <c r="G141" s="289"/>
      <c r="H141" s="289"/>
      <c r="I141" s="289"/>
      <c r="J141" s="289"/>
      <c r="K141" s="285"/>
      <c r="L141" s="285"/>
      <c r="M141" s="285"/>
      <c r="N141" s="285"/>
      <c r="O141" s="285"/>
      <c r="P141" s="285"/>
      <c r="Q141" s="285"/>
      <c r="R141" s="285"/>
      <c r="S141" s="285"/>
      <c r="T141" s="285"/>
      <c r="U141" s="285"/>
      <c r="V141" s="290"/>
      <c r="W141" s="290"/>
      <c r="X141" s="290"/>
      <c r="Y141" s="290"/>
      <c r="Z141" s="290"/>
      <c r="AA141" s="290"/>
      <c r="AB141" s="290"/>
      <c r="AC141" s="290"/>
      <c r="AD141" s="290"/>
      <c r="AE141" s="290"/>
      <c r="AF141" s="290"/>
      <c r="AG141" s="290"/>
      <c r="AH141" s="290"/>
      <c r="AI141" s="290"/>
      <c r="AJ141" s="290"/>
      <c r="AK141" s="290"/>
      <c r="AL141" s="290"/>
      <c r="AM141" s="282"/>
    </row>
    <row r="142" spans="1:39" s="286" customFormat="1" x14ac:dyDescent="0.25">
      <c r="A142" s="289"/>
      <c r="B142" s="289"/>
      <c r="C142" s="289"/>
      <c r="D142" s="289"/>
      <c r="E142" s="30"/>
      <c r="F142" s="289"/>
      <c r="G142" s="289"/>
      <c r="H142" s="289"/>
      <c r="I142" s="289"/>
      <c r="J142" s="289"/>
      <c r="K142" s="285"/>
      <c r="L142" s="285"/>
      <c r="M142" s="285"/>
      <c r="N142" s="285"/>
      <c r="O142" s="285"/>
      <c r="P142" s="285"/>
      <c r="Q142" s="285"/>
      <c r="R142" s="285"/>
      <c r="S142" s="285"/>
      <c r="T142" s="285"/>
      <c r="U142" s="285"/>
      <c r="V142" s="290"/>
      <c r="W142" s="290"/>
      <c r="X142" s="290"/>
      <c r="Y142" s="290"/>
      <c r="Z142" s="290"/>
      <c r="AA142" s="290"/>
      <c r="AB142" s="290"/>
      <c r="AC142" s="290"/>
      <c r="AD142" s="290"/>
      <c r="AE142" s="290"/>
      <c r="AF142" s="290"/>
      <c r="AG142" s="290"/>
      <c r="AH142" s="290"/>
      <c r="AI142" s="290"/>
      <c r="AJ142" s="290"/>
      <c r="AK142" s="290"/>
      <c r="AL142" s="290"/>
      <c r="AM142" s="282"/>
    </row>
    <row r="143" spans="1:39" s="286" customFormat="1" x14ac:dyDescent="0.25">
      <c r="A143" s="289"/>
      <c r="B143" s="289"/>
      <c r="C143" s="289"/>
      <c r="D143" s="289"/>
      <c r="E143" s="30"/>
      <c r="F143" s="289"/>
      <c r="G143" s="289"/>
      <c r="H143" s="289"/>
      <c r="I143" s="289"/>
      <c r="J143" s="289"/>
      <c r="K143" s="285"/>
      <c r="L143" s="285"/>
      <c r="M143" s="285"/>
      <c r="N143" s="285"/>
      <c r="O143" s="285"/>
      <c r="P143" s="285"/>
      <c r="Q143" s="285"/>
      <c r="R143" s="285"/>
      <c r="S143" s="285"/>
      <c r="T143" s="285"/>
      <c r="U143" s="285"/>
      <c r="V143" s="290"/>
      <c r="W143" s="290"/>
      <c r="X143" s="290"/>
      <c r="Y143" s="290"/>
      <c r="Z143" s="290"/>
      <c r="AA143" s="290"/>
      <c r="AB143" s="290"/>
      <c r="AC143" s="290"/>
      <c r="AD143" s="290"/>
      <c r="AE143" s="290"/>
      <c r="AF143" s="290"/>
      <c r="AG143" s="290"/>
      <c r="AH143" s="290"/>
      <c r="AI143" s="290"/>
      <c r="AJ143" s="290"/>
      <c r="AK143" s="290"/>
      <c r="AL143" s="290"/>
      <c r="AM143" s="282"/>
    </row>
    <row r="144" spans="1:39" s="286" customFormat="1" x14ac:dyDescent="0.25">
      <c r="A144" s="289"/>
      <c r="B144" s="289"/>
      <c r="C144" s="289"/>
      <c r="D144" s="289"/>
      <c r="E144" s="30"/>
      <c r="F144" s="289"/>
      <c r="G144" s="289"/>
      <c r="H144" s="289"/>
      <c r="I144" s="289"/>
      <c r="J144" s="289"/>
      <c r="K144" s="285"/>
      <c r="L144" s="285"/>
      <c r="M144" s="285"/>
      <c r="N144" s="285"/>
      <c r="O144" s="285"/>
      <c r="P144" s="285"/>
      <c r="Q144" s="285"/>
      <c r="R144" s="285"/>
      <c r="S144" s="285"/>
      <c r="T144" s="285"/>
      <c r="U144" s="285"/>
      <c r="V144" s="290"/>
      <c r="W144" s="290"/>
      <c r="X144" s="290"/>
      <c r="Y144" s="290"/>
      <c r="Z144" s="290"/>
      <c r="AA144" s="290"/>
      <c r="AB144" s="290"/>
      <c r="AC144" s="290"/>
      <c r="AD144" s="290"/>
      <c r="AE144" s="290"/>
      <c r="AF144" s="290"/>
      <c r="AG144" s="290"/>
      <c r="AH144" s="290"/>
      <c r="AI144" s="290"/>
      <c r="AJ144" s="290"/>
      <c r="AK144" s="290"/>
      <c r="AL144" s="290"/>
      <c r="AM144" s="282"/>
    </row>
    <row r="145" spans="1:39" s="286" customFormat="1" x14ac:dyDescent="0.25">
      <c r="A145" s="289"/>
      <c r="B145" s="289"/>
      <c r="C145" s="289"/>
      <c r="D145" s="289"/>
      <c r="E145" s="30"/>
      <c r="F145" s="289"/>
      <c r="G145" s="289"/>
      <c r="H145" s="289"/>
      <c r="I145" s="289"/>
      <c r="J145" s="289"/>
      <c r="K145" s="285"/>
      <c r="L145" s="285"/>
      <c r="M145" s="285"/>
      <c r="N145" s="285"/>
      <c r="O145" s="285"/>
      <c r="P145" s="285"/>
      <c r="Q145" s="285"/>
      <c r="R145" s="285"/>
      <c r="S145" s="285"/>
      <c r="T145" s="285"/>
      <c r="U145" s="285"/>
      <c r="V145" s="290"/>
      <c r="W145" s="290"/>
      <c r="X145" s="290"/>
      <c r="Y145" s="290"/>
      <c r="Z145" s="290"/>
      <c r="AA145" s="290"/>
      <c r="AB145" s="290"/>
      <c r="AC145" s="290"/>
      <c r="AD145" s="290"/>
      <c r="AE145" s="290"/>
      <c r="AF145" s="290"/>
      <c r="AG145" s="290"/>
      <c r="AH145" s="290"/>
      <c r="AI145" s="290"/>
      <c r="AJ145" s="290"/>
      <c r="AK145" s="290"/>
      <c r="AL145" s="290"/>
      <c r="AM145" s="282"/>
    </row>
    <row r="146" spans="1:39" s="286" customFormat="1" x14ac:dyDescent="0.25">
      <c r="A146" s="289"/>
      <c r="B146" s="289"/>
      <c r="C146" s="289"/>
      <c r="D146" s="289"/>
      <c r="E146" s="30"/>
      <c r="F146" s="289"/>
      <c r="G146" s="289"/>
      <c r="H146" s="289"/>
      <c r="I146" s="289"/>
      <c r="J146" s="289"/>
      <c r="K146" s="285"/>
      <c r="L146" s="285"/>
      <c r="M146" s="285"/>
      <c r="N146" s="285"/>
      <c r="O146" s="285"/>
      <c r="P146" s="285"/>
      <c r="Q146" s="285"/>
      <c r="R146" s="285"/>
      <c r="S146" s="285"/>
      <c r="T146" s="285"/>
      <c r="U146" s="285"/>
      <c r="V146" s="290"/>
      <c r="W146" s="290"/>
      <c r="X146" s="290"/>
      <c r="Y146" s="290"/>
      <c r="Z146" s="290"/>
      <c r="AA146" s="290"/>
      <c r="AB146" s="290"/>
      <c r="AC146" s="290"/>
      <c r="AD146" s="290"/>
      <c r="AE146" s="290"/>
      <c r="AF146" s="290"/>
      <c r="AG146" s="290"/>
      <c r="AH146" s="290"/>
      <c r="AI146" s="290"/>
      <c r="AJ146" s="290"/>
      <c r="AK146" s="290"/>
      <c r="AL146" s="290"/>
      <c r="AM146" s="282"/>
    </row>
    <row r="147" spans="1:39" s="286" customFormat="1" x14ac:dyDescent="0.25">
      <c r="A147" s="289"/>
      <c r="B147" s="289"/>
      <c r="C147" s="289"/>
      <c r="D147" s="289"/>
      <c r="E147" s="30"/>
      <c r="F147" s="289"/>
      <c r="G147" s="289"/>
      <c r="H147" s="289"/>
      <c r="I147" s="289"/>
      <c r="J147" s="289"/>
      <c r="K147" s="285"/>
      <c r="L147" s="285"/>
      <c r="M147" s="285"/>
      <c r="N147" s="285"/>
      <c r="O147" s="285"/>
      <c r="P147" s="285"/>
      <c r="Q147" s="285"/>
      <c r="R147" s="285"/>
      <c r="S147" s="285"/>
      <c r="T147" s="285"/>
      <c r="U147" s="285"/>
      <c r="V147" s="290"/>
      <c r="W147" s="290"/>
      <c r="X147" s="290"/>
      <c r="Y147" s="290"/>
      <c r="Z147" s="290"/>
      <c r="AA147" s="290"/>
      <c r="AB147" s="290"/>
      <c r="AC147" s="290"/>
      <c r="AD147" s="290"/>
      <c r="AE147" s="290"/>
      <c r="AF147" s="290"/>
      <c r="AG147" s="290"/>
      <c r="AH147" s="290"/>
      <c r="AI147" s="290"/>
      <c r="AJ147" s="290"/>
      <c r="AK147" s="290"/>
      <c r="AL147" s="290"/>
      <c r="AM147" s="282"/>
    </row>
    <row r="148" spans="1:39" s="286" customFormat="1" x14ac:dyDescent="0.25">
      <c r="A148" s="289"/>
      <c r="B148" s="289"/>
      <c r="C148" s="289"/>
      <c r="D148" s="289"/>
      <c r="E148" s="30"/>
      <c r="F148" s="289"/>
      <c r="G148" s="289"/>
      <c r="H148" s="289"/>
      <c r="I148" s="289"/>
      <c r="J148" s="289"/>
      <c r="K148" s="285"/>
      <c r="L148" s="285"/>
      <c r="M148" s="285"/>
      <c r="N148" s="285"/>
      <c r="O148" s="285"/>
      <c r="P148" s="285"/>
      <c r="Q148" s="285"/>
      <c r="R148" s="285"/>
      <c r="S148" s="285"/>
      <c r="T148" s="285"/>
      <c r="U148" s="285"/>
      <c r="V148" s="290"/>
      <c r="W148" s="290"/>
      <c r="X148" s="290"/>
      <c r="Y148" s="290"/>
      <c r="Z148" s="290"/>
      <c r="AA148" s="290"/>
      <c r="AB148" s="290"/>
      <c r="AC148" s="290"/>
      <c r="AD148" s="290"/>
      <c r="AE148" s="290"/>
      <c r="AF148" s="290"/>
      <c r="AG148" s="290"/>
      <c r="AH148" s="290"/>
      <c r="AI148" s="290"/>
      <c r="AJ148" s="290"/>
      <c r="AK148" s="290"/>
      <c r="AL148" s="290"/>
      <c r="AM148" s="282"/>
    </row>
    <row r="149" spans="1:39" s="286" customFormat="1" x14ac:dyDescent="0.25">
      <c r="A149" s="289"/>
      <c r="B149" s="289"/>
      <c r="C149" s="289"/>
      <c r="D149" s="289"/>
      <c r="E149" s="30"/>
      <c r="F149" s="289"/>
      <c r="G149" s="289"/>
      <c r="H149" s="289"/>
      <c r="I149" s="289"/>
      <c r="J149" s="289"/>
      <c r="K149" s="285"/>
      <c r="L149" s="285"/>
      <c r="M149" s="285"/>
      <c r="N149" s="285"/>
      <c r="O149" s="285"/>
      <c r="P149" s="285"/>
      <c r="Q149" s="285"/>
      <c r="R149" s="285"/>
      <c r="S149" s="285"/>
      <c r="T149" s="285"/>
      <c r="U149" s="285"/>
      <c r="V149" s="290"/>
      <c r="W149" s="290"/>
      <c r="X149" s="290"/>
      <c r="Y149" s="290"/>
      <c r="Z149" s="290"/>
      <c r="AA149" s="290"/>
      <c r="AB149" s="290"/>
      <c r="AC149" s="290"/>
      <c r="AD149" s="290"/>
      <c r="AE149" s="290"/>
      <c r="AF149" s="290"/>
      <c r="AG149" s="290"/>
      <c r="AH149" s="290"/>
      <c r="AI149" s="290"/>
      <c r="AJ149" s="290"/>
      <c r="AK149" s="290"/>
      <c r="AL149" s="290"/>
      <c r="AM149" s="282"/>
    </row>
    <row r="150" spans="1:39" s="286" customFormat="1" x14ac:dyDescent="0.25">
      <c r="A150" s="289"/>
      <c r="B150" s="289"/>
      <c r="C150" s="289"/>
      <c r="D150" s="289"/>
      <c r="E150" s="30"/>
      <c r="F150" s="289"/>
      <c r="G150" s="289"/>
      <c r="H150" s="289"/>
      <c r="I150" s="289"/>
      <c r="J150" s="289"/>
      <c r="K150" s="285"/>
      <c r="L150" s="285"/>
      <c r="M150" s="285"/>
      <c r="N150" s="285"/>
      <c r="O150" s="285"/>
      <c r="P150" s="285"/>
      <c r="Q150" s="285"/>
      <c r="R150" s="285"/>
      <c r="S150" s="285"/>
      <c r="T150" s="285"/>
      <c r="U150" s="285"/>
      <c r="V150" s="290"/>
      <c r="W150" s="290"/>
      <c r="X150" s="290"/>
      <c r="Y150" s="290"/>
      <c r="Z150" s="290"/>
      <c r="AA150" s="290"/>
      <c r="AB150" s="290"/>
      <c r="AC150" s="290"/>
      <c r="AD150" s="290"/>
      <c r="AE150" s="290"/>
      <c r="AF150" s="290"/>
      <c r="AG150" s="290"/>
      <c r="AH150" s="290"/>
      <c r="AI150" s="290"/>
      <c r="AJ150" s="290"/>
      <c r="AK150" s="290"/>
      <c r="AL150" s="290"/>
      <c r="AM150" s="282"/>
    </row>
    <row r="151" spans="1:39" s="286" customFormat="1" x14ac:dyDescent="0.25">
      <c r="A151" s="289"/>
      <c r="B151" s="289"/>
      <c r="C151" s="289"/>
      <c r="D151" s="289"/>
      <c r="E151" s="30"/>
      <c r="F151" s="289"/>
      <c r="G151" s="289"/>
      <c r="H151" s="289"/>
      <c r="I151" s="289"/>
      <c r="J151" s="289"/>
      <c r="K151" s="285"/>
      <c r="L151" s="285"/>
      <c r="M151" s="285"/>
      <c r="N151" s="285"/>
      <c r="O151" s="285"/>
      <c r="P151" s="285"/>
      <c r="Q151" s="285"/>
      <c r="R151" s="285"/>
      <c r="S151" s="285"/>
      <c r="T151" s="285"/>
      <c r="U151" s="285"/>
      <c r="V151" s="290"/>
      <c r="W151" s="290"/>
      <c r="X151" s="290"/>
      <c r="Y151" s="290"/>
      <c r="Z151" s="290"/>
      <c r="AA151" s="290"/>
      <c r="AB151" s="290"/>
      <c r="AC151" s="290"/>
      <c r="AD151" s="290"/>
      <c r="AE151" s="290"/>
      <c r="AF151" s="290"/>
      <c r="AG151" s="290"/>
      <c r="AH151" s="290"/>
      <c r="AI151" s="290"/>
      <c r="AJ151" s="290"/>
      <c r="AK151" s="290"/>
      <c r="AL151" s="290"/>
      <c r="AM151" s="282"/>
    </row>
    <row r="152" spans="1:39" s="286" customFormat="1" x14ac:dyDescent="0.25">
      <c r="A152" s="289"/>
      <c r="B152" s="289"/>
      <c r="C152" s="289"/>
      <c r="D152" s="289"/>
      <c r="E152" s="30"/>
      <c r="F152" s="289"/>
      <c r="G152" s="289"/>
      <c r="H152" s="289"/>
      <c r="I152" s="289"/>
      <c r="J152" s="289"/>
      <c r="K152" s="285"/>
      <c r="L152" s="285"/>
      <c r="M152" s="285"/>
      <c r="N152" s="285"/>
      <c r="O152" s="285"/>
      <c r="P152" s="285"/>
      <c r="Q152" s="285"/>
      <c r="R152" s="285"/>
      <c r="S152" s="285"/>
      <c r="T152" s="285"/>
      <c r="U152" s="285"/>
      <c r="V152" s="290"/>
      <c r="W152" s="290"/>
      <c r="X152" s="290"/>
      <c r="Y152" s="290"/>
      <c r="Z152" s="290"/>
      <c r="AA152" s="290"/>
      <c r="AB152" s="290"/>
      <c r="AC152" s="290"/>
      <c r="AD152" s="290"/>
      <c r="AE152" s="290"/>
      <c r="AF152" s="290"/>
      <c r="AG152" s="290"/>
      <c r="AH152" s="290"/>
      <c r="AI152" s="290"/>
      <c r="AJ152" s="290"/>
      <c r="AK152" s="290"/>
      <c r="AL152" s="290"/>
      <c r="AM152" s="282"/>
    </row>
    <row r="153" spans="1:39" s="286" customFormat="1" x14ac:dyDescent="0.25">
      <c r="A153" s="289"/>
      <c r="B153" s="289"/>
      <c r="C153" s="289"/>
      <c r="D153" s="289"/>
      <c r="E153" s="30"/>
      <c r="F153" s="289"/>
      <c r="G153" s="289"/>
      <c r="H153" s="289"/>
      <c r="I153" s="289"/>
      <c r="J153" s="289"/>
      <c r="K153" s="285"/>
      <c r="L153" s="285"/>
      <c r="M153" s="285"/>
      <c r="N153" s="285"/>
      <c r="O153" s="285"/>
      <c r="P153" s="285"/>
      <c r="Q153" s="285"/>
      <c r="R153" s="285"/>
      <c r="S153" s="285"/>
      <c r="T153" s="285"/>
      <c r="U153" s="285"/>
      <c r="V153" s="290"/>
      <c r="W153" s="290"/>
      <c r="X153" s="290"/>
      <c r="Y153" s="290"/>
      <c r="Z153" s="290"/>
      <c r="AA153" s="290"/>
      <c r="AB153" s="290"/>
      <c r="AC153" s="290"/>
      <c r="AD153" s="290"/>
      <c r="AE153" s="290"/>
      <c r="AF153" s="290"/>
      <c r="AG153" s="290"/>
      <c r="AH153" s="290"/>
      <c r="AI153" s="290"/>
      <c r="AJ153" s="290"/>
      <c r="AK153" s="290"/>
      <c r="AL153" s="290"/>
      <c r="AM153" s="282"/>
    </row>
    <row r="154" spans="1:39" s="286" customFormat="1" x14ac:dyDescent="0.25">
      <c r="A154" s="289"/>
      <c r="B154" s="289"/>
      <c r="C154" s="289"/>
      <c r="D154" s="289"/>
      <c r="E154" s="30"/>
      <c r="F154" s="289"/>
      <c r="G154" s="289"/>
      <c r="H154" s="289"/>
      <c r="I154" s="289"/>
      <c r="J154" s="289"/>
      <c r="K154" s="285"/>
      <c r="L154" s="285"/>
      <c r="M154" s="285"/>
      <c r="N154" s="285"/>
      <c r="O154" s="285"/>
      <c r="P154" s="285"/>
      <c r="Q154" s="285"/>
      <c r="R154" s="285"/>
      <c r="S154" s="285"/>
      <c r="T154" s="285"/>
      <c r="U154" s="285"/>
      <c r="V154" s="290"/>
      <c r="W154" s="290"/>
      <c r="X154" s="290"/>
      <c r="Y154" s="290"/>
      <c r="Z154" s="290"/>
      <c r="AA154" s="290"/>
      <c r="AB154" s="290"/>
      <c r="AC154" s="290"/>
      <c r="AD154" s="290"/>
      <c r="AE154" s="290"/>
      <c r="AF154" s="290"/>
      <c r="AG154" s="290"/>
      <c r="AH154" s="290"/>
      <c r="AI154" s="290"/>
      <c r="AJ154" s="290"/>
      <c r="AK154" s="290"/>
      <c r="AL154" s="290"/>
      <c r="AM154" s="282"/>
    </row>
    <row r="155" spans="1:39" s="286" customFormat="1" x14ac:dyDescent="0.25">
      <c r="A155" s="289"/>
      <c r="B155" s="289"/>
      <c r="C155" s="289"/>
      <c r="D155" s="289"/>
      <c r="E155" s="30"/>
      <c r="F155" s="289"/>
      <c r="G155" s="289"/>
      <c r="H155" s="289"/>
      <c r="I155" s="289"/>
      <c r="J155" s="289"/>
      <c r="K155" s="285"/>
      <c r="L155" s="285"/>
      <c r="M155" s="285"/>
      <c r="N155" s="285"/>
      <c r="O155" s="285"/>
      <c r="P155" s="285"/>
      <c r="Q155" s="285"/>
      <c r="R155" s="285"/>
      <c r="S155" s="285"/>
      <c r="T155" s="285"/>
      <c r="U155" s="285"/>
      <c r="V155" s="290"/>
      <c r="W155" s="290"/>
      <c r="X155" s="290"/>
      <c r="Y155" s="290"/>
      <c r="Z155" s="290"/>
      <c r="AA155" s="290"/>
      <c r="AB155" s="290"/>
      <c r="AC155" s="290"/>
      <c r="AD155" s="290"/>
      <c r="AE155" s="290"/>
      <c r="AF155" s="290"/>
      <c r="AG155" s="290"/>
      <c r="AH155" s="290"/>
      <c r="AI155" s="290"/>
      <c r="AJ155" s="290"/>
      <c r="AK155" s="290"/>
      <c r="AL155" s="290"/>
      <c r="AM155" s="282"/>
    </row>
    <row r="156" spans="1:39" s="286" customFormat="1" x14ac:dyDescent="0.25">
      <c r="A156" s="289"/>
      <c r="B156" s="289"/>
      <c r="C156" s="289"/>
      <c r="D156" s="289"/>
      <c r="E156" s="30"/>
      <c r="F156" s="289"/>
      <c r="G156" s="289"/>
      <c r="H156" s="289"/>
      <c r="I156" s="289"/>
      <c r="J156" s="289"/>
      <c r="K156" s="285"/>
      <c r="L156" s="285"/>
      <c r="M156" s="285"/>
      <c r="N156" s="285"/>
      <c r="O156" s="285"/>
      <c r="P156" s="285"/>
      <c r="Q156" s="285"/>
      <c r="R156" s="285"/>
      <c r="S156" s="285"/>
      <c r="T156" s="285"/>
      <c r="U156" s="285"/>
      <c r="V156" s="290"/>
      <c r="W156" s="290"/>
      <c r="X156" s="290"/>
      <c r="Y156" s="290"/>
      <c r="Z156" s="290"/>
      <c r="AA156" s="290"/>
      <c r="AB156" s="290"/>
      <c r="AC156" s="290"/>
      <c r="AD156" s="290"/>
      <c r="AE156" s="290"/>
      <c r="AF156" s="290"/>
      <c r="AG156" s="290"/>
      <c r="AH156" s="290"/>
      <c r="AI156" s="290"/>
      <c r="AJ156" s="290"/>
      <c r="AK156" s="290"/>
      <c r="AL156" s="290"/>
      <c r="AM156" s="282"/>
    </row>
    <row r="157" spans="1:39" s="286" customFormat="1" x14ac:dyDescent="0.25">
      <c r="A157" s="289"/>
      <c r="B157" s="289"/>
      <c r="C157" s="289"/>
      <c r="D157" s="289"/>
      <c r="E157" s="30"/>
      <c r="F157" s="289"/>
      <c r="G157" s="289"/>
      <c r="H157" s="289"/>
      <c r="I157" s="289"/>
      <c r="J157" s="289"/>
      <c r="K157" s="285"/>
      <c r="L157" s="285"/>
      <c r="M157" s="285"/>
      <c r="N157" s="285"/>
      <c r="O157" s="285"/>
      <c r="P157" s="285"/>
      <c r="Q157" s="285"/>
      <c r="R157" s="285"/>
      <c r="S157" s="285"/>
      <c r="T157" s="285"/>
      <c r="U157" s="285"/>
      <c r="V157" s="290"/>
      <c r="W157" s="290"/>
      <c r="X157" s="290"/>
      <c r="Y157" s="290"/>
      <c r="Z157" s="290"/>
      <c r="AA157" s="290"/>
      <c r="AB157" s="290"/>
      <c r="AC157" s="290"/>
      <c r="AD157" s="290"/>
      <c r="AE157" s="290"/>
      <c r="AF157" s="290"/>
      <c r="AG157" s="290"/>
      <c r="AH157" s="290"/>
      <c r="AI157" s="290"/>
      <c r="AJ157" s="290"/>
      <c r="AK157" s="290"/>
      <c r="AL157" s="290"/>
      <c r="AM157" s="282"/>
    </row>
    <row r="158" spans="1:39" s="286" customFormat="1" x14ac:dyDescent="0.25">
      <c r="A158" s="289"/>
      <c r="B158" s="289"/>
      <c r="C158" s="289"/>
      <c r="D158" s="289"/>
      <c r="E158" s="30"/>
      <c r="F158" s="289"/>
      <c r="G158" s="289"/>
      <c r="H158" s="289"/>
      <c r="I158" s="289"/>
      <c r="J158" s="289"/>
      <c r="K158" s="285"/>
      <c r="L158" s="285"/>
      <c r="M158" s="285"/>
      <c r="N158" s="285"/>
      <c r="O158" s="285"/>
      <c r="P158" s="285"/>
      <c r="Q158" s="285"/>
      <c r="R158" s="285"/>
      <c r="S158" s="285"/>
      <c r="T158" s="285"/>
      <c r="U158" s="285"/>
      <c r="V158" s="290"/>
      <c r="W158" s="290"/>
      <c r="X158" s="290"/>
      <c r="Y158" s="290"/>
      <c r="Z158" s="290"/>
      <c r="AA158" s="290"/>
      <c r="AB158" s="290"/>
      <c r="AC158" s="290"/>
      <c r="AD158" s="290"/>
      <c r="AE158" s="290"/>
      <c r="AF158" s="290"/>
      <c r="AG158" s="290"/>
      <c r="AH158" s="290"/>
      <c r="AI158" s="290"/>
      <c r="AJ158" s="290"/>
      <c r="AK158" s="290"/>
      <c r="AL158" s="290"/>
      <c r="AM158" s="282"/>
    </row>
    <row r="159" spans="1:39" s="286" customFormat="1" x14ac:dyDescent="0.25">
      <c r="A159" s="289"/>
      <c r="B159" s="289"/>
      <c r="C159" s="289"/>
      <c r="D159" s="289"/>
      <c r="E159" s="30"/>
      <c r="F159" s="289"/>
      <c r="G159" s="289"/>
      <c r="H159" s="289"/>
      <c r="I159" s="289"/>
      <c r="J159" s="289"/>
      <c r="K159" s="285"/>
      <c r="L159" s="285"/>
      <c r="M159" s="285"/>
      <c r="N159" s="285"/>
      <c r="O159" s="285"/>
      <c r="P159" s="285"/>
      <c r="Q159" s="285"/>
      <c r="R159" s="285"/>
      <c r="S159" s="285"/>
      <c r="T159" s="285"/>
      <c r="U159" s="285"/>
      <c r="V159" s="290"/>
      <c r="W159" s="290"/>
      <c r="X159" s="290"/>
      <c r="Y159" s="290"/>
      <c r="Z159" s="290"/>
      <c r="AA159" s="290"/>
      <c r="AB159" s="290"/>
      <c r="AC159" s="290"/>
      <c r="AD159" s="290"/>
      <c r="AE159" s="290"/>
      <c r="AF159" s="290"/>
      <c r="AG159" s="290"/>
      <c r="AH159" s="290"/>
      <c r="AI159" s="290"/>
      <c r="AJ159" s="290"/>
      <c r="AK159" s="290"/>
      <c r="AL159" s="290"/>
      <c r="AM159" s="282"/>
    </row>
    <row r="160" spans="1:39" s="286" customFormat="1" x14ac:dyDescent="0.25">
      <c r="A160" s="289"/>
      <c r="B160" s="289"/>
      <c r="C160" s="289"/>
      <c r="D160" s="289"/>
      <c r="E160" s="30"/>
      <c r="F160" s="289"/>
      <c r="G160" s="289"/>
      <c r="H160" s="289"/>
      <c r="I160" s="289"/>
      <c r="J160" s="289"/>
      <c r="K160" s="285"/>
      <c r="L160" s="285"/>
      <c r="M160" s="285"/>
      <c r="N160" s="285"/>
      <c r="O160" s="285"/>
      <c r="P160" s="285"/>
      <c r="Q160" s="285"/>
      <c r="R160" s="285"/>
      <c r="S160" s="285"/>
      <c r="T160" s="285"/>
      <c r="U160" s="285"/>
      <c r="V160" s="290"/>
      <c r="W160" s="290"/>
      <c r="X160" s="290"/>
      <c r="Y160" s="290"/>
      <c r="Z160" s="290"/>
      <c r="AA160" s="290"/>
      <c r="AB160" s="290"/>
      <c r="AC160" s="290"/>
      <c r="AD160" s="290"/>
      <c r="AE160" s="290"/>
      <c r="AF160" s="290"/>
      <c r="AG160" s="290"/>
      <c r="AH160" s="290"/>
      <c r="AI160" s="290"/>
      <c r="AJ160" s="290"/>
      <c r="AK160" s="290"/>
      <c r="AL160" s="290"/>
      <c r="AM160" s="282"/>
    </row>
    <row r="161" spans="1:39" s="286" customFormat="1" x14ac:dyDescent="0.25">
      <c r="A161" s="289"/>
      <c r="B161" s="289"/>
      <c r="C161" s="289"/>
      <c r="D161" s="289"/>
      <c r="E161" s="30"/>
      <c r="F161" s="289"/>
      <c r="G161" s="289"/>
      <c r="H161" s="289"/>
      <c r="I161" s="289"/>
      <c r="J161" s="289"/>
      <c r="K161" s="285"/>
      <c r="L161" s="285"/>
      <c r="M161" s="285"/>
      <c r="N161" s="285"/>
      <c r="O161" s="285"/>
      <c r="P161" s="285"/>
      <c r="Q161" s="285"/>
      <c r="R161" s="285"/>
      <c r="S161" s="285"/>
      <c r="T161" s="285"/>
      <c r="U161" s="285"/>
      <c r="V161" s="290"/>
      <c r="W161" s="290"/>
      <c r="X161" s="290"/>
      <c r="Y161" s="290"/>
      <c r="Z161" s="290"/>
      <c r="AA161" s="290"/>
      <c r="AB161" s="290"/>
      <c r="AC161" s="290"/>
      <c r="AD161" s="290"/>
      <c r="AE161" s="290"/>
      <c r="AF161" s="290"/>
      <c r="AG161" s="290"/>
      <c r="AH161" s="290"/>
      <c r="AI161" s="290"/>
      <c r="AJ161" s="290"/>
      <c r="AK161" s="290"/>
      <c r="AL161" s="290"/>
      <c r="AM161" s="282"/>
    </row>
    <row r="162" spans="1:39" s="286" customFormat="1" x14ac:dyDescent="0.25">
      <c r="A162" s="289"/>
      <c r="B162" s="289"/>
      <c r="C162" s="289"/>
      <c r="D162" s="289"/>
      <c r="E162" s="30"/>
      <c r="F162" s="289"/>
      <c r="G162" s="289"/>
      <c r="H162" s="289"/>
      <c r="I162" s="289"/>
      <c r="J162" s="289"/>
      <c r="K162" s="285"/>
      <c r="L162" s="285"/>
      <c r="M162" s="285"/>
      <c r="N162" s="285"/>
      <c r="O162" s="285"/>
      <c r="P162" s="285"/>
      <c r="Q162" s="285"/>
      <c r="R162" s="285"/>
      <c r="S162" s="285"/>
      <c r="T162" s="285"/>
      <c r="U162" s="285"/>
      <c r="V162" s="290"/>
      <c r="W162" s="290"/>
      <c r="X162" s="290"/>
      <c r="Y162" s="290"/>
      <c r="Z162" s="290"/>
      <c r="AA162" s="290"/>
      <c r="AB162" s="290"/>
      <c r="AC162" s="290"/>
      <c r="AD162" s="290"/>
      <c r="AE162" s="290"/>
      <c r="AF162" s="290"/>
      <c r="AG162" s="290"/>
      <c r="AH162" s="290"/>
      <c r="AI162" s="290"/>
      <c r="AJ162" s="290"/>
      <c r="AK162" s="290"/>
      <c r="AL162" s="290"/>
      <c r="AM162" s="282"/>
    </row>
    <row r="163" spans="1:39" s="286" customFormat="1" x14ac:dyDescent="0.25">
      <c r="A163" s="289"/>
      <c r="B163" s="289"/>
      <c r="C163" s="289"/>
      <c r="D163" s="289"/>
      <c r="E163" s="30"/>
      <c r="F163" s="289"/>
      <c r="G163" s="289"/>
      <c r="H163" s="289"/>
      <c r="I163" s="289"/>
      <c r="J163" s="289"/>
      <c r="K163" s="285"/>
      <c r="L163" s="285"/>
      <c r="M163" s="285"/>
      <c r="N163" s="285"/>
      <c r="O163" s="285"/>
      <c r="P163" s="285"/>
      <c r="Q163" s="285"/>
      <c r="R163" s="285"/>
      <c r="S163" s="285"/>
      <c r="T163" s="285"/>
      <c r="U163" s="285"/>
      <c r="V163" s="290"/>
      <c r="W163" s="290"/>
      <c r="X163" s="290"/>
      <c r="Y163" s="290"/>
      <c r="Z163" s="290"/>
      <c r="AA163" s="290"/>
      <c r="AB163" s="290"/>
      <c r="AC163" s="290"/>
      <c r="AD163" s="290"/>
      <c r="AE163" s="290"/>
      <c r="AF163" s="290"/>
      <c r="AG163" s="290"/>
      <c r="AH163" s="290"/>
      <c r="AI163" s="290"/>
      <c r="AJ163" s="290"/>
      <c r="AK163" s="290"/>
      <c r="AL163" s="290"/>
      <c r="AM163" s="282"/>
    </row>
    <row r="164" spans="1:39" s="286" customFormat="1" x14ac:dyDescent="0.25">
      <c r="A164" s="289"/>
      <c r="B164" s="289"/>
      <c r="C164" s="289"/>
      <c r="D164" s="289"/>
      <c r="E164" s="30"/>
      <c r="F164" s="289"/>
      <c r="G164" s="289"/>
      <c r="H164" s="289"/>
      <c r="I164" s="289"/>
      <c r="J164" s="289"/>
      <c r="K164" s="285"/>
      <c r="L164" s="285"/>
      <c r="M164" s="285"/>
      <c r="N164" s="285"/>
      <c r="O164" s="285"/>
      <c r="P164" s="285"/>
      <c r="Q164" s="285"/>
      <c r="R164" s="285"/>
      <c r="S164" s="285"/>
      <c r="T164" s="285"/>
      <c r="U164" s="285"/>
      <c r="V164" s="290"/>
      <c r="W164" s="290"/>
      <c r="X164" s="290"/>
      <c r="Y164" s="290"/>
      <c r="Z164" s="290"/>
      <c r="AA164" s="290"/>
      <c r="AB164" s="290"/>
      <c r="AC164" s="290"/>
      <c r="AD164" s="290"/>
      <c r="AE164" s="290"/>
      <c r="AF164" s="290"/>
      <c r="AG164" s="290"/>
      <c r="AH164" s="290"/>
      <c r="AI164" s="290"/>
      <c r="AJ164" s="290"/>
      <c r="AK164" s="290"/>
      <c r="AL164" s="290"/>
      <c r="AM164" s="282"/>
    </row>
    <row r="165" spans="1:39" s="286" customFormat="1" x14ac:dyDescent="0.25">
      <c r="A165" s="289"/>
      <c r="B165" s="289"/>
      <c r="C165" s="289"/>
      <c r="D165" s="289"/>
      <c r="E165" s="30"/>
      <c r="F165" s="289"/>
      <c r="G165" s="289"/>
      <c r="H165" s="289"/>
      <c r="I165" s="289"/>
      <c r="J165" s="289"/>
      <c r="K165" s="285"/>
      <c r="L165" s="285"/>
      <c r="M165" s="285"/>
      <c r="N165" s="285"/>
      <c r="O165" s="285"/>
      <c r="P165" s="285"/>
      <c r="Q165" s="285"/>
      <c r="R165" s="285"/>
      <c r="S165" s="285"/>
      <c r="T165" s="285"/>
      <c r="U165" s="285"/>
      <c r="V165" s="290"/>
      <c r="W165" s="290"/>
      <c r="X165" s="290"/>
      <c r="Y165" s="290"/>
      <c r="Z165" s="290"/>
      <c r="AA165" s="290"/>
      <c r="AB165" s="290"/>
      <c r="AC165" s="290"/>
      <c r="AD165" s="290"/>
      <c r="AE165" s="290"/>
      <c r="AF165" s="290"/>
      <c r="AG165" s="290"/>
      <c r="AH165" s="290"/>
      <c r="AI165" s="290"/>
      <c r="AJ165" s="290"/>
      <c r="AK165" s="290"/>
      <c r="AL165" s="290"/>
      <c r="AM165" s="282"/>
    </row>
    <row r="166" spans="1:39" s="286" customFormat="1" x14ac:dyDescent="0.25">
      <c r="A166" s="289"/>
      <c r="B166" s="289"/>
      <c r="C166" s="289"/>
      <c r="D166" s="289"/>
      <c r="E166" s="30"/>
      <c r="F166" s="289"/>
      <c r="G166" s="289"/>
      <c r="H166" s="289"/>
      <c r="I166" s="289"/>
      <c r="J166" s="289"/>
      <c r="K166" s="285"/>
      <c r="L166" s="285"/>
      <c r="M166" s="285"/>
      <c r="N166" s="285"/>
      <c r="O166" s="285"/>
      <c r="P166" s="285"/>
      <c r="Q166" s="285"/>
      <c r="R166" s="285"/>
      <c r="S166" s="285"/>
      <c r="T166" s="285"/>
      <c r="U166" s="285"/>
      <c r="V166" s="290"/>
      <c r="W166" s="290"/>
      <c r="X166" s="290"/>
      <c r="Y166" s="290"/>
      <c r="Z166" s="290"/>
      <c r="AA166" s="290"/>
      <c r="AB166" s="290"/>
      <c r="AC166" s="290"/>
      <c r="AD166" s="290"/>
      <c r="AE166" s="290"/>
      <c r="AF166" s="290"/>
      <c r="AG166" s="290"/>
      <c r="AH166" s="290"/>
      <c r="AI166" s="290"/>
      <c r="AJ166" s="290"/>
      <c r="AK166" s="290"/>
      <c r="AL166" s="290"/>
      <c r="AM166" s="282"/>
    </row>
    <row r="167" spans="1:39" s="286" customFormat="1" x14ac:dyDescent="0.25">
      <c r="A167" s="289"/>
      <c r="B167" s="289"/>
      <c r="C167" s="289"/>
      <c r="D167" s="289"/>
      <c r="E167" s="30"/>
      <c r="F167" s="289"/>
      <c r="G167" s="289"/>
      <c r="H167" s="289"/>
      <c r="I167" s="289"/>
      <c r="J167" s="289"/>
      <c r="K167" s="285"/>
      <c r="L167" s="285"/>
      <c r="M167" s="285"/>
      <c r="N167" s="285"/>
      <c r="O167" s="285"/>
      <c r="P167" s="285"/>
      <c r="Q167" s="285"/>
      <c r="R167" s="285"/>
      <c r="S167" s="285"/>
      <c r="T167" s="285"/>
      <c r="U167" s="285"/>
      <c r="V167" s="290"/>
      <c r="W167" s="290"/>
      <c r="X167" s="290"/>
      <c r="Y167" s="290"/>
      <c r="Z167" s="290"/>
      <c r="AA167" s="290"/>
      <c r="AB167" s="290"/>
      <c r="AC167" s="290"/>
      <c r="AD167" s="290"/>
      <c r="AE167" s="290"/>
      <c r="AF167" s="290"/>
      <c r="AG167" s="290"/>
      <c r="AH167" s="290"/>
      <c r="AI167" s="290"/>
      <c r="AJ167" s="290"/>
      <c r="AK167" s="290"/>
      <c r="AL167" s="290"/>
      <c r="AM167" s="282"/>
    </row>
    <row r="168" spans="1:39" s="286" customFormat="1" x14ac:dyDescent="0.25">
      <c r="A168" s="289"/>
      <c r="B168" s="289"/>
      <c r="C168" s="289"/>
      <c r="D168" s="289"/>
      <c r="E168" s="30"/>
      <c r="F168" s="289"/>
      <c r="G168" s="289"/>
      <c r="H168" s="289"/>
      <c r="I168" s="289"/>
      <c r="J168" s="289"/>
      <c r="K168" s="285"/>
      <c r="L168" s="285"/>
      <c r="M168" s="285"/>
      <c r="N168" s="285"/>
      <c r="O168" s="285"/>
      <c r="P168" s="285"/>
      <c r="Q168" s="285"/>
      <c r="R168" s="285"/>
      <c r="S168" s="285"/>
      <c r="T168" s="285"/>
      <c r="U168" s="285"/>
      <c r="V168" s="290"/>
      <c r="W168" s="290"/>
      <c r="X168" s="290"/>
      <c r="Y168" s="290"/>
      <c r="Z168" s="290"/>
      <c r="AA168" s="290"/>
      <c r="AB168" s="290"/>
      <c r="AC168" s="290"/>
      <c r="AD168" s="290"/>
      <c r="AE168" s="290"/>
      <c r="AF168" s="290"/>
      <c r="AG168" s="290"/>
      <c r="AH168" s="290"/>
      <c r="AI168" s="290"/>
      <c r="AJ168" s="290"/>
      <c r="AK168" s="290"/>
      <c r="AL168" s="290"/>
      <c r="AM168" s="282"/>
    </row>
    <row r="169" spans="1:39" s="286" customFormat="1" x14ac:dyDescent="0.25">
      <c r="A169" s="289"/>
      <c r="B169" s="289"/>
      <c r="C169" s="289"/>
      <c r="D169" s="289"/>
      <c r="E169" s="30"/>
      <c r="F169" s="289"/>
      <c r="G169" s="289"/>
      <c r="H169" s="289"/>
      <c r="I169" s="289"/>
      <c r="J169" s="289"/>
      <c r="K169" s="285"/>
      <c r="L169" s="285"/>
      <c r="M169" s="285"/>
      <c r="N169" s="285"/>
      <c r="O169" s="285"/>
      <c r="P169" s="285"/>
      <c r="Q169" s="285"/>
      <c r="R169" s="285"/>
      <c r="S169" s="285"/>
      <c r="T169" s="285"/>
      <c r="U169" s="285"/>
      <c r="V169" s="290"/>
      <c r="W169" s="290"/>
      <c r="X169" s="290"/>
      <c r="Y169" s="290"/>
      <c r="Z169" s="290"/>
      <c r="AA169" s="290"/>
      <c r="AB169" s="290"/>
      <c r="AC169" s="290"/>
      <c r="AD169" s="290"/>
      <c r="AE169" s="290"/>
      <c r="AF169" s="290"/>
      <c r="AG169" s="290"/>
      <c r="AH169" s="290"/>
      <c r="AI169" s="290"/>
      <c r="AJ169" s="290"/>
      <c r="AK169" s="290"/>
      <c r="AL169" s="290"/>
      <c r="AM169" s="282"/>
    </row>
    <row r="170" spans="1:39" s="286" customFormat="1" x14ac:dyDescent="0.25">
      <c r="A170" s="289"/>
      <c r="B170" s="289"/>
      <c r="C170" s="289"/>
      <c r="D170" s="289"/>
      <c r="E170" s="30"/>
      <c r="F170" s="289"/>
      <c r="G170" s="289"/>
      <c r="H170" s="289"/>
      <c r="I170" s="289"/>
      <c r="J170" s="289"/>
      <c r="K170" s="285"/>
      <c r="L170" s="285"/>
      <c r="M170" s="285"/>
      <c r="N170" s="285"/>
      <c r="O170" s="285"/>
      <c r="P170" s="285"/>
      <c r="Q170" s="285"/>
      <c r="R170" s="285"/>
      <c r="S170" s="285"/>
      <c r="T170" s="285"/>
      <c r="U170" s="285"/>
      <c r="V170" s="290"/>
      <c r="W170" s="290"/>
      <c r="X170" s="290"/>
      <c r="Y170" s="290"/>
      <c r="Z170" s="290"/>
      <c r="AA170" s="290"/>
      <c r="AB170" s="290"/>
      <c r="AC170" s="290"/>
      <c r="AD170" s="290"/>
      <c r="AE170" s="290"/>
      <c r="AF170" s="290"/>
      <c r="AG170" s="290"/>
      <c r="AH170" s="290"/>
      <c r="AI170" s="290"/>
      <c r="AJ170" s="290"/>
      <c r="AK170" s="290"/>
      <c r="AL170" s="290"/>
      <c r="AM170" s="282"/>
    </row>
    <row r="171" spans="1:39" s="286" customFormat="1" x14ac:dyDescent="0.25">
      <c r="A171" s="289"/>
      <c r="B171" s="289"/>
      <c r="C171" s="289"/>
      <c r="D171" s="289"/>
      <c r="E171" s="30"/>
      <c r="F171" s="289"/>
      <c r="G171" s="289"/>
      <c r="H171" s="289"/>
      <c r="I171" s="289"/>
      <c r="J171" s="289"/>
      <c r="K171" s="285"/>
      <c r="L171" s="285"/>
      <c r="M171" s="285"/>
      <c r="N171" s="285"/>
      <c r="O171" s="285"/>
      <c r="P171" s="285"/>
      <c r="Q171" s="285"/>
      <c r="R171" s="285"/>
      <c r="S171" s="285"/>
      <c r="T171" s="285"/>
      <c r="U171" s="285"/>
      <c r="V171" s="290"/>
      <c r="W171" s="290"/>
      <c r="X171" s="290"/>
      <c r="Y171" s="290"/>
      <c r="Z171" s="290"/>
      <c r="AA171" s="290"/>
      <c r="AB171" s="290"/>
      <c r="AC171" s="290"/>
      <c r="AD171" s="290"/>
      <c r="AE171" s="290"/>
      <c r="AF171" s="290"/>
      <c r="AG171" s="290"/>
      <c r="AH171" s="290"/>
      <c r="AI171" s="290"/>
      <c r="AJ171" s="290"/>
      <c r="AK171" s="290"/>
      <c r="AL171" s="290"/>
      <c r="AM171" s="282"/>
    </row>
    <row r="172" spans="1:39" s="286" customFormat="1" x14ac:dyDescent="0.25">
      <c r="A172" s="289"/>
      <c r="B172" s="289"/>
      <c r="C172" s="289"/>
      <c r="D172" s="289"/>
      <c r="E172" s="30"/>
      <c r="F172" s="289"/>
      <c r="G172" s="289"/>
      <c r="H172" s="289"/>
      <c r="I172" s="289"/>
      <c r="J172" s="289"/>
      <c r="K172" s="285"/>
      <c r="L172" s="285"/>
      <c r="M172" s="285"/>
      <c r="N172" s="285"/>
      <c r="O172" s="285"/>
      <c r="P172" s="285"/>
      <c r="Q172" s="285"/>
      <c r="R172" s="285"/>
      <c r="S172" s="285"/>
      <c r="T172" s="285"/>
      <c r="U172" s="285"/>
      <c r="V172" s="290"/>
      <c r="W172" s="290"/>
      <c r="X172" s="290"/>
      <c r="Y172" s="290"/>
      <c r="Z172" s="290"/>
      <c r="AA172" s="290"/>
      <c r="AB172" s="290"/>
      <c r="AC172" s="290"/>
      <c r="AD172" s="290"/>
      <c r="AE172" s="290"/>
      <c r="AF172" s="290"/>
      <c r="AG172" s="290"/>
      <c r="AH172" s="290"/>
      <c r="AI172" s="290"/>
      <c r="AJ172" s="290"/>
      <c r="AK172" s="290"/>
      <c r="AL172" s="290"/>
      <c r="AM172" s="282"/>
    </row>
    <row r="173" spans="1:39" s="286" customFormat="1" x14ac:dyDescent="0.25">
      <c r="A173" s="289"/>
      <c r="B173" s="289"/>
      <c r="C173" s="289"/>
      <c r="D173" s="289"/>
      <c r="E173" s="30"/>
      <c r="F173" s="289"/>
      <c r="G173" s="289"/>
      <c r="H173" s="289"/>
      <c r="I173" s="289"/>
      <c r="J173" s="289"/>
      <c r="K173" s="285"/>
      <c r="L173" s="285"/>
      <c r="M173" s="285"/>
      <c r="N173" s="285"/>
      <c r="O173" s="285"/>
      <c r="P173" s="285"/>
      <c r="Q173" s="285"/>
      <c r="R173" s="285"/>
      <c r="S173" s="285"/>
      <c r="T173" s="285"/>
      <c r="U173" s="285"/>
      <c r="V173" s="290"/>
      <c r="W173" s="290"/>
      <c r="X173" s="290"/>
      <c r="Y173" s="290"/>
      <c r="Z173" s="290"/>
      <c r="AA173" s="290"/>
      <c r="AB173" s="290"/>
      <c r="AC173" s="290"/>
      <c r="AD173" s="290"/>
      <c r="AE173" s="290"/>
      <c r="AF173" s="290"/>
      <c r="AG173" s="290"/>
      <c r="AH173" s="290"/>
      <c r="AI173" s="290"/>
      <c r="AJ173" s="290"/>
      <c r="AK173" s="290"/>
      <c r="AL173" s="290"/>
      <c r="AM173" s="282"/>
    </row>
    <row r="174" spans="1:39" s="286" customFormat="1" x14ac:dyDescent="0.25">
      <c r="A174" s="289"/>
      <c r="B174" s="289"/>
      <c r="C174" s="289"/>
      <c r="D174" s="289"/>
      <c r="E174" s="30"/>
      <c r="F174" s="289"/>
      <c r="G174" s="289"/>
      <c r="H174" s="289"/>
      <c r="I174" s="289"/>
      <c r="J174" s="289"/>
      <c r="K174" s="285"/>
      <c r="L174" s="285"/>
      <c r="M174" s="285"/>
      <c r="N174" s="285"/>
      <c r="O174" s="285"/>
      <c r="P174" s="285"/>
      <c r="Q174" s="285"/>
      <c r="R174" s="285"/>
      <c r="S174" s="285"/>
      <c r="T174" s="285"/>
      <c r="U174" s="285"/>
      <c r="V174" s="290"/>
      <c r="W174" s="290"/>
      <c r="X174" s="290"/>
      <c r="Y174" s="290"/>
      <c r="Z174" s="290"/>
      <c r="AA174" s="290"/>
      <c r="AB174" s="290"/>
      <c r="AC174" s="290"/>
      <c r="AD174" s="290"/>
      <c r="AE174" s="290"/>
      <c r="AF174" s="290"/>
      <c r="AG174" s="290"/>
      <c r="AH174" s="290"/>
      <c r="AI174" s="290"/>
      <c r="AJ174" s="290"/>
      <c r="AK174" s="290"/>
      <c r="AL174" s="290"/>
      <c r="AM174" s="282"/>
    </row>
    <row r="175" spans="1:39" s="286" customFormat="1" x14ac:dyDescent="0.25">
      <c r="A175" s="289"/>
      <c r="B175" s="289"/>
      <c r="C175" s="289"/>
      <c r="D175" s="289"/>
      <c r="E175" s="30"/>
      <c r="F175" s="289"/>
      <c r="G175" s="289"/>
      <c r="H175" s="289"/>
      <c r="I175" s="289"/>
      <c r="J175" s="289"/>
      <c r="K175" s="285"/>
      <c r="L175" s="285"/>
      <c r="M175" s="285"/>
      <c r="N175" s="285"/>
      <c r="O175" s="285"/>
      <c r="P175" s="285"/>
      <c r="Q175" s="285"/>
      <c r="R175" s="285"/>
      <c r="S175" s="285"/>
      <c r="T175" s="285"/>
      <c r="U175" s="285"/>
      <c r="V175" s="290"/>
      <c r="W175" s="290"/>
      <c r="X175" s="290"/>
      <c r="Y175" s="290"/>
      <c r="Z175" s="290"/>
      <c r="AA175" s="290"/>
      <c r="AB175" s="290"/>
      <c r="AC175" s="290"/>
      <c r="AD175" s="290"/>
      <c r="AE175" s="290"/>
      <c r="AF175" s="290"/>
      <c r="AG175" s="290"/>
      <c r="AH175" s="290"/>
      <c r="AI175" s="290"/>
      <c r="AJ175" s="290"/>
      <c r="AK175" s="290"/>
      <c r="AL175" s="290"/>
      <c r="AM175" s="282"/>
    </row>
    <row r="176" spans="1:39" s="286" customFormat="1" x14ac:dyDescent="0.25">
      <c r="A176" s="289"/>
      <c r="B176" s="289"/>
      <c r="C176" s="289"/>
      <c r="D176" s="289"/>
      <c r="E176" s="30"/>
      <c r="F176" s="289"/>
      <c r="G176" s="289"/>
      <c r="H176" s="289"/>
      <c r="I176" s="289"/>
      <c r="J176" s="289"/>
      <c r="K176" s="285"/>
      <c r="L176" s="285"/>
      <c r="M176" s="285"/>
      <c r="N176" s="285"/>
      <c r="O176" s="285"/>
      <c r="P176" s="285"/>
      <c r="Q176" s="285"/>
      <c r="R176" s="285"/>
      <c r="S176" s="285"/>
      <c r="T176" s="285"/>
      <c r="U176" s="285"/>
      <c r="V176" s="290"/>
      <c r="W176" s="290"/>
      <c r="X176" s="290"/>
      <c r="Y176" s="290"/>
      <c r="Z176" s="290"/>
      <c r="AA176" s="290"/>
      <c r="AB176" s="290"/>
      <c r="AC176" s="290"/>
      <c r="AD176" s="290"/>
      <c r="AE176" s="290"/>
      <c r="AF176" s="290"/>
      <c r="AG176" s="290"/>
      <c r="AH176" s="290"/>
      <c r="AI176" s="290"/>
      <c r="AJ176" s="290"/>
      <c r="AK176" s="290"/>
      <c r="AL176" s="290"/>
      <c r="AM176" s="282"/>
    </row>
    <row r="177" spans="1:39" s="286" customFormat="1" x14ac:dyDescent="0.25">
      <c r="A177" s="289"/>
      <c r="B177" s="289"/>
      <c r="C177" s="289"/>
      <c r="D177" s="289"/>
      <c r="E177" s="30"/>
      <c r="F177" s="289"/>
      <c r="G177" s="289"/>
      <c r="H177" s="289"/>
      <c r="I177" s="289"/>
      <c r="J177" s="289"/>
      <c r="K177" s="285"/>
      <c r="L177" s="285"/>
      <c r="M177" s="285"/>
      <c r="N177" s="285"/>
      <c r="O177" s="285"/>
      <c r="P177" s="285"/>
      <c r="Q177" s="285"/>
      <c r="R177" s="285"/>
      <c r="S177" s="285"/>
      <c r="T177" s="285"/>
      <c r="U177" s="285"/>
      <c r="V177" s="290"/>
      <c r="W177" s="290"/>
      <c r="X177" s="290"/>
      <c r="Y177" s="290"/>
      <c r="Z177" s="290"/>
      <c r="AA177" s="290"/>
      <c r="AB177" s="290"/>
      <c r="AC177" s="290"/>
      <c r="AD177" s="290"/>
      <c r="AE177" s="290"/>
      <c r="AF177" s="290"/>
      <c r="AG177" s="290"/>
      <c r="AH177" s="290"/>
      <c r="AI177" s="290"/>
      <c r="AJ177" s="290"/>
      <c r="AK177" s="290"/>
      <c r="AL177" s="290"/>
      <c r="AM177" s="282"/>
    </row>
    <row r="178" spans="1:39" s="286" customFormat="1" x14ac:dyDescent="0.25">
      <c r="A178" s="289"/>
      <c r="B178" s="289"/>
      <c r="C178" s="289"/>
      <c r="D178" s="289"/>
      <c r="E178" s="30"/>
      <c r="F178" s="289"/>
      <c r="G178" s="289"/>
      <c r="H178" s="289"/>
      <c r="I178" s="289"/>
      <c r="J178" s="289"/>
      <c r="K178" s="285"/>
      <c r="L178" s="285"/>
      <c r="M178" s="285"/>
      <c r="N178" s="285"/>
      <c r="O178" s="285"/>
      <c r="P178" s="285"/>
      <c r="Q178" s="285"/>
      <c r="R178" s="285"/>
      <c r="S178" s="285"/>
      <c r="T178" s="285"/>
      <c r="U178" s="285"/>
      <c r="V178" s="290"/>
      <c r="W178" s="290"/>
      <c r="X178" s="290"/>
      <c r="Y178" s="290"/>
      <c r="Z178" s="290"/>
      <c r="AA178" s="290"/>
      <c r="AB178" s="290"/>
      <c r="AC178" s="290"/>
      <c r="AD178" s="290"/>
      <c r="AE178" s="290"/>
      <c r="AF178" s="290"/>
      <c r="AG178" s="290"/>
      <c r="AH178" s="290"/>
      <c r="AI178" s="290"/>
      <c r="AJ178" s="290"/>
      <c r="AK178" s="290"/>
      <c r="AL178" s="290"/>
      <c r="AM178" s="282"/>
    </row>
    <row r="179" spans="1:39" s="286" customFormat="1" x14ac:dyDescent="0.25">
      <c r="A179" s="289"/>
      <c r="B179" s="289"/>
      <c r="C179" s="289"/>
      <c r="D179" s="289"/>
      <c r="E179" s="30"/>
      <c r="F179" s="289"/>
      <c r="G179" s="289"/>
      <c r="H179" s="289"/>
      <c r="I179" s="289"/>
      <c r="J179" s="289"/>
      <c r="K179" s="285"/>
      <c r="L179" s="285"/>
      <c r="M179" s="285"/>
      <c r="N179" s="285"/>
      <c r="O179" s="285"/>
      <c r="P179" s="285"/>
      <c r="Q179" s="285"/>
      <c r="R179" s="285"/>
      <c r="S179" s="285"/>
      <c r="T179" s="285"/>
      <c r="U179" s="285"/>
      <c r="V179" s="290"/>
      <c r="W179" s="290"/>
      <c r="X179" s="290"/>
      <c r="Y179" s="290"/>
      <c r="Z179" s="290"/>
      <c r="AA179" s="290"/>
      <c r="AB179" s="290"/>
      <c r="AC179" s="290"/>
      <c r="AD179" s="290"/>
      <c r="AE179" s="290"/>
      <c r="AF179" s="290"/>
      <c r="AG179" s="290"/>
      <c r="AH179" s="290"/>
      <c r="AI179" s="290"/>
      <c r="AJ179" s="290"/>
      <c r="AK179" s="290"/>
      <c r="AL179" s="290"/>
      <c r="AM179" s="282"/>
    </row>
    <row r="180" spans="1:39" s="286" customFormat="1" x14ac:dyDescent="0.25">
      <c r="A180" s="289"/>
      <c r="B180" s="289"/>
      <c r="C180" s="289"/>
      <c r="D180" s="289"/>
      <c r="E180" s="30"/>
      <c r="F180" s="289"/>
      <c r="G180" s="289"/>
      <c r="H180" s="289"/>
      <c r="I180" s="289"/>
      <c r="J180" s="289"/>
      <c r="K180" s="285"/>
      <c r="L180" s="285"/>
      <c r="M180" s="285"/>
      <c r="N180" s="285"/>
      <c r="O180" s="285"/>
      <c r="P180" s="285"/>
      <c r="Q180" s="285"/>
      <c r="R180" s="285"/>
      <c r="S180" s="285"/>
      <c r="T180" s="285"/>
      <c r="U180" s="285"/>
      <c r="V180" s="290"/>
      <c r="W180" s="290"/>
      <c r="X180" s="290"/>
      <c r="Y180" s="290"/>
      <c r="Z180" s="290"/>
      <c r="AA180" s="290"/>
      <c r="AB180" s="290"/>
      <c r="AC180" s="290"/>
      <c r="AD180" s="290"/>
      <c r="AE180" s="290"/>
      <c r="AF180" s="290"/>
      <c r="AG180" s="290"/>
      <c r="AH180" s="290"/>
      <c r="AI180" s="290"/>
      <c r="AJ180" s="290"/>
      <c r="AK180" s="290"/>
      <c r="AL180" s="290"/>
      <c r="AM180" s="282"/>
    </row>
    <row r="181" spans="1:39" s="286" customFormat="1" x14ac:dyDescent="0.25">
      <c r="A181" s="289"/>
      <c r="B181" s="289"/>
      <c r="C181" s="289"/>
      <c r="D181" s="289"/>
      <c r="E181" s="30"/>
      <c r="F181" s="289"/>
      <c r="G181" s="289"/>
      <c r="H181" s="289"/>
      <c r="I181" s="289"/>
      <c r="J181" s="289"/>
      <c r="K181" s="285"/>
      <c r="L181" s="285"/>
      <c r="M181" s="285"/>
      <c r="N181" s="285"/>
      <c r="O181" s="285"/>
      <c r="P181" s="285"/>
      <c r="Q181" s="285"/>
      <c r="R181" s="285"/>
      <c r="S181" s="285"/>
      <c r="T181" s="285"/>
      <c r="U181" s="285"/>
      <c r="V181" s="290"/>
      <c r="W181" s="290"/>
      <c r="X181" s="290"/>
      <c r="Y181" s="290"/>
      <c r="Z181" s="290"/>
      <c r="AA181" s="290"/>
      <c r="AB181" s="290"/>
      <c r="AC181" s="290"/>
      <c r="AD181" s="290"/>
      <c r="AE181" s="290"/>
      <c r="AF181" s="290"/>
      <c r="AG181" s="290"/>
      <c r="AH181" s="290"/>
      <c r="AI181" s="290"/>
      <c r="AJ181" s="290"/>
      <c r="AK181" s="290"/>
      <c r="AL181" s="290"/>
      <c r="AM181" s="282"/>
    </row>
    <row r="182" spans="1:39" s="286" customFormat="1" x14ac:dyDescent="0.25">
      <c r="A182" s="289"/>
      <c r="B182" s="289"/>
      <c r="C182" s="289"/>
      <c r="D182" s="289"/>
      <c r="E182" s="30"/>
      <c r="F182" s="289"/>
      <c r="G182" s="289"/>
      <c r="H182" s="289"/>
      <c r="I182" s="289"/>
      <c r="J182" s="289"/>
      <c r="K182" s="285"/>
      <c r="L182" s="285"/>
      <c r="M182" s="285"/>
      <c r="N182" s="285"/>
      <c r="O182" s="285"/>
      <c r="P182" s="285"/>
      <c r="Q182" s="285"/>
      <c r="R182" s="285"/>
      <c r="S182" s="285"/>
      <c r="T182" s="285"/>
      <c r="U182" s="285"/>
      <c r="V182" s="290"/>
      <c r="W182" s="290"/>
      <c r="X182" s="290"/>
      <c r="Y182" s="290"/>
      <c r="Z182" s="290"/>
      <c r="AA182" s="290"/>
      <c r="AB182" s="290"/>
      <c r="AC182" s="290"/>
      <c r="AD182" s="290"/>
      <c r="AE182" s="290"/>
      <c r="AF182" s="290"/>
      <c r="AG182" s="290"/>
      <c r="AH182" s="290"/>
      <c r="AI182" s="290"/>
      <c r="AJ182" s="290"/>
      <c r="AK182" s="290"/>
      <c r="AL182" s="290"/>
      <c r="AM182" s="282"/>
    </row>
    <row r="183" spans="1:39" s="286" customFormat="1" x14ac:dyDescent="0.25">
      <c r="A183" s="289"/>
      <c r="B183" s="289"/>
      <c r="C183" s="289"/>
      <c r="D183" s="289"/>
      <c r="E183" s="30"/>
      <c r="F183" s="289"/>
      <c r="G183" s="289"/>
      <c r="H183" s="289"/>
      <c r="I183" s="289"/>
      <c r="J183" s="289"/>
      <c r="K183" s="285"/>
      <c r="L183" s="285"/>
      <c r="M183" s="285"/>
      <c r="N183" s="285"/>
      <c r="O183" s="285"/>
      <c r="P183" s="285"/>
      <c r="Q183" s="285"/>
      <c r="R183" s="285"/>
      <c r="S183" s="285"/>
      <c r="T183" s="285"/>
      <c r="U183" s="285"/>
      <c r="V183" s="290"/>
      <c r="W183" s="290"/>
      <c r="X183" s="290"/>
      <c r="Y183" s="290"/>
      <c r="Z183" s="290"/>
      <c r="AA183" s="290"/>
      <c r="AB183" s="290"/>
      <c r="AC183" s="290"/>
      <c r="AD183" s="290"/>
      <c r="AE183" s="290"/>
      <c r="AF183" s="290"/>
      <c r="AG183" s="290"/>
      <c r="AH183" s="290"/>
      <c r="AI183" s="290"/>
      <c r="AJ183" s="290"/>
      <c r="AK183" s="290"/>
      <c r="AL183" s="290"/>
      <c r="AM183" s="282"/>
    </row>
    <row r="184" spans="1:39" s="286" customFormat="1" x14ac:dyDescent="0.25">
      <c r="A184" s="289"/>
      <c r="B184" s="289"/>
      <c r="C184" s="289"/>
      <c r="D184" s="289"/>
      <c r="E184" s="30"/>
      <c r="F184" s="289"/>
      <c r="G184" s="289"/>
      <c r="H184" s="289"/>
      <c r="I184" s="289"/>
      <c r="J184" s="289"/>
      <c r="K184" s="285"/>
      <c r="L184" s="285"/>
      <c r="M184" s="285"/>
      <c r="N184" s="285"/>
      <c r="O184" s="285"/>
      <c r="P184" s="285"/>
      <c r="Q184" s="285"/>
      <c r="R184" s="285"/>
      <c r="S184" s="285"/>
      <c r="T184" s="285"/>
      <c r="U184" s="285"/>
      <c r="V184" s="290"/>
      <c r="W184" s="290"/>
      <c r="X184" s="290"/>
      <c r="Y184" s="290"/>
      <c r="Z184" s="290"/>
      <c r="AA184" s="290"/>
      <c r="AB184" s="290"/>
      <c r="AC184" s="290"/>
      <c r="AD184" s="290"/>
      <c r="AE184" s="290"/>
      <c r="AF184" s="290"/>
      <c r="AG184" s="290"/>
      <c r="AH184" s="290"/>
      <c r="AI184" s="290"/>
      <c r="AJ184" s="290"/>
      <c r="AK184" s="290"/>
      <c r="AL184" s="290"/>
      <c r="AM184" s="282"/>
    </row>
    <row r="185" spans="1:39" s="286" customFormat="1" x14ac:dyDescent="0.25">
      <c r="A185" s="289"/>
      <c r="B185" s="289"/>
      <c r="C185" s="289"/>
      <c r="D185" s="289"/>
      <c r="E185" s="30"/>
      <c r="F185" s="289"/>
      <c r="G185" s="289"/>
      <c r="H185" s="289"/>
      <c r="I185" s="289"/>
      <c r="J185" s="289"/>
      <c r="K185" s="285"/>
      <c r="L185" s="285"/>
      <c r="M185" s="285"/>
      <c r="N185" s="285"/>
      <c r="O185" s="285"/>
      <c r="P185" s="285"/>
      <c r="Q185" s="285"/>
      <c r="R185" s="285"/>
      <c r="S185" s="285"/>
      <c r="T185" s="285"/>
      <c r="U185" s="285"/>
      <c r="V185" s="290"/>
      <c r="W185" s="290"/>
      <c r="X185" s="290"/>
      <c r="Y185" s="290"/>
      <c r="Z185" s="290"/>
      <c r="AA185" s="290"/>
      <c r="AB185" s="290"/>
      <c r="AC185" s="290"/>
      <c r="AD185" s="290"/>
      <c r="AE185" s="290"/>
      <c r="AF185" s="290"/>
      <c r="AG185" s="290"/>
      <c r="AH185" s="290"/>
      <c r="AI185" s="290"/>
      <c r="AJ185" s="290"/>
      <c r="AK185" s="290"/>
      <c r="AL185" s="290"/>
      <c r="AM185" s="282"/>
    </row>
    <row r="186" spans="1:39" s="286" customFormat="1" x14ac:dyDescent="0.25">
      <c r="A186" s="289"/>
      <c r="B186" s="289"/>
      <c r="C186" s="289"/>
      <c r="D186" s="289"/>
      <c r="E186" s="30"/>
      <c r="F186" s="289"/>
      <c r="G186" s="289"/>
      <c r="H186" s="289"/>
      <c r="I186" s="289"/>
      <c r="J186" s="289"/>
      <c r="K186" s="285"/>
      <c r="L186" s="285"/>
      <c r="M186" s="285"/>
      <c r="N186" s="285"/>
      <c r="O186" s="285"/>
      <c r="P186" s="285"/>
      <c r="Q186" s="285"/>
      <c r="R186" s="285"/>
      <c r="S186" s="285"/>
      <c r="T186" s="285"/>
      <c r="U186" s="285"/>
      <c r="V186" s="290"/>
      <c r="W186" s="290"/>
      <c r="X186" s="290"/>
      <c r="Y186" s="290"/>
      <c r="Z186" s="290"/>
      <c r="AA186" s="290"/>
      <c r="AB186" s="290"/>
      <c r="AC186" s="290"/>
      <c r="AD186" s="290"/>
      <c r="AE186" s="290"/>
      <c r="AF186" s="290"/>
      <c r="AG186" s="290"/>
      <c r="AH186" s="290"/>
      <c r="AI186" s="290"/>
      <c r="AJ186" s="290"/>
      <c r="AK186" s="290"/>
      <c r="AL186" s="290"/>
      <c r="AM186" s="282"/>
    </row>
    <row r="187" spans="1:39" s="286" customFormat="1" x14ac:dyDescent="0.25">
      <c r="A187" s="289"/>
      <c r="B187" s="289"/>
      <c r="C187" s="289"/>
      <c r="D187" s="289"/>
      <c r="E187" s="30"/>
      <c r="F187" s="289"/>
      <c r="G187" s="289"/>
      <c r="H187" s="289"/>
      <c r="I187" s="289"/>
      <c r="J187" s="289"/>
      <c r="K187" s="285"/>
      <c r="L187" s="285"/>
      <c r="M187" s="285"/>
      <c r="N187" s="285"/>
      <c r="O187" s="285"/>
      <c r="P187" s="285"/>
      <c r="Q187" s="285"/>
      <c r="R187" s="285"/>
      <c r="S187" s="285"/>
      <c r="T187" s="285"/>
      <c r="U187" s="285"/>
      <c r="V187" s="290"/>
      <c r="W187" s="290"/>
      <c r="X187" s="290"/>
      <c r="Y187" s="290"/>
      <c r="Z187" s="290"/>
      <c r="AA187" s="290"/>
      <c r="AB187" s="290"/>
      <c r="AC187" s="290"/>
      <c r="AD187" s="290"/>
      <c r="AE187" s="290"/>
      <c r="AF187" s="290"/>
      <c r="AG187" s="290"/>
      <c r="AH187" s="290"/>
      <c r="AI187" s="290"/>
      <c r="AJ187" s="290"/>
      <c r="AK187" s="290"/>
      <c r="AL187" s="290"/>
      <c r="AM187" s="282"/>
    </row>
    <row r="188" spans="1:39" s="286" customFormat="1" x14ac:dyDescent="0.25">
      <c r="A188" s="289"/>
      <c r="B188" s="289"/>
      <c r="C188" s="289"/>
      <c r="D188" s="289"/>
      <c r="E188" s="30"/>
      <c r="F188" s="289"/>
      <c r="G188" s="289"/>
      <c r="H188" s="289"/>
      <c r="I188" s="289"/>
      <c r="J188" s="289"/>
      <c r="K188" s="285"/>
      <c r="L188" s="285"/>
      <c r="M188" s="285"/>
      <c r="N188" s="285"/>
      <c r="O188" s="285"/>
      <c r="P188" s="285"/>
      <c r="Q188" s="285"/>
      <c r="R188" s="285"/>
      <c r="S188" s="285"/>
      <c r="T188" s="285"/>
      <c r="U188" s="285"/>
      <c r="V188" s="290"/>
      <c r="W188" s="290"/>
      <c r="X188" s="290"/>
      <c r="Y188" s="290"/>
      <c r="Z188" s="290"/>
      <c r="AA188" s="290"/>
      <c r="AB188" s="290"/>
      <c r="AC188" s="290"/>
      <c r="AD188" s="290"/>
      <c r="AE188" s="290"/>
      <c r="AF188" s="290"/>
      <c r="AG188" s="290"/>
      <c r="AH188" s="290"/>
      <c r="AI188" s="290"/>
      <c r="AJ188" s="290"/>
      <c r="AK188" s="290"/>
      <c r="AL188" s="290"/>
      <c r="AM188" s="282"/>
    </row>
    <row r="189" spans="1:39" s="286" customFormat="1" x14ac:dyDescent="0.25">
      <c r="A189" s="289"/>
      <c r="B189" s="289"/>
      <c r="C189" s="289"/>
      <c r="D189" s="289"/>
      <c r="E189" s="30"/>
      <c r="F189" s="289"/>
      <c r="G189" s="289"/>
      <c r="H189" s="289"/>
      <c r="I189" s="289"/>
      <c r="J189" s="289"/>
      <c r="K189" s="285"/>
      <c r="L189" s="285"/>
      <c r="M189" s="285"/>
      <c r="N189" s="285"/>
      <c r="O189" s="285"/>
      <c r="P189" s="285"/>
      <c r="Q189" s="285"/>
      <c r="R189" s="285"/>
      <c r="S189" s="285"/>
      <c r="T189" s="285"/>
      <c r="U189" s="285"/>
      <c r="V189" s="290"/>
      <c r="W189" s="290"/>
      <c r="X189" s="290"/>
      <c r="Y189" s="290"/>
      <c r="Z189" s="290"/>
      <c r="AA189" s="290"/>
      <c r="AB189" s="290"/>
      <c r="AC189" s="290"/>
      <c r="AD189" s="290"/>
      <c r="AE189" s="290"/>
      <c r="AF189" s="290"/>
      <c r="AG189" s="290"/>
      <c r="AH189" s="290"/>
      <c r="AI189" s="290"/>
      <c r="AJ189" s="290"/>
      <c r="AK189" s="290"/>
      <c r="AL189" s="290"/>
      <c r="AM189" s="282"/>
    </row>
    <row r="190" spans="1:39" s="286" customFormat="1" x14ac:dyDescent="0.25">
      <c r="A190" s="289"/>
      <c r="B190" s="289"/>
      <c r="C190" s="289"/>
      <c r="D190" s="289"/>
      <c r="E190" s="30"/>
      <c r="F190" s="289"/>
      <c r="G190" s="289"/>
      <c r="H190" s="289"/>
      <c r="I190" s="289"/>
      <c r="J190" s="289"/>
      <c r="K190" s="285"/>
      <c r="L190" s="285"/>
      <c r="M190" s="285"/>
      <c r="N190" s="285"/>
      <c r="O190" s="285"/>
      <c r="P190" s="285"/>
      <c r="Q190" s="285"/>
      <c r="R190" s="285"/>
      <c r="S190" s="285"/>
      <c r="T190" s="285"/>
      <c r="U190" s="285"/>
      <c r="V190" s="290"/>
      <c r="W190" s="290"/>
      <c r="X190" s="290"/>
      <c r="Y190" s="290"/>
      <c r="Z190" s="290"/>
      <c r="AA190" s="290"/>
      <c r="AB190" s="290"/>
      <c r="AC190" s="290"/>
      <c r="AD190" s="290"/>
      <c r="AE190" s="290"/>
      <c r="AF190" s="290"/>
      <c r="AG190" s="290"/>
      <c r="AH190" s="290"/>
      <c r="AI190" s="290"/>
      <c r="AJ190" s="290"/>
      <c r="AK190" s="290"/>
      <c r="AL190" s="290"/>
      <c r="AM190" s="282"/>
    </row>
    <row r="191" spans="1:39" s="286" customFormat="1" x14ac:dyDescent="0.25">
      <c r="A191" s="289"/>
      <c r="B191" s="289"/>
      <c r="C191" s="289"/>
      <c r="D191" s="289"/>
      <c r="E191" s="30"/>
      <c r="F191" s="289"/>
      <c r="G191" s="289"/>
      <c r="H191" s="289"/>
      <c r="I191" s="289"/>
      <c r="J191" s="289"/>
      <c r="K191" s="285"/>
      <c r="L191" s="285"/>
      <c r="M191" s="285"/>
      <c r="N191" s="285"/>
      <c r="O191" s="285"/>
      <c r="P191" s="285"/>
      <c r="Q191" s="285"/>
      <c r="R191" s="285"/>
      <c r="S191" s="285"/>
      <c r="T191" s="285"/>
      <c r="U191" s="285"/>
      <c r="V191" s="290"/>
      <c r="W191" s="290"/>
      <c r="X191" s="290"/>
      <c r="Y191" s="290"/>
      <c r="Z191" s="290"/>
      <c r="AA191" s="290"/>
      <c r="AB191" s="290"/>
      <c r="AC191" s="290"/>
      <c r="AD191" s="290"/>
      <c r="AE191" s="290"/>
      <c r="AF191" s="290"/>
      <c r="AG191" s="290"/>
      <c r="AH191" s="290"/>
      <c r="AI191" s="290"/>
      <c r="AJ191" s="290"/>
      <c r="AK191" s="290"/>
      <c r="AL191" s="290"/>
      <c r="AM191" s="282"/>
    </row>
    <row r="192" spans="1:39" s="286" customFormat="1" x14ac:dyDescent="0.25">
      <c r="A192" s="289"/>
      <c r="B192" s="289"/>
      <c r="C192" s="289"/>
      <c r="D192" s="289"/>
      <c r="E192" s="30"/>
      <c r="F192" s="289"/>
      <c r="G192" s="289"/>
      <c r="H192" s="289"/>
      <c r="I192" s="289"/>
      <c r="J192" s="289"/>
      <c r="K192" s="285"/>
      <c r="L192" s="285"/>
      <c r="M192" s="285"/>
      <c r="N192" s="285"/>
      <c r="O192" s="285"/>
      <c r="P192" s="285"/>
      <c r="Q192" s="285"/>
      <c r="R192" s="285"/>
      <c r="S192" s="285"/>
      <c r="T192" s="285"/>
      <c r="U192" s="285"/>
      <c r="V192" s="290"/>
      <c r="W192" s="290"/>
      <c r="X192" s="290"/>
      <c r="Y192" s="290"/>
      <c r="Z192" s="290"/>
      <c r="AA192" s="290"/>
      <c r="AB192" s="290"/>
      <c r="AC192" s="290"/>
      <c r="AD192" s="290"/>
      <c r="AE192" s="290"/>
      <c r="AF192" s="290"/>
      <c r="AG192" s="290"/>
      <c r="AH192" s="290"/>
      <c r="AI192" s="290"/>
      <c r="AJ192" s="290"/>
      <c r="AK192" s="290"/>
      <c r="AL192" s="290"/>
      <c r="AM192" s="282"/>
    </row>
    <row r="193" spans="1:39" s="286" customFormat="1" x14ac:dyDescent="0.25">
      <c r="A193" s="289"/>
      <c r="B193" s="289"/>
      <c r="C193" s="289"/>
      <c r="D193" s="289"/>
      <c r="E193" s="30"/>
      <c r="F193" s="289"/>
      <c r="G193" s="289"/>
      <c r="H193" s="289"/>
      <c r="I193" s="289"/>
      <c r="J193" s="289"/>
      <c r="K193" s="285"/>
      <c r="L193" s="285"/>
      <c r="M193" s="285"/>
      <c r="N193" s="285"/>
      <c r="O193" s="285"/>
      <c r="P193" s="285"/>
      <c r="Q193" s="285"/>
      <c r="R193" s="285"/>
      <c r="S193" s="285"/>
      <c r="T193" s="285"/>
      <c r="U193" s="285"/>
      <c r="V193" s="290"/>
      <c r="W193" s="290"/>
      <c r="X193" s="290"/>
      <c r="Y193" s="290"/>
      <c r="Z193" s="290"/>
      <c r="AA193" s="290"/>
      <c r="AB193" s="290"/>
      <c r="AC193" s="290"/>
      <c r="AD193" s="290"/>
      <c r="AE193" s="290"/>
      <c r="AF193" s="290"/>
      <c r="AG193" s="290"/>
      <c r="AH193" s="290"/>
      <c r="AI193" s="290"/>
      <c r="AJ193" s="290"/>
      <c r="AK193" s="290"/>
      <c r="AL193" s="290"/>
      <c r="AM193" s="282"/>
    </row>
    <row r="194" spans="1:39" s="286" customFormat="1" x14ac:dyDescent="0.25">
      <c r="A194" s="289"/>
      <c r="B194" s="289"/>
      <c r="C194" s="289"/>
      <c r="D194" s="289"/>
      <c r="E194" s="30"/>
      <c r="F194" s="289"/>
      <c r="G194" s="289"/>
      <c r="H194" s="289"/>
      <c r="I194" s="289"/>
      <c r="J194" s="289"/>
      <c r="K194" s="285"/>
      <c r="L194" s="285"/>
      <c r="M194" s="285"/>
      <c r="N194" s="285"/>
      <c r="O194" s="285"/>
      <c r="P194" s="285"/>
      <c r="Q194" s="285"/>
      <c r="R194" s="285"/>
      <c r="S194" s="285"/>
      <c r="T194" s="285"/>
      <c r="U194" s="285"/>
      <c r="V194" s="290"/>
      <c r="W194" s="290"/>
      <c r="X194" s="290"/>
      <c r="Y194" s="290"/>
      <c r="Z194" s="290"/>
      <c r="AA194" s="290"/>
      <c r="AB194" s="290"/>
      <c r="AC194" s="290"/>
      <c r="AD194" s="290"/>
      <c r="AE194" s="290"/>
      <c r="AF194" s="290"/>
      <c r="AG194" s="290"/>
      <c r="AH194" s="290"/>
      <c r="AI194" s="290"/>
      <c r="AJ194" s="290"/>
      <c r="AK194" s="290"/>
      <c r="AL194" s="290"/>
      <c r="AM194" s="282"/>
    </row>
    <row r="195" spans="1:39" s="286" customFormat="1" x14ac:dyDescent="0.25">
      <c r="A195" s="289"/>
      <c r="B195" s="289"/>
      <c r="C195" s="289"/>
      <c r="D195" s="289"/>
      <c r="E195" s="30"/>
      <c r="F195" s="289"/>
      <c r="G195" s="289"/>
      <c r="H195" s="289"/>
      <c r="I195" s="289"/>
      <c r="J195" s="289"/>
      <c r="K195" s="285"/>
      <c r="L195" s="285"/>
      <c r="M195" s="285"/>
      <c r="N195" s="285"/>
      <c r="O195" s="285"/>
      <c r="P195" s="285"/>
      <c r="Q195" s="285"/>
      <c r="R195" s="285"/>
      <c r="S195" s="285"/>
      <c r="T195" s="285"/>
      <c r="U195" s="285"/>
      <c r="V195" s="290"/>
      <c r="W195" s="290"/>
      <c r="X195" s="290"/>
      <c r="Y195" s="290"/>
      <c r="Z195" s="290"/>
      <c r="AA195" s="290"/>
      <c r="AB195" s="290"/>
      <c r="AC195" s="290"/>
      <c r="AD195" s="290"/>
      <c r="AE195" s="290"/>
      <c r="AF195" s="290"/>
      <c r="AG195" s="290"/>
      <c r="AH195" s="290"/>
      <c r="AI195" s="290"/>
      <c r="AJ195" s="290"/>
      <c r="AK195" s="290"/>
      <c r="AL195" s="290"/>
      <c r="AM195" s="282"/>
    </row>
    <row r="196" spans="1:39" s="286" customFormat="1" x14ac:dyDescent="0.25">
      <c r="A196" s="289"/>
      <c r="B196" s="289"/>
      <c r="C196" s="289"/>
      <c r="D196" s="289"/>
      <c r="E196" s="30"/>
      <c r="F196" s="289"/>
      <c r="G196" s="289"/>
      <c r="H196" s="289"/>
      <c r="I196" s="289"/>
      <c r="J196" s="289"/>
      <c r="K196" s="285"/>
      <c r="L196" s="285"/>
      <c r="M196" s="285"/>
      <c r="N196" s="285"/>
      <c r="O196" s="285"/>
      <c r="P196" s="285"/>
      <c r="Q196" s="285"/>
      <c r="R196" s="285"/>
      <c r="S196" s="285"/>
      <c r="T196" s="285"/>
      <c r="U196" s="285"/>
      <c r="V196" s="290"/>
      <c r="W196" s="290"/>
      <c r="X196" s="290"/>
      <c r="Y196" s="290"/>
      <c r="Z196" s="290"/>
      <c r="AA196" s="290"/>
      <c r="AB196" s="290"/>
      <c r="AC196" s="290"/>
      <c r="AD196" s="290"/>
      <c r="AE196" s="290"/>
      <c r="AF196" s="290"/>
      <c r="AG196" s="290"/>
      <c r="AH196" s="290"/>
      <c r="AI196" s="290"/>
      <c r="AJ196" s="290"/>
      <c r="AK196" s="290"/>
      <c r="AL196" s="290"/>
      <c r="AM196" s="282"/>
    </row>
    <row r="197" spans="1:39" s="286" customFormat="1" x14ac:dyDescent="0.25">
      <c r="A197" s="289"/>
      <c r="B197" s="289"/>
      <c r="C197" s="289"/>
      <c r="D197" s="289"/>
      <c r="E197" s="30"/>
      <c r="F197" s="289"/>
      <c r="G197" s="289"/>
      <c r="H197" s="289"/>
      <c r="I197" s="289"/>
      <c r="J197" s="289"/>
      <c r="K197" s="285"/>
      <c r="L197" s="285"/>
      <c r="M197" s="285"/>
      <c r="N197" s="285"/>
      <c r="O197" s="285"/>
      <c r="P197" s="285"/>
      <c r="Q197" s="285"/>
      <c r="R197" s="285"/>
      <c r="S197" s="285"/>
      <c r="T197" s="285"/>
      <c r="U197" s="285"/>
      <c r="V197" s="290"/>
      <c r="W197" s="290"/>
      <c r="X197" s="290"/>
      <c r="Y197" s="290"/>
      <c r="Z197" s="290"/>
      <c r="AA197" s="290"/>
      <c r="AB197" s="290"/>
      <c r="AC197" s="290"/>
      <c r="AD197" s="290"/>
      <c r="AE197" s="290"/>
      <c r="AF197" s="290"/>
      <c r="AG197" s="290"/>
      <c r="AH197" s="290"/>
      <c r="AI197" s="290"/>
      <c r="AJ197" s="290"/>
      <c r="AK197" s="290"/>
      <c r="AL197" s="290"/>
      <c r="AM197" s="282"/>
    </row>
    <row r="198" spans="1:39" s="286" customFormat="1" x14ac:dyDescent="0.25">
      <c r="A198" s="289"/>
      <c r="B198" s="289"/>
      <c r="C198" s="289"/>
      <c r="D198" s="289"/>
      <c r="E198" s="30"/>
      <c r="F198" s="289"/>
      <c r="G198" s="289"/>
      <c r="H198" s="289"/>
      <c r="I198" s="289"/>
      <c r="J198" s="289"/>
      <c r="K198" s="285"/>
      <c r="L198" s="285"/>
      <c r="M198" s="285"/>
      <c r="N198" s="285"/>
      <c r="O198" s="285"/>
      <c r="P198" s="285"/>
      <c r="Q198" s="285"/>
      <c r="R198" s="285"/>
      <c r="S198" s="285"/>
      <c r="T198" s="285"/>
      <c r="U198" s="285"/>
      <c r="V198" s="290"/>
      <c r="W198" s="290"/>
      <c r="X198" s="290"/>
      <c r="Y198" s="290"/>
      <c r="Z198" s="290"/>
      <c r="AA198" s="290"/>
      <c r="AB198" s="290"/>
      <c r="AC198" s="290"/>
      <c r="AD198" s="290"/>
      <c r="AE198" s="290"/>
      <c r="AF198" s="290"/>
      <c r="AG198" s="290"/>
      <c r="AH198" s="290"/>
      <c r="AI198" s="290"/>
      <c r="AJ198" s="290"/>
      <c r="AK198" s="290"/>
      <c r="AL198" s="290"/>
      <c r="AM198" s="282"/>
    </row>
    <row r="199" spans="1:39" s="286" customFormat="1" x14ac:dyDescent="0.25">
      <c r="A199" s="289"/>
      <c r="B199" s="289"/>
      <c r="C199" s="289"/>
      <c r="D199" s="289"/>
      <c r="E199" s="30"/>
      <c r="F199" s="289"/>
      <c r="G199" s="289"/>
      <c r="H199" s="289"/>
      <c r="I199" s="289"/>
      <c r="J199" s="289"/>
      <c r="K199" s="285"/>
      <c r="L199" s="285"/>
      <c r="M199" s="285"/>
      <c r="N199" s="285"/>
      <c r="O199" s="285"/>
      <c r="P199" s="285"/>
      <c r="Q199" s="285"/>
      <c r="R199" s="285"/>
      <c r="S199" s="285"/>
      <c r="T199" s="285"/>
      <c r="U199" s="285"/>
      <c r="V199" s="290"/>
      <c r="W199" s="290"/>
      <c r="X199" s="290"/>
      <c r="Y199" s="290"/>
      <c r="Z199" s="290"/>
      <c r="AA199" s="290"/>
      <c r="AB199" s="290"/>
      <c r="AC199" s="290"/>
      <c r="AD199" s="290"/>
      <c r="AE199" s="290"/>
      <c r="AF199" s="290"/>
      <c r="AG199" s="290"/>
      <c r="AH199" s="290"/>
      <c r="AI199" s="290"/>
      <c r="AJ199" s="290"/>
      <c r="AK199" s="290"/>
      <c r="AL199" s="290"/>
      <c r="AM199" s="282"/>
    </row>
    <row r="200" spans="1:39" s="286" customFormat="1" x14ac:dyDescent="0.25">
      <c r="A200" s="289"/>
      <c r="B200" s="289"/>
      <c r="C200" s="289"/>
      <c r="D200" s="289"/>
      <c r="E200" s="30"/>
      <c r="F200" s="289"/>
      <c r="G200" s="289"/>
      <c r="H200" s="289"/>
      <c r="I200" s="289"/>
      <c r="J200" s="289"/>
      <c r="K200" s="285"/>
      <c r="L200" s="285"/>
      <c r="M200" s="285"/>
      <c r="N200" s="285"/>
      <c r="O200" s="285"/>
      <c r="P200" s="285"/>
      <c r="Q200" s="285"/>
      <c r="R200" s="285"/>
      <c r="S200" s="285"/>
      <c r="T200" s="285"/>
      <c r="U200" s="285"/>
      <c r="V200" s="290"/>
      <c r="W200" s="290"/>
      <c r="X200" s="290"/>
      <c r="Y200" s="290"/>
      <c r="Z200" s="290"/>
      <c r="AA200" s="290"/>
      <c r="AB200" s="290"/>
      <c r="AC200" s="290"/>
      <c r="AD200" s="290"/>
      <c r="AE200" s="290"/>
      <c r="AF200" s="290"/>
      <c r="AG200" s="290"/>
      <c r="AH200" s="290"/>
      <c r="AI200" s="290"/>
      <c r="AJ200" s="290"/>
      <c r="AK200" s="290"/>
      <c r="AL200" s="290"/>
      <c r="AM200" s="282"/>
    </row>
    <row r="201" spans="1:39" s="286" customFormat="1" x14ac:dyDescent="0.25">
      <c r="A201" s="289"/>
      <c r="B201" s="289"/>
      <c r="C201" s="289"/>
      <c r="D201" s="289"/>
      <c r="E201" s="30"/>
      <c r="F201" s="289"/>
      <c r="G201" s="289"/>
      <c r="H201" s="289"/>
      <c r="I201" s="289"/>
      <c r="J201" s="289"/>
      <c r="K201" s="285"/>
      <c r="L201" s="285"/>
      <c r="M201" s="285"/>
      <c r="N201" s="285"/>
      <c r="O201" s="285"/>
      <c r="P201" s="285"/>
      <c r="Q201" s="285"/>
      <c r="R201" s="285"/>
      <c r="S201" s="285"/>
      <c r="T201" s="285"/>
      <c r="U201" s="285"/>
      <c r="V201" s="290"/>
      <c r="W201" s="290"/>
      <c r="X201" s="290"/>
      <c r="Y201" s="290"/>
      <c r="Z201" s="290"/>
      <c r="AA201" s="290"/>
      <c r="AB201" s="290"/>
      <c r="AC201" s="290"/>
      <c r="AD201" s="290"/>
      <c r="AE201" s="290"/>
      <c r="AF201" s="290"/>
      <c r="AG201" s="290"/>
      <c r="AH201" s="290"/>
      <c r="AI201" s="290"/>
      <c r="AJ201" s="290"/>
      <c r="AK201" s="290"/>
      <c r="AL201" s="290"/>
      <c r="AM201" s="282"/>
    </row>
    <row r="202" spans="1:39" s="286" customFormat="1" x14ac:dyDescent="0.25">
      <c r="A202" s="289"/>
      <c r="B202" s="289"/>
      <c r="C202" s="289"/>
      <c r="D202" s="289"/>
      <c r="E202" s="30"/>
      <c r="F202" s="289"/>
      <c r="G202" s="289"/>
      <c r="H202" s="289"/>
      <c r="I202" s="289"/>
      <c r="J202" s="289"/>
      <c r="K202" s="285"/>
      <c r="L202" s="285"/>
      <c r="M202" s="285"/>
      <c r="N202" s="285"/>
      <c r="O202" s="285"/>
      <c r="P202" s="285"/>
      <c r="Q202" s="285"/>
      <c r="R202" s="285"/>
      <c r="S202" s="285"/>
      <c r="T202" s="285"/>
      <c r="U202" s="285"/>
      <c r="V202" s="290"/>
      <c r="W202" s="290"/>
      <c r="X202" s="290"/>
      <c r="Y202" s="290"/>
      <c r="Z202" s="290"/>
      <c r="AA202" s="290"/>
      <c r="AB202" s="290"/>
      <c r="AC202" s="290"/>
      <c r="AD202" s="290"/>
      <c r="AE202" s="290"/>
      <c r="AF202" s="290"/>
      <c r="AG202" s="290"/>
      <c r="AH202" s="290"/>
      <c r="AI202" s="290"/>
      <c r="AJ202" s="290"/>
      <c r="AK202" s="290"/>
      <c r="AL202" s="290"/>
      <c r="AM202" s="282"/>
    </row>
    <row r="203" spans="1:39" s="286" customFormat="1" x14ac:dyDescent="0.25">
      <c r="A203" s="289"/>
      <c r="B203" s="289"/>
      <c r="C203" s="289"/>
      <c r="D203" s="289"/>
      <c r="E203" s="30"/>
      <c r="F203" s="289"/>
      <c r="G203" s="289"/>
      <c r="H203" s="289"/>
      <c r="I203" s="289"/>
      <c r="J203" s="289"/>
      <c r="K203" s="285"/>
      <c r="L203" s="285"/>
      <c r="M203" s="285"/>
      <c r="N203" s="285"/>
      <c r="O203" s="285"/>
      <c r="P203" s="285"/>
      <c r="Q203" s="285"/>
      <c r="R203" s="285"/>
      <c r="S203" s="285"/>
      <c r="T203" s="285"/>
      <c r="U203" s="285"/>
      <c r="V203" s="290"/>
      <c r="W203" s="290"/>
      <c r="X203" s="290"/>
      <c r="Y203" s="290"/>
      <c r="Z203" s="290"/>
      <c r="AA203" s="290"/>
      <c r="AB203" s="290"/>
      <c r="AC203" s="290"/>
      <c r="AD203" s="290"/>
      <c r="AE203" s="290"/>
      <c r="AF203" s="290"/>
      <c r="AG203" s="290"/>
      <c r="AH203" s="290"/>
      <c r="AI203" s="290"/>
      <c r="AJ203" s="290"/>
      <c r="AK203" s="290"/>
      <c r="AL203" s="290"/>
      <c r="AM203" s="282"/>
    </row>
    <row r="204" spans="1:39" s="286" customFormat="1" x14ac:dyDescent="0.25">
      <c r="A204" s="289"/>
      <c r="B204" s="289"/>
      <c r="C204" s="289"/>
      <c r="D204" s="289"/>
      <c r="E204" s="30"/>
      <c r="F204" s="289"/>
      <c r="G204" s="289"/>
      <c r="H204" s="289"/>
      <c r="I204" s="289"/>
      <c r="J204" s="289"/>
      <c r="K204" s="285"/>
      <c r="L204" s="285"/>
      <c r="M204" s="285"/>
      <c r="N204" s="285"/>
      <c r="O204" s="285"/>
      <c r="P204" s="285"/>
      <c r="Q204" s="285"/>
      <c r="R204" s="285"/>
      <c r="S204" s="285"/>
      <c r="T204" s="285"/>
      <c r="U204" s="285"/>
      <c r="V204" s="290"/>
      <c r="W204" s="290"/>
      <c r="X204" s="290"/>
      <c r="Y204" s="290"/>
      <c r="Z204" s="290"/>
      <c r="AA204" s="290"/>
      <c r="AB204" s="290"/>
      <c r="AC204" s="290"/>
      <c r="AD204" s="290"/>
      <c r="AE204" s="290"/>
      <c r="AF204" s="290"/>
      <c r="AG204" s="290"/>
      <c r="AH204" s="290"/>
      <c r="AI204" s="290"/>
      <c r="AJ204" s="290"/>
      <c r="AK204" s="290"/>
      <c r="AL204" s="290"/>
      <c r="AM204" s="282"/>
    </row>
    <row r="205" spans="1:39" s="286" customFormat="1" x14ac:dyDescent="0.25">
      <c r="A205" s="289"/>
      <c r="B205" s="289"/>
      <c r="C205" s="289"/>
      <c r="D205" s="289"/>
      <c r="E205" s="30"/>
      <c r="F205" s="289"/>
      <c r="G205" s="289"/>
      <c r="H205" s="289"/>
      <c r="I205" s="289"/>
      <c r="J205" s="289"/>
      <c r="K205" s="285"/>
      <c r="L205" s="285"/>
      <c r="M205" s="285"/>
      <c r="N205" s="285"/>
      <c r="O205" s="285"/>
      <c r="P205" s="285"/>
      <c r="Q205" s="285"/>
      <c r="R205" s="285"/>
      <c r="S205" s="285"/>
      <c r="T205" s="285"/>
      <c r="U205" s="285"/>
      <c r="V205" s="290"/>
      <c r="W205" s="290"/>
      <c r="X205" s="290"/>
      <c r="Y205" s="290"/>
      <c r="Z205" s="290"/>
      <c r="AA205" s="290"/>
      <c r="AB205" s="290"/>
      <c r="AC205" s="290"/>
      <c r="AD205" s="290"/>
      <c r="AE205" s="290"/>
      <c r="AF205" s="290"/>
      <c r="AG205" s="290"/>
      <c r="AH205" s="290"/>
      <c r="AI205" s="290"/>
      <c r="AJ205" s="290"/>
      <c r="AK205" s="290"/>
      <c r="AL205" s="290"/>
      <c r="AM205" s="282"/>
    </row>
    <row r="206" spans="1:39" s="286" customFormat="1" x14ac:dyDescent="0.25">
      <c r="A206" s="289"/>
      <c r="B206" s="289"/>
      <c r="C206" s="289"/>
      <c r="D206" s="289"/>
      <c r="E206" s="30"/>
      <c r="F206" s="289"/>
      <c r="G206" s="289"/>
      <c r="H206" s="289"/>
      <c r="I206" s="289"/>
      <c r="J206" s="289"/>
      <c r="K206" s="285"/>
      <c r="L206" s="285"/>
      <c r="M206" s="285"/>
      <c r="N206" s="285"/>
      <c r="O206" s="285"/>
      <c r="P206" s="285"/>
      <c r="Q206" s="285"/>
      <c r="R206" s="285"/>
      <c r="S206" s="285"/>
      <c r="T206" s="285"/>
      <c r="U206" s="285"/>
      <c r="V206" s="290"/>
      <c r="W206" s="290"/>
      <c r="X206" s="290"/>
      <c r="Y206" s="290"/>
      <c r="Z206" s="290"/>
      <c r="AA206" s="290"/>
      <c r="AB206" s="290"/>
      <c r="AC206" s="290"/>
      <c r="AD206" s="290"/>
      <c r="AE206" s="290"/>
      <c r="AF206" s="290"/>
      <c r="AG206" s="290"/>
      <c r="AH206" s="290"/>
      <c r="AI206" s="290"/>
      <c r="AJ206" s="290"/>
      <c r="AK206" s="290"/>
      <c r="AL206" s="290"/>
      <c r="AM206" s="282"/>
    </row>
    <row r="207" spans="1:39" s="286" customFormat="1" x14ac:dyDescent="0.25">
      <c r="A207" s="289"/>
      <c r="B207" s="289"/>
      <c r="C207" s="289"/>
      <c r="D207" s="289"/>
      <c r="E207" s="30"/>
      <c r="F207" s="289"/>
      <c r="G207" s="289"/>
      <c r="H207" s="289"/>
      <c r="I207" s="289"/>
      <c r="J207" s="289"/>
      <c r="K207" s="285"/>
      <c r="L207" s="285"/>
      <c r="M207" s="285"/>
      <c r="N207" s="285"/>
      <c r="O207" s="285"/>
      <c r="P207" s="285"/>
      <c r="Q207" s="285"/>
      <c r="R207" s="285"/>
      <c r="S207" s="285"/>
      <c r="T207" s="285"/>
      <c r="U207" s="285"/>
      <c r="V207" s="290"/>
      <c r="W207" s="290"/>
      <c r="X207" s="290"/>
      <c r="Y207" s="290"/>
      <c r="Z207" s="290"/>
      <c r="AA207" s="290"/>
      <c r="AB207" s="290"/>
      <c r="AC207" s="290"/>
      <c r="AD207" s="290"/>
      <c r="AE207" s="290"/>
      <c r="AF207" s="290"/>
      <c r="AG207" s="290"/>
      <c r="AH207" s="290"/>
      <c r="AI207" s="290"/>
      <c r="AJ207" s="290"/>
      <c r="AK207" s="290"/>
      <c r="AL207" s="290"/>
      <c r="AM207" s="282"/>
    </row>
    <row r="208" spans="1:39" s="286" customFormat="1" x14ac:dyDescent="0.25">
      <c r="A208" s="289"/>
      <c r="B208" s="289"/>
      <c r="C208" s="289"/>
      <c r="D208" s="289"/>
      <c r="E208" s="30"/>
      <c r="F208" s="289"/>
      <c r="G208" s="289"/>
      <c r="H208" s="289"/>
      <c r="I208" s="289"/>
      <c r="J208" s="289"/>
      <c r="K208" s="285"/>
      <c r="L208" s="285"/>
      <c r="M208" s="285"/>
      <c r="N208" s="285"/>
      <c r="O208" s="285"/>
      <c r="P208" s="285"/>
      <c r="Q208" s="285"/>
      <c r="R208" s="285"/>
      <c r="S208" s="285"/>
      <c r="T208" s="285"/>
      <c r="U208" s="285"/>
      <c r="V208" s="290"/>
      <c r="W208" s="290"/>
      <c r="X208" s="290"/>
      <c r="Y208" s="290"/>
      <c r="Z208" s="290"/>
      <c r="AA208" s="290"/>
      <c r="AB208" s="290"/>
      <c r="AC208" s="290"/>
      <c r="AD208" s="290"/>
      <c r="AE208" s="290"/>
      <c r="AF208" s="290"/>
      <c r="AG208" s="290"/>
      <c r="AH208" s="290"/>
      <c r="AI208" s="290"/>
      <c r="AJ208" s="290"/>
      <c r="AK208" s="290"/>
      <c r="AL208" s="290"/>
      <c r="AM208" s="282"/>
    </row>
    <row r="209" spans="1:39" s="286" customFormat="1" x14ac:dyDescent="0.25">
      <c r="A209" s="289"/>
      <c r="B209" s="289"/>
      <c r="C209" s="289"/>
      <c r="D209" s="289"/>
      <c r="E209" s="30"/>
      <c r="F209" s="289"/>
      <c r="G209" s="289"/>
      <c r="H209" s="289"/>
      <c r="I209" s="289"/>
      <c r="J209" s="289"/>
      <c r="K209" s="285"/>
      <c r="L209" s="285"/>
      <c r="M209" s="285"/>
      <c r="N209" s="285"/>
      <c r="O209" s="285"/>
      <c r="P209" s="285"/>
      <c r="Q209" s="285"/>
      <c r="R209" s="285"/>
      <c r="S209" s="285"/>
      <c r="T209" s="285"/>
      <c r="U209" s="285"/>
      <c r="V209" s="290"/>
      <c r="W209" s="290"/>
      <c r="X209" s="290"/>
      <c r="Y209" s="290"/>
      <c r="Z209" s="290"/>
      <c r="AA209" s="290"/>
      <c r="AB209" s="290"/>
      <c r="AC209" s="290"/>
      <c r="AD209" s="290"/>
      <c r="AE209" s="290"/>
      <c r="AF209" s="290"/>
      <c r="AG209" s="290"/>
      <c r="AH209" s="290"/>
      <c r="AI209" s="290"/>
      <c r="AJ209" s="290"/>
      <c r="AK209" s="290"/>
      <c r="AL209" s="290"/>
      <c r="AM209" s="282"/>
    </row>
    <row r="210" spans="1:39" s="286" customFormat="1" x14ac:dyDescent="0.25">
      <c r="A210" s="289"/>
      <c r="B210" s="289"/>
      <c r="C210" s="289"/>
      <c r="D210" s="289"/>
      <c r="E210" s="30"/>
      <c r="F210" s="289"/>
      <c r="G210" s="289"/>
      <c r="H210" s="289"/>
      <c r="I210" s="289"/>
      <c r="J210" s="289"/>
      <c r="K210" s="285"/>
      <c r="L210" s="285"/>
      <c r="M210" s="285"/>
      <c r="N210" s="285"/>
      <c r="O210" s="285"/>
      <c r="P210" s="285"/>
      <c r="Q210" s="285"/>
      <c r="R210" s="285"/>
      <c r="S210" s="285"/>
      <c r="T210" s="285"/>
      <c r="U210" s="285"/>
      <c r="V210" s="290"/>
      <c r="W210" s="290"/>
      <c r="X210" s="290"/>
      <c r="Y210" s="290"/>
      <c r="Z210" s="290"/>
      <c r="AA210" s="290"/>
      <c r="AB210" s="290"/>
      <c r="AC210" s="290"/>
      <c r="AD210" s="290"/>
      <c r="AE210" s="290"/>
      <c r="AF210" s="290"/>
      <c r="AG210" s="290"/>
      <c r="AH210" s="290"/>
      <c r="AI210" s="290"/>
      <c r="AJ210" s="290"/>
      <c r="AK210" s="290"/>
      <c r="AL210" s="290"/>
      <c r="AM210" s="282"/>
    </row>
    <row r="211" spans="1:39" s="286" customFormat="1" x14ac:dyDescent="0.25">
      <c r="A211" s="289"/>
      <c r="B211" s="289"/>
      <c r="C211" s="289"/>
      <c r="D211" s="289"/>
      <c r="E211" s="30"/>
      <c r="F211" s="289"/>
      <c r="G211" s="289"/>
      <c r="H211" s="289"/>
      <c r="I211" s="289"/>
      <c r="J211" s="289"/>
      <c r="K211" s="285"/>
      <c r="L211" s="285"/>
      <c r="M211" s="285"/>
      <c r="N211" s="285"/>
      <c r="O211" s="285"/>
      <c r="P211" s="285"/>
      <c r="Q211" s="285"/>
      <c r="R211" s="285"/>
      <c r="S211" s="285"/>
      <c r="T211" s="285"/>
      <c r="U211" s="285"/>
      <c r="V211" s="290"/>
      <c r="W211" s="290"/>
      <c r="X211" s="290"/>
      <c r="Y211" s="290"/>
      <c r="Z211" s="290"/>
      <c r="AA211" s="290"/>
      <c r="AB211" s="290"/>
      <c r="AC211" s="290"/>
      <c r="AD211" s="290"/>
      <c r="AE211" s="290"/>
      <c r="AF211" s="290"/>
      <c r="AG211" s="290"/>
      <c r="AH211" s="290"/>
      <c r="AI211" s="290"/>
      <c r="AJ211" s="290"/>
      <c r="AK211" s="290"/>
      <c r="AL211" s="290"/>
      <c r="AM211" s="282"/>
    </row>
    <row r="212" spans="1:39" s="286" customFormat="1" x14ac:dyDescent="0.25">
      <c r="A212" s="289"/>
      <c r="B212" s="289"/>
      <c r="C212" s="289"/>
      <c r="D212" s="289"/>
      <c r="E212" s="30"/>
      <c r="F212" s="289"/>
      <c r="G212" s="289"/>
      <c r="H212" s="289"/>
      <c r="I212" s="289"/>
      <c r="J212" s="289"/>
      <c r="K212" s="285"/>
      <c r="L212" s="285"/>
      <c r="M212" s="285"/>
      <c r="N212" s="285"/>
      <c r="O212" s="285"/>
      <c r="P212" s="285"/>
      <c r="Q212" s="285"/>
      <c r="R212" s="285"/>
      <c r="S212" s="285"/>
      <c r="T212" s="285"/>
      <c r="U212" s="285"/>
      <c r="V212" s="290"/>
      <c r="W212" s="290"/>
      <c r="X212" s="290"/>
      <c r="Y212" s="290"/>
      <c r="Z212" s="290"/>
      <c r="AA212" s="290"/>
      <c r="AB212" s="290"/>
      <c r="AC212" s="290"/>
      <c r="AD212" s="290"/>
      <c r="AE212" s="290"/>
      <c r="AF212" s="290"/>
      <c r="AG212" s="290"/>
      <c r="AH212" s="290"/>
      <c r="AI212" s="290"/>
      <c r="AJ212" s="290"/>
      <c r="AK212" s="290"/>
      <c r="AL212" s="290"/>
      <c r="AM212" s="282"/>
    </row>
    <row r="213" spans="1:39" s="286" customFormat="1" x14ac:dyDescent="0.25">
      <c r="A213" s="289"/>
      <c r="B213" s="289"/>
      <c r="C213" s="289"/>
      <c r="D213" s="289"/>
      <c r="E213" s="30"/>
      <c r="F213" s="289"/>
      <c r="G213" s="289"/>
      <c r="H213" s="289"/>
      <c r="I213" s="289"/>
      <c r="J213" s="289"/>
      <c r="K213" s="285"/>
      <c r="L213" s="285"/>
      <c r="M213" s="285"/>
      <c r="N213" s="285"/>
      <c r="O213" s="285"/>
      <c r="P213" s="285"/>
      <c r="Q213" s="285"/>
      <c r="R213" s="285"/>
      <c r="S213" s="285"/>
      <c r="T213" s="285"/>
      <c r="U213" s="285"/>
      <c r="V213" s="290"/>
      <c r="W213" s="290"/>
      <c r="X213" s="290"/>
      <c r="Y213" s="290"/>
      <c r="Z213" s="290"/>
      <c r="AA213" s="290"/>
      <c r="AB213" s="290"/>
      <c r="AC213" s="290"/>
      <c r="AD213" s="290"/>
      <c r="AE213" s="290"/>
      <c r="AF213" s="290"/>
      <c r="AG213" s="290"/>
      <c r="AH213" s="290"/>
      <c r="AI213" s="290"/>
      <c r="AJ213" s="290"/>
      <c r="AK213" s="290"/>
      <c r="AL213" s="290"/>
      <c r="AM213" s="282"/>
    </row>
    <row r="214" spans="1:39" s="286" customFormat="1" x14ac:dyDescent="0.25">
      <c r="A214" s="289"/>
      <c r="B214" s="289"/>
      <c r="C214" s="289"/>
      <c r="D214" s="289"/>
      <c r="E214" s="30"/>
      <c r="F214" s="289"/>
      <c r="G214" s="289"/>
      <c r="H214" s="289"/>
      <c r="I214" s="289"/>
      <c r="J214" s="289"/>
      <c r="K214" s="285"/>
      <c r="L214" s="285"/>
      <c r="M214" s="285"/>
      <c r="N214" s="285"/>
      <c r="O214" s="285"/>
      <c r="P214" s="285"/>
      <c r="Q214" s="285"/>
      <c r="R214" s="285"/>
      <c r="S214" s="285"/>
      <c r="T214" s="285"/>
      <c r="U214" s="285"/>
      <c r="V214" s="290"/>
      <c r="W214" s="290"/>
      <c r="X214" s="290"/>
      <c r="Y214" s="290"/>
      <c r="Z214" s="290"/>
      <c r="AA214" s="290"/>
      <c r="AB214" s="290"/>
      <c r="AC214" s="290"/>
      <c r="AD214" s="290"/>
      <c r="AE214" s="290"/>
      <c r="AF214" s="290"/>
      <c r="AG214" s="290"/>
      <c r="AH214" s="290"/>
      <c r="AI214" s="290"/>
      <c r="AJ214" s="290"/>
      <c r="AK214" s="290"/>
      <c r="AL214" s="290"/>
      <c r="AM214" s="282"/>
    </row>
    <row r="215" spans="1:39" s="286" customFormat="1" x14ac:dyDescent="0.25">
      <c r="A215" s="289"/>
      <c r="B215" s="289"/>
      <c r="C215" s="289"/>
      <c r="D215" s="289"/>
      <c r="E215" s="30"/>
      <c r="F215" s="289"/>
      <c r="G215" s="289"/>
      <c r="H215" s="289"/>
      <c r="I215" s="289"/>
      <c r="J215" s="289"/>
      <c r="K215" s="285"/>
      <c r="L215" s="285"/>
      <c r="M215" s="285"/>
      <c r="N215" s="285"/>
      <c r="O215" s="285"/>
      <c r="P215" s="285"/>
      <c r="Q215" s="285"/>
      <c r="R215" s="285"/>
      <c r="S215" s="285"/>
      <c r="T215" s="285"/>
      <c r="U215" s="285"/>
      <c r="V215" s="290"/>
      <c r="W215" s="290"/>
      <c r="X215" s="290"/>
      <c r="Y215" s="290"/>
      <c r="Z215" s="290"/>
      <c r="AA215" s="290"/>
      <c r="AB215" s="290"/>
      <c r="AC215" s="290"/>
      <c r="AD215" s="290"/>
      <c r="AE215" s="290"/>
      <c r="AF215" s="290"/>
      <c r="AG215" s="290"/>
      <c r="AH215" s="290"/>
      <c r="AI215" s="290"/>
      <c r="AJ215" s="290"/>
      <c r="AK215" s="290"/>
      <c r="AL215" s="290"/>
      <c r="AM215" s="282"/>
    </row>
    <row r="216" spans="1:39" s="286" customFormat="1" x14ac:dyDescent="0.25">
      <c r="A216" s="289"/>
      <c r="B216" s="289"/>
      <c r="C216" s="289"/>
      <c r="D216" s="289"/>
      <c r="E216" s="30"/>
      <c r="F216" s="289"/>
      <c r="G216" s="289"/>
      <c r="H216" s="289"/>
      <c r="I216" s="289"/>
      <c r="J216" s="289"/>
      <c r="K216" s="285"/>
      <c r="L216" s="285"/>
      <c r="M216" s="285"/>
      <c r="N216" s="285"/>
      <c r="O216" s="285"/>
      <c r="P216" s="285"/>
      <c r="Q216" s="285"/>
      <c r="R216" s="285"/>
      <c r="S216" s="285"/>
      <c r="T216" s="285"/>
      <c r="U216" s="285"/>
      <c r="V216" s="290"/>
      <c r="W216" s="290"/>
      <c r="X216" s="290"/>
      <c r="Y216" s="290"/>
      <c r="Z216" s="290"/>
      <c r="AA216" s="290"/>
      <c r="AB216" s="290"/>
      <c r="AC216" s="290"/>
      <c r="AD216" s="290"/>
      <c r="AE216" s="290"/>
      <c r="AF216" s="290"/>
      <c r="AG216" s="290"/>
      <c r="AH216" s="290"/>
      <c r="AI216" s="290"/>
      <c r="AJ216" s="290"/>
      <c r="AK216" s="290"/>
      <c r="AL216" s="290"/>
      <c r="AM216" s="282"/>
    </row>
    <row r="217" spans="1:39" s="286" customFormat="1" x14ac:dyDescent="0.25">
      <c r="A217" s="289"/>
      <c r="B217" s="289"/>
      <c r="C217" s="289"/>
      <c r="D217" s="289"/>
      <c r="E217" s="30"/>
      <c r="F217" s="289"/>
      <c r="G217" s="289"/>
      <c r="H217" s="289"/>
      <c r="I217" s="289"/>
      <c r="J217" s="289"/>
      <c r="K217" s="285"/>
      <c r="L217" s="285"/>
      <c r="M217" s="285"/>
      <c r="N217" s="285"/>
      <c r="O217" s="285"/>
      <c r="P217" s="285"/>
      <c r="Q217" s="285"/>
      <c r="R217" s="285"/>
      <c r="S217" s="285"/>
      <c r="T217" s="285"/>
      <c r="U217" s="285"/>
      <c r="V217" s="290"/>
      <c r="W217" s="290"/>
      <c r="X217" s="290"/>
      <c r="Y217" s="290"/>
      <c r="Z217" s="290"/>
      <c r="AA217" s="290"/>
      <c r="AB217" s="290"/>
      <c r="AC217" s="290"/>
      <c r="AD217" s="290"/>
      <c r="AE217" s="290"/>
      <c r="AF217" s="290"/>
      <c r="AG217" s="290"/>
      <c r="AH217" s="290"/>
      <c r="AI217" s="290"/>
      <c r="AJ217" s="290"/>
      <c r="AK217" s="290"/>
      <c r="AL217" s="290"/>
      <c r="AM217" s="282"/>
    </row>
    <row r="218" spans="1:39" s="286" customFormat="1" x14ac:dyDescent="0.25">
      <c r="A218" s="289"/>
      <c r="B218" s="289"/>
      <c r="C218" s="289"/>
      <c r="D218" s="289"/>
      <c r="E218" s="30"/>
      <c r="F218" s="289"/>
      <c r="G218" s="289"/>
      <c r="H218" s="289"/>
      <c r="I218" s="289"/>
      <c r="J218" s="289"/>
      <c r="K218" s="285"/>
      <c r="L218" s="285"/>
      <c r="M218" s="285"/>
      <c r="N218" s="285"/>
      <c r="O218" s="285"/>
      <c r="P218" s="285"/>
      <c r="Q218" s="285"/>
      <c r="R218" s="285"/>
      <c r="S218" s="285"/>
      <c r="T218" s="285"/>
      <c r="U218" s="285"/>
      <c r="V218" s="290"/>
      <c r="W218" s="290"/>
      <c r="X218" s="290"/>
      <c r="Y218" s="290"/>
      <c r="Z218" s="290"/>
      <c r="AA218" s="290"/>
      <c r="AB218" s="290"/>
      <c r="AC218" s="290"/>
      <c r="AD218" s="290"/>
      <c r="AE218" s="290"/>
      <c r="AF218" s="290"/>
      <c r="AG218" s="290"/>
      <c r="AH218" s="290"/>
      <c r="AI218" s="290"/>
      <c r="AJ218" s="290"/>
      <c r="AK218" s="290"/>
      <c r="AL218" s="290"/>
      <c r="AM218" s="282"/>
    </row>
    <row r="219" spans="1:39" s="286" customFormat="1" x14ac:dyDescent="0.25">
      <c r="A219" s="289"/>
      <c r="B219" s="289"/>
      <c r="C219" s="289"/>
      <c r="D219" s="289"/>
      <c r="E219" s="30"/>
      <c r="F219" s="289"/>
      <c r="G219" s="289"/>
      <c r="H219" s="289"/>
      <c r="I219" s="289"/>
      <c r="J219" s="289"/>
      <c r="K219" s="285"/>
      <c r="L219" s="285"/>
      <c r="M219" s="285"/>
      <c r="N219" s="285"/>
      <c r="O219" s="285"/>
      <c r="P219" s="285"/>
      <c r="Q219" s="285"/>
      <c r="R219" s="285"/>
      <c r="S219" s="285"/>
      <c r="T219" s="285"/>
      <c r="U219" s="285"/>
      <c r="V219" s="290"/>
      <c r="W219" s="290"/>
      <c r="X219" s="290"/>
      <c r="Y219" s="290"/>
      <c r="Z219" s="290"/>
      <c r="AA219" s="290"/>
      <c r="AB219" s="290"/>
      <c r="AC219" s="290"/>
      <c r="AD219" s="290"/>
      <c r="AE219" s="290"/>
      <c r="AF219" s="290"/>
      <c r="AG219" s="290"/>
      <c r="AH219" s="290"/>
      <c r="AI219" s="290"/>
      <c r="AJ219" s="290"/>
      <c r="AK219" s="290"/>
      <c r="AL219" s="290"/>
      <c r="AM219" s="282"/>
    </row>
    <row r="220" spans="1:39" s="286" customFormat="1" x14ac:dyDescent="0.25">
      <c r="A220" s="289"/>
      <c r="B220" s="289"/>
      <c r="C220" s="289"/>
      <c r="D220" s="289"/>
      <c r="E220" s="30"/>
      <c r="F220" s="289"/>
      <c r="G220" s="289"/>
      <c r="H220" s="289"/>
      <c r="I220" s="289"/>
      <c r="J220" s="289"/>
      <c r="K220" s="285"/>
      <c r="L220" s="285"/>
      <c r="M220" s="285"/>
      <c r="N220" s="285"/>
      <c r="O220" s="285"/>
      <c r="P220" s="285"/>
      <c r="Q220" s="285"/>
      <c r="R220" s="285"/>
      <c r="S220" s="285"/>
      <c r="T220" s="285"/>
      <c r="U220" s="285"/>
      <c r="V220" s="290"/>
      <c r="W220" s="290"/>
      <c r="X220" s="290"/>
      <c r="Y220" s="290"/>
      <c r="Z220" s="290"/>
      <c r="AA220" s="290"/>
      <c r="AB220" s="290"/>
      <c r="AC220" s="290"/>
      <c r="AD220" s="290"/>
      <c r="AE220" s="290"/>
      <c r="AF220" s="290"/>
      <c r="AG220" s="290"/>
      <c r="AH220" s="290"/>
      <c r="AI220" s="290"/>
      <c r="AJ220" s="290"/>
      <c r="AK220" s="290"/>
      <c r="AL220" s="290"/>
      <c r="AM220" s="282"/>
    </row>
    <row r="221" spans="1:39" s="286" customFormat="1" x14ac:dyDescent="0.25">
      <c r="A221" s="289"/>
      <c r="B221" s="289"/>
      <c r="C221" s="289"/>
      <c r="D221" s="289"/>
      <c r="E221" s="30"/>
      <c r="F221" s="289"/>
      <c r="G221" s="289"/>
      <c r="H221" s="289"/>
      <c r="I221" s="289"/>
      <c r="J221" s="289"/>
      <c r="K221" s="285"/>
      <c r="L221" s="285"/>
      <c r="M221" s="285"/>
      <c r="N221" s="285"/>
      <c r="O221" s="285"/>
      <c r="P221" s="285"/>
      <c r="Q221" s="285"/>
      <c r="R221" s="285"/>
      <c r="S221" s="285"/>
      <c r="T221" s="285"/>
      <c r="U221" s="285"/>
      <c r="V221" s="290"/>
      <c r="W221" s="290"/>
      <c r="X221" s="290"/>
      <c r="Y221" s="290"/>
      <c r="Z221" s="290"/>
      <c r="AA221" s="290"/>
      <c r="AB221" s="290"/>
      <c r="AC221" s="290"/>
      <c r="AD221" s="290"/>
      <c r="AE221" s="290"/>
      <c r="AF221" s="290"/>
      <c r="AG221" s="290"/>
      <c r="AH221" s="290"/>
      <c r="AI221" s="290"/>
      <c r="AJ221" s="290"/>
      <c r="AK221" s="290"/>
      <c r="AL221" s="290"/>
      <c r="AM221" s="282"/>
    </row>
    <row r="222" spans="1:39" s="286" customFormat="1" x14ac:dyDescent="0.25">
      <c r="A222" s="289"/>
      <c r="B222" s="289"/>
      <c r="C222" s="289"/>
      <c r="D222" s="289"/>
      <c r="E222" s="30"/>
      <c r="F222" s="289"/>
      <c r="G222" s="289"/>
      <c r="H222" s="289"/>
      <c r="I222" s="289"/>
      <c r="J222" s="289"/>
      <c r="K222" s="285"/>
      <c r="L222" s="285"/>
      <c r="M222" s="285"/>
      <c r="N222" s="285"/>
      <c r="O222" s="285"/>
      <c r="P222" s="285"/>
      <c r="Q222" s="285"/>
      <c r="R222" s="285"/>
      <c r="S222" s="285"/>
      <c r="T222" s="285"/>
      <c r="U222" s="285"/>
      <c r="V222" s="290"/>
      <c r="W222" s="290"/>
      <c r="X222" s="290"/>
      <c r="Y222" s="290"/>
      <c r="Z222" s="290"/>
      <c r="AA222" s="290"/>
      <c r="AB222" s="290"/>
      <c r="AC222" s="290"/>
      <c r="AD222" s="290"/>
      <c r="AE222" s="290"/>
      <c r="AF222" s="290"/>
      <c r="AG222" s="290"/>
      <c r="AH222" s="290"/>
      <c r="AI222" s="290"/>
      <c r="AJ222" s="290"/>
      <c r="AK222" s="290"/>
      <c r="AL222" s="290"/>
      <c r="AM222" s="282"/>
    </row>
    <row r="223" spans="1:39" s="286" customFormat="1" x14ac:dyDescent="0.25">
      <c r="A223" s="289"/>
      <c r="B223" s="289"/>
      <c r="C223" s="289"/>
      <c r="D223" s="289"/>
      <c r="E223" s="30"/>
      <c r="F223" s="289"/>
      <c r="G223" s="289"/>
      <c r="H223" s="289"/>
      <c r="I223" s="289"/>
      <c r="J223" s="289"/>
      <c r="K223" s="285"/>
      <c r="L223" s="285"/>
      <c r="M223" s="285"/>
      <c r="N223" s="285"/>
      <c r="O223" s="285"/>
      <c r="P223" s="285"/>
      <c r="Q223" s="285"/>
      <c r="R223" s="285"/>
      <c r="S223" s="285"/>
      <c r="T223" s="285"/>
      <c r="U223" s="285"/>
      <c r="V223" s="290"/>
      <c r="W223" s="290"/>
      <c r="X223" s="290"/>
      <c r="Y223" s="290"/>
      <c r="Z223" s="290"/>
      <c r="AA223" s="290"/>
      <c r="AB223" s="290"/>
      <c r="AC223" s="290"/>
      <c r="AD223" s="290"/>
      <c r="AE223" s="290"/>
      <c r="AF223" s="290"/>
      <c r="AG223" s="290"/>
      <c r="AH223" s="290"/>
      <c r="AI223" s="290"/>
      <c r="AJ223" s="290"/>
      <c r="AK223" s="290"/>
      <c r="AL223" s="290"/>
      <c r="AM223" s="282"/>
    </row>
    <row r="224" spans="1:39" s="286" customFormat="1" x14ac:dyDescent="0.25">
      <c r="A224" s="289"/>
      <c r="B224" s="289"/>
      <c r="C224" s="289"/>
      <c r="D224" s="289"/>
      <c r="E224" s="30"/>
      <c r="F224" s="289"/>
      <c r="G224" s="289"/>
      <c r="H224" s="289"/>
      <c r="I224" s="289"/>
      <c r="J224" s="289"/>
      <c r="K224" s="285"/>
      <c r="L224" s="285"/>
      <c r="M224" s="285"/>
      <c r="N224" s="285"/>
      <c r="O224" s="285"/>
      <c r="P224" s="285"/>
      <c r="Q224" s="285"/>
      <c r="R224" s="285"/>
      <c r="S224" s="285"/>
      <c r="T224" s="285"/>
      <c r="U224" s="285"/>
      <c r="V224" s="290"/>
      <c r="W224" s="290"/>
      <c r="X224" s="290"/>
      <c r="Y224" s="290"/>
      <c r="Z224" s="290"/>
      <c r="AA224" s="290"/>
      <c r="AB224" s="290"/>
      <c r="AC224" s="290"/>
      <c r="AD224" s="290"/>
      <c r="AE224" s="290"/>
      <c r="AF224" s="290"/>
      <c r="AG224" s="290"/>
      <c r="AH224" s="290"/>
      <c r="AI224" s="290"/>
      <c r="AJ224" s="290"/>
      <c r="AK224" s="290"/>
      <c r="AL224" s="290"/>
      <c r="AM224" s="282"/>
    </row>
    <row r="225" spans="1:39" s="286" customFormat="1" x14ac:dyDescent="0.25">
      <c r="A225" s="289"/>
      <c r="B225" s="289"/>
      <c r="C225" s="289"/>
      <c r="D225" s="289"/>
      <c r="E225" s="30"/>
      <c r="F225" s="289"/>
      <c r="G225" s="289"/>
      <c r="H225" s="289"/>
      <c r="I225" s="289"/>
      <c r="J225" s="289"/>
      <c r="K225" s="285"/>
      <c r="L225" s="285"/>
      <c r="M225" s="285"/>
      <c r="N225" s="285"/>
      <c r="O225" s="285"/>
      <c r="P225" s="285"/>
      <c r="Q225" s="285"/>
      <c r="R225" s="285"/>
      <c r="S225" s="285"/>
      <c r="T225" s="285"/>
      <c r="U225" s="285"/>
      <c r="V225" s="290"/>
      <c r="W225" s="290"/>
      <c r="X225" s="290"/>
      <c r="Y225" s="290"/>
      <c r="Z225" s="290"/>
      <c r="AA225" s="290"/>
      <c r="AB225" s="290"/>
      <c r="AC225" s="290"/>
      <c r="AD225" s="290"/>
      <c r="AE225" s="290"/>
      <c r="AF225" s="290"/>
      <c r="AG225" s="290"/>
      <c r="AH225" s="290"/>
      <c r="AI225" s="290"/>
      <c r="AJ225" s="290"/>
      <c r="AK225" s="290"/>
      <c r="AL225" s="290"/>
      <c r="AM225" s="282"/>
    </row>
    <row r="226" spans="1:39" s="286" customFormat="1" x14ac:dyDescent="0.25">
      <c r="A226" s="289"/>
      <c r="B226" s="289"/>
      <c r="C226" s="289"/>
      <c r="D226" s="289"/>
      <c r="E226" s="30"/>
      <c r="F226" s="289"/>
      <c r="G226" s="289"/>
      <c r="H226" s="289"/>
      <c r="I226" s="289"/>
      <c r="J226" s="289"/>
      <c r="K226" s="285"/>
      <c r="L226" s="285"/>
      <c r="M226" s="285"/>
      <c r="N226" s="285"/>
      <c r="O226" s="285"/>
      <c r="P226" s="285"/>
      <c r="Q226" s="285"/>
      <c r="R226" s="285"/>
      <c r="S226" s="285"/>
      <c r="T226" s="285"/>
      <c r="U226" s="285"/>
      <c r="V226" s="290"/>
      <c r="W226" s="290"/>
      <c r="X226" s="290"/>
      <c r="Y226" s="290"/>
      <c r="Z226" s="290"/>
      <c r="AA226" s="290"/>
      <c r="AB226" s="290"/>
      <c r="AC226" s="290"/>
      <c r="AD226" s="290"/>
      <c r="AE226" s="290"/>
      <c r="AF226" s="290"/>
      <c r="AG226" s="290"/>
      <c r="AH226" s="290"/>
      <c r="AI226" s="290"/>
      <c r="AJ226" s="290"/>
      <c r="AK226" s="290"/>
      <c r="AL226" s="290"/>
      <c r="AM226" s="282"/>
    </row>
    <row r="227" spans="1:39" s="286" customFormat="1" x14ac:dyDescent="0.25">
      <c r="A227" s="289"/>
      <c r="B227" s="289"/>
      <c r="C227" s="289"/>
      <c r="D227" s="289"/>
      <c r="E227" s="30"/>
      <c r="F227" s="289"/>
      <c r="G227" s="289"/>
      <c r="H227" s="289"/>
      <c r="I227" s="289"/>
      <c r="J227" s="289"/>
      <c r="K227" s="285"/>
      <c r="L227" s="285"/>
      <c r="M227" s="285"/>
      <c r="N227" s="285"/>
      <c r="O227" s="285"/>
      <c r="P227" s="285"/>
      <c r="Q227" s="285"/>
      <c r="R227" s="285"/>
      <c r="S227" s="285"/>
      <c r="T227" s="285"/>
      <c r="U227" s="285"/>
      <c r="V227" s="290"/>
      <c r="W227" s="290"/>
      <c r="X227" s="290"/>
      <c r="Y227" s="290"/>
      <c r="Z227" s="290"/>
      <c r="AA227" s="290"/>
      <c r="AB227" s="290"/>
      <c r="AC227" s="290"/>
      <c r="AD227" s="290"/>
      <c r="AE227" s="290"/>
      <c r="AF227" s="290"/>
      <c r="AG227" s="290"/>
      <c r="AH227" s="290"/>
      <c r="AI227" s="290"/>
      <c r="AJ227" s="290"/>
      <c r="AK227" s="290"/>
      <c r="AL227" s="290"/>
      <c r="AM227" s="282"/>
    </row>
    <row r="228" spans="1:39" s="286" customFormat="1" x14ac:dyDescent="0.25">
      <c r="A228" s="289"/>
      <c r="B228" s="289"/>
      <c r="C228" s="289"/>
      <c r="D228" s="289"/>
      <c r="E228" s="30"/>
      <c r="F228" s="289"/>
      <c r="G228" s="289"/>
      <c r="H228" s="289"/>
      <c r="I228" s="289"/>
      <c r="J228" s="289"/>
      <c r="K228" s="285"/>
      <c r="L228" s="285"/>
      <c r="M228" s="285"/>
      <c r="N228" s="285"/>
      <c r="O228" s="285"/>
      <c r="P228" s="285"/>
      <c r="Q228" s="285"/>
      <c r="R228" s="285"/>
      <c r="S228" s="285"/>
      <c r="T228" s="285"/>
      <c r="U228" s="285"/>
      <c r="V228" s="290"/>
      <c r="W228" s="290"/>
      <c r="X228" s="290"/>
      <c r="Y228" s="290"/>
      <c r="Z228" s="290"/>
      <c r="AA228" s="290"/>
      <c r="AB228" s="290"/>
      <c r="AC228" s="290"/>
      <c r="AD228" s="290"/>
      <c r="AE228" s="290"/>
      <c r="AF228" s="290"/>
      <c r="AG228" s="290"/>
      <c r="AH228" s="290"/>
      <c r="AI228" s="290"/>
      <c r="AJ228" s="290"/>
      <c r="AK228" s="290"/>
      <c r="AL228" s="290"/>
      <c r="AM228" s="282"/>
    </row>
    <row r="229" spans="1:39" s="286" customFormat="1" x14ac:dyDescent="0.25">
      <c r="A229" s="289"/>
      <c r="B229" s="289"/>
      <c r="C229" s="289"/>
      <c r="D229" s="289"/>
      <c r="E229" s="30"/>
      <c r="F229" s="289"/>
      <c r="G229" s="289"/>
      <c r="H229" s="289"/>
      <c r="I229" s="289"/>
      <c r="J229" s="289"/>
      <c r="K229" s="285"/>
      <c r="L229" s="285"/>
      <c r="M229" s="285"/>
      <c r="N229" s="285"/>
      <c r="O229" s="285"/>
      <c r="P229" s="285"/>
      <c r="Q229" s="285"/>
      <c r="R229" s="285"/>
      <c r="S229" s="285"/>
      <c r="T229" s="285"/>
      <c r="U229" s="285"/>
      <c r="V229" s="290"/>
      <c r="W229" s="290"/>
      <c r="X229" s="290"/>
      <c r="Y229" s="290"/>
      <c r="Z229" s="290"/>
      <c r="AA229" s="290"/>
      <c r="AB229" s="290"/>
      <c r="AC229" s="290"/>
      <c r="AD229" s="290"/>
      <c r="AE229" s="290"/>
      <c r="AF229" s="290"/>
      <c r="AG229" s="290"/>
      <c r="AH229" s="290"/>
      <c r="AI229" s="290"/>
      <c r="AJ229" s="290"/>
      <c r="AK229" s="290"/>
      <c r="AL229" s="290"/>
      <c r="AM229" s="282"/>
    </row>
    <row r="230" spans="1:39" s="286" customFormat="1" x14ac:dyDescent="0.25">
      <c r="A230" s="289"/>
      <c r="B230" s="289"/>
      <c r="C230" s="289"/>
      <c r="D230" s="289"/>
      <c r="E230" s="30"/>
      <c r="F230" s="289"/>
      <c r="G230" s="289"/>
      <c r="H230" s="289"/>
      <c r="I230" s="289"/>
      <c r="J230" s="289"/>
      <c r="K230" s="285"/>
      <c r="L230" s="285"/>
      <c r="M230" s="285"/>
      <c r="N230" s="285"/>
      <c r="O230" s="285"/>
      <c r="P230" s="285"/>
      <c r="Q230" s="285"/>
      <c r="R230" s="285"/>
      <c r="S230" s="285"/>
      <c r="T230" s="285"/>
      <c r="U230" s="285"/>
      <c r="V230" s="290"/>
      <c r="W230" s="290"/>
      <c r="X230" s="290"/>
      <c r="Y230" s="290"/>
      <c r="Z230" s="290"/>
      <c r="AA230" s="290"/>
      <c r="AB230" s="290"/>
      <c r="AC230" s="290"/>
      <c r="AD230" s="290"/>
      <c r="AE230" s="290"/>
      <c r="AF230" s="290"/>
      <c r="AG230" s="290"/>
      <c r="AH230" s="290"/>
      <c r="AI230" s="290"/>
      <c r="AJ230" s="290"/>
      <c r="AK230" s="290"/>
      <c r="AL230" s="290"/>
      <c r="AM230" s="282"/>
    </row>
    <row r="231" spans="1:39" s="286" customFormat="1" x14ac:dyDescent="0.25">
      <c r="A231" s="289"/>
      <c r="B231" s="289"/>
      <c r="C231" s="289"/>
      <c r="D231" s="289"/>
      <c r="E231" s="30"/>
      <c r="F231" s="289"/>
      <c r="G231" s="289"/>
      <c r="H231" s="289"/>
      <c r="I231" s="289"/>
      <c r="J231" s="289"/>
      <c r="K231" s="285"/>
      <c r="L231" s="285"/>
      <c r="M231" s="285"/>
      <c r="N231" s="285"/>
      <c r="O231" s="285"/>
      <c r="P231" s="285"/>
      <c r="Q231" s="285"/>
      <c r="R231" s="285"/>
      <c r="S231" s="285"/>
      <c r="T231" s="285"/>
      <c r="U231" s="285"/>
      <c r="V231" s="290"/>
      <c r="W231" s="290"/>
      <c r="X231" s="290"/>
      <c r="Y231" s="290"/>
      <c r="Z231" s="290"/>
      <c r="AA231" s="290"/>
      <c r="AB231" s="290"/>
      <c r="AC231" s="290"/>
      <c r="AD231" s="290"/>
      <c r="AE231" s="290"/>
      <c r="AF231" s="290"/>
      <c r="AG231" s="290"/>
      <c r="AH231" s="290"/>
      <c r="AI231" s="290"/>
      <c r="AJ231" s="290"/>
      <c r="AK231" s="290"/>
      <c r="AL231" s="290"/>
      <c r="AM231" s="282"/>
    </row>
    <row r="232" spans="1:39" s="286" customFormat="1" x14ac:dyDescent="0.25">
      <c r="A232" s="289"/>
      <c r="B232" s="289"/>
      <c r="C232" s="289"/>
      <c r="D232" s="289"/>
      <c r="E232" s="30"/>
      <c r="F232" s="289"/>
      <c r="G232" s="289"/>
      <c r="H232" s="289"/>
      <c r="I232" s="289"/>
      <c r="J232" s="289"/>
      <c r="K232" s="285"/>
      <c r="L232" s="285"/>
      <c r="M232" s="285"/>
      <c r="N232" s="285"/>
      <c r="O232" s="285"/>
      <c r="P232" s="285"/>
      <c r="Q232" s="285"/>
      <c r="R232" s="285"/>
      <c r="S232" s="285"/>
      <c r="T232" s="285"/>
      <c r="U232" s="285"/>
      <c r="V232" s="290"/>
      <c r="W232" s="290"/>
      <c r="X232" s="290"/>
      <c r="Y232" s="290"/>
      <c r="Z232" s="290"/>
      <c r="AA232" s="290"/>
      <c r="AB232" s="290"/>
      <c r="AC232" s="290"/>
      <c r="AD232" s="290"/>
      <c r="AE232" s="290"/>
      <c r="AF232" s="290"/>
      <c r="AG232" s="290"/>
      <c r="AH232" s="290"/>
      <c r="AI232" s="290"/>
      <c r="AJ232" s="290"/>
      <c r="AK232" s="290"/>
      <c r="AL232" s="290"/>
      <c r="AM232" s="282"/>
    </row>
    <row r="233" spans="1:39" s="286" customFormat="1" x14ac:dyDescent="0.25">
      <c r="A233" s="289"/>
      <c r="B233" s="289"/>
      <c r="C233" s="289"/>
      <c r="D233" s="289"/>
      <c r="E233" s="30"/>
      <c r="F233" s="289"/>
      <c r="G233" s="289"/>
      <c r="H233" s="289"/>
      <c r="I233" s="289"/>
      <c r="J233" s="289"/>
      <c r="K233" s="285"/>
      <c r="L233" s="285"/>
      <c r="M233" s="285"/>
      <c r="N233" s="285"/>
      <c r="O233" s="285"/>
      <c r="P233" s="285"/>
      <c r="Q233" s="285"/>
      <c r="R233" s="285"/>
      <c r="S233" s="285"/>
      <c r="T233" s="285"/>
      <c r="U233" s="285"/>
      <c r="V233" s="290"/>
      <c r="W233" s="290"/>
      <c r="X233" s="290"/>
      <c r="Y233" s="290"/>
      <c r="Z233" s="290"/>
      <c r="AA233" s="290"/>
      <c r="AB233" s="290"/>
      <c r="AC233" s="290"/>
      <c r="AD233" s="290"/>
      <c r="AE233" s="290"/>
      <c r="AF233" s="290"/>
      <c r="AG233" s="290"/>
      <c r="AH233" s="290"/>
      <c r="AI233" s="290"/>
      <c r="AJ233" s="290"/>
      <c r="AK233" s="290"/>
      <c r="AL233" s="290"/>
      <c r="AM233" s="282"/>
    </row>
    <row r="234" spans="1:39" s="286" customFormat="1" x14ac:dyDescent="0.25">
      <c r="A234" s="289"/>
      <c r="B234" s="289"/>
      <c r="C234" s="289"/>
      <c r="D234" s="289"/>
      <c r="E234" s="30"/>
      <c r="F234" s="289"/>
      <c r="G234" s="289"/>
      <c r="H234" s="289"/>
      <c r="I234" s="289"/>
      <c r="J234" s="289"/>
      <c r="K234" s="285"/>
      <c r="L234" s="285"/>
      <c r="M234" s="285"/>
      <c r="N234" s="285"/>
      <c r="O234" s="285"/>
      <c r="P234" s="285"/>
      <c r="Q234" s="285"/>
      <c r="R234" s="285"/>
      <c r="S234" s="285"/>
      <c r="T234" s="285"/>
      <c r="U234" s="285"/>
      <c r="V234" s="290"/>
      <c r="W234" s="290"/>
      <c r="X234" s="290"/>
      <c r="Y234" s="290"/>
      <c r="Z234" s="290"/>
      <c r="AA234" s="290"/>
      <c r="AB234" s="290"/>
      <c r="AC234" s="290"/>
      <c r="AD234" s="290"/>
      <c r="AE234" s="290"/>
      <c r="AF234" s="290"/>
      <c r="AG234" s="290"/>
      <c r="AH234" s="290"/>
      <c r="AI234" s="290"/>
      <c r="AJ234" s="290"/>
      <c r="AK234" s="290"/>
      <c r="AL234" s="290"/>
      <c r="AM234" s="282"/>
    </row>
    <row r="235" spans="1:39" s="286" customFormat="1" x14ac:dyDescent="0.25">
      <c r="A235" s="289"/>
      <c r="B235" s="289"/>
      <c r="C235" s="289"/>
      <c r="D235" s="289"/>
      <c r="E235" s="30"/>
      <c r="F235" s="289"/>
      <c r="G235" s="289"/>
      <c r="H235" s="289"/>
      <c r="I235" s="289"/>
      <c r="J235" s="289"/>
      <c r="K235" s="285"/>
      <c r="L235" s="285"/>
      <c r="M235" s="285"/>
      <c r="N235" s="285"/>
      <c r="O235" s="285"/>
      <c r="P235" s="285"/>
      <c r="Q235" s="285"/>
      <c r="R235" s="285"/>
      <c r="S235" s="285"/>
      <c r="T235" s="285"/>
      <c r="U235" s="285"/>
      <c r="V235" s="290"/>
      <c r="W235" s="290"/>
      <c r="X235" s="290"/>
      <c r="Y235" s="290"/>
      <c r="Z235" s="290"/>
      <c r="AA235" s="290"/>
      <c r="AB235" s="290"/>
      <c r="AC235" s="290"/>
      <c r="AD235" s="290"/>
      <c r="AE235" s="290"/>
      <c r="AF235" s="290"/>
      <c r="AG235" s="290"/>
      <c r="AH235" s="290"/>
      <c r="AI235" s="290"/>
      <c r="AJ235" s="290"/>
      <c r="AK235" s="290"/>
      <c r="AL235" s="290"/>
      <c r="AM235" s="282"/>
    </row>
    <row r="236" spans="1:39" s="286" customFormat="1" x14ac:dyDescent="0.25">
      <c r="A236" s="289"/>
      <c r="B236" s="289"/>
      <c r="C236" s="289"/>
      <c r="D236" s="289"/>
      <c r="E236" s="30"/>
      <c r="F236" s="289"/>
      <c r="G236" s="289"/>
      <c r="H236" s="289"/>
      <c r="I236" s="289"/>
      <c r="J236" s="289"/>
      <c r="K236" s="285"/>
      <c r="L236" s="285"/>
      <c r="M236" s="285"/>
      <c r="N236" s="285"/>
      <c r="O236" s="285"/>
      <c r="P236" s="285"/>
      <c r="Q236" s="285"/>
      <c r="R236" s="285"/>
      <c r="S236" s="285"/>
      <c r="T236" s="285"/>
      <c r="U236" s="285"/>
      <c r="V236" s="290"/>
      <c r="W236" s="290"/>
      <c r="X236" s="290"/>
      <c r="Y236" s="290"/>
      <c r="Z236" s="290"/>
      <c r="AA236" s="290"/>
      <c r="AB236" s="290"/>
      <c r="AC236" s="290"/>
      <c r="AD236" s="290"/>
      <c r="AE236" s="290"/>
      <c r="AF236" s="290"/>
      <c r="AG236" s="290"/>
      <c r="AH236" s="290"/>
      <c r="AI236" s="290"/>
      <c r="AJ236" s="290"/>
      <c r="AK236" s="290"/>
      <c r="AL236" s="290"/>
      <c r="AM236" s="282"/>
    </row>
    <row r="237" spans="1:39" s="286" customFormat="1" x14ac:dyDescent="0.25">
      <c r="A237" s="289"/>
      <c r="B237" s="289"/>
      <c r="C237" s="289"/>
      <c r="D237" s="289"/>
      <c r="E237" s="30"/>
      <c r="F237" s="289"/>
      <c r="G237" s="289"/>
      <c r="H237" s="289"/>
      <c r="I237" s="289"/>
      <c r="J237" s="289"/>
      <c r="K237" s="285"/>
      <c r="L237" s="285"/>
      <c r="M237" s="285"/>
      <c r="N237" s="285"/>
      <c r="O237" s="285"/>
      <c r="P237" s="285"/>
      <c r="Q237" s="285"/>
      <c r="R237" s="285"/>
      <c r="S237" s="285"/>
      <c r="T237" s="285"/>
      <c r="U237" s="285"/>
      <c r="V237" s="290"/>
      <c r="W237" s="290"/>
      <c r="X237" s="290"/>
      <c r="Y237" s="290"/>
      <c r="Z237" s="290"/>
      <c r="AA237" s="290"/>
      <c r="AB237" s="290"/>
      <c r="AC237" s="290"/>
      <c r="AD237" s="290"/>
      <c r="AE237" s="290"/>
      <c r="AF237" s="290"/>
      <c r="AG237" s="290"/>
      <c r="AH237" s="290"/>
      <c r="AI237" s="290"/>
      <c r="AJ237" s="290"/>
      <c r="AK237" s="290"/>
      <c r="AL237" s="290"/>
      <c r="AM237" s="282"/>
    </row>
    <row r="238" spans="1:39" s="286" customFormat="1" x14ac:dyDescent="0.25">
      <c r="A238" s="289"/>
      <c r="B238" s="289"/>
      <c r="C238" s="289"/>
      <c r="D238" s="289"/>
      <c r="E238" s="30"/>
      <c r="F238" s="289"/>
      <c r="G238" s="289"/>
      <c r="H238" s="289"/>
      <c r="I238" s="289"/>
      <c r="J238" s="289"/>
      <c r="K238" s="285"/>
      <c r="L238" s="285"/>
      <c r="M238" s="285"/>
      <c r="N238" s="285"/>
      <c r="O238" s="285"/>
      <c r="P238" s="285"/>
      <c r="Q238" s="285"/>
      <c r="R238" s="285"/>
      <c r="S238" s="285"/>
      <c r="T238" s="285"/>
      <c r="U238" s="285"/>
      <c r="V238" s="290"/>
      <c r="W238" s="290"/>
      <c r="X238" s="290"/>
      <c r="Y238" s="290"/>
      <c r="Z238" s="290"/>
      <c r="AA238" s="290"/>
      <c r="AB238" s="290"/>
      <c r="AC238" s="290"/>
      <c r="AD238" s="290"/>
      <c r="AE238" s="290"/>
      <c r="AF238" s="290"/>
      <c r="AG238" s="290"/>
      <c r="AH238" s="290"/>
      <c r="AI238" s="290"/>
      <c r="AJ238" s="290"/>
      <c r="AK238" s="290"/>
      <c r="AL238" s="290"/>
      <c r="AM238" s="282"/>
    </row>
    <row r="239" spans="1:39" s="286" customFormat="1" x14ac:dyDescent="0.25">
      <c r="A239" s="289"/>
      <c r="B239" s="289"/>
      <c r="C239" s="289"/>
      <c r="D239" s="289"/>
      <c r="E239" s="30"/>
      <c r="F239" s="289"/>
      <c r="G239" s="289"/>
      <c r="H239" s="289"/>
      <c r="I239" s="289"/>
      <c r="J239" s="289"/>
      <c r="K239" s="285"/>
      <c r="L239" s="285"/>
      <c r="M239" s="285"/>
      <c r="N239" s="285"/>
      <c r="O239" s="285"/>
      <c r="P239" s="285"/>
      <c r="Q239" s="285"/>
      <c r="R239" s="285"/>
      <c r="S239" s="285"/>
      <c r="T239" s="285"/>
      <c r="U239" s="285"/>
      <c r="V239" s="290"/>
      <c r="W239" s="290"/>
      <c r="X239" s="290"/>
      <c r="Y239" s="290"/>
      <c r="Z239" s="290"/>
      <c r="AA239" s="290"/>
      <c r="AB239" s="290"/>
      <c r="AC239" s="290"/>
      <c r="AD239" s="290"/>
      <c r="AE239" s="290"/>
      <c r="AF239" s="290"/>
      <c r="AG239" s="290"/>
      <c r="AH239" s="290"/>
      <c r="AI239" s="290"/>
      <c r="AJ239" s="290"/>
      <c r="AK239" s="290"/>
      <c r="AL239" s="290"/>
      <c r="AM239" s="282"/>
    </row>
    <row r="240" spans="1:39" s="286" customFormat="1" x14ac:dyDescent="0.25">
      <c r="A240" s="289"/>
      <c r="B240" s="289"/>
      <c r="C240" s="289"/>
      <c r="D240" s="289"/>
      <c r="E240" s="30"/>
      <c r="F240" s="289"/>
      <c r="G240" s="289"/>
      <c r="H240" s="289"/>
      <c r="I240" s="289"/>
      <c r="J240" s="289"/>
      <c r="K240" s="285"/>
      <c r="L240" s="285"/>
      <c r="M240" s="285"/>
      <c r="N240" s="285"/>
      <c r="O240" s="285"/>
      <c r="P240" s="285"/>
      <c r="Q240" s="285"/>
      <c r="R240" s="285"/>
      <c r="S240" s="285"/>
      <c r="T240" s="285"/>
      <c r="U240" s="285"/>
      <c r="V240" s="290"/>
      <c r="W240" s="290"/>
      <c r="X240" s="290"/>
      <c r="Y240" s="290"/>
      <c r="Z240" s="290"/>
      <c r="AA240" s="290"/>
      <c r="AB240" s="290"/>
      <c r="AC240" s="290"/>
      <c r="AD240" s="290"/>
      <c r="AE240" s="290"/>
      <c r="AF240" s="290"/>
      <c r="AG240" s="290"/>
      <c r="AH240" s="290"/>
      <c r="AI240" s="290"/>
      <c r="AJ240" s="290"/>
      <c r="AK240" s="290"/>
      <c r="AL240" s="290"/>
      <c r="AM240" s="282"/>
    </row>
    <row r="241" spans="1:39" s="286" customFormat="1" x14ac:dyDescent="0.25">
      <c r="A241" s="289"/>
      <c r="B241" s="289"/>
      <c r="C241" s="289"/>
      <c r="D241" s="289"/>
      <c r="E241" s="30"/>
      <c r="F241" s="289"/>
      <c r="G241" s="289"/>
      <c r="H241" s="289"/>
      <c r="I241" s="289"/>
      <c r="J241" s="289"/>
      <c r="K241" s="285"/>
      <c r="L241" s="285"/>
      <c r="M241" s="285"/>
      <c r="N241" s="285"/>
      <c r="O241" s="285"/>
      <c r="P241" s="285"/>
      <c r="Q241" s="285"/>
      <c r="R241" s="285"/>
      <c r="S241" s="285"/>
      <c r="T241" s="285"/>
      <c r="U241" s="285"/>
      <c r="V241" s="290"/>
      <c r="W241" s="290"/>
      <c r="X241" s="290"/>
      <c r="Y241" s="290"/>
      <c r="Z241" s="290"/>
      <c r="AA241" s="290"/>
      <c r="AB241" s="290"/>
      <c r="AC241" s="290"/>
      <c r="AD241" s="290"/>
      <c r="AE241" s="290"/>
      <c r="AF241" s="290"/>
      <c r="AG241" s="290"/>
      <c r="AH241" s="290"/>
      <c r="AI241" s="290"/>
      <c r="AJ241" s="290"/>
      <c r="AK241" s="290"/>
      <c r="AL241" s="290"/>
      <c r="AM241" s="282"/>
    </row>
    <row r="242" spans="1:39" s="286" customFormat="1" x14ac:dyDescent="0.25">
      <c r="A242" s="289"/>
      <c r="B242" s="289"/>
      <c r="C242" s="289"/>
      <c r="D242" s="289"/>
      <c r="E242" s="30"/>
      <c r="F242" s="289"/>
      <c r="G242" s="289"/>
      <c r="H242" s="289"/>
      <c r="I242" s="289"/>
      <c r="J242" s="289"/>
      <c r="K242" s="285"/>
      <c r="L242" s="285"/>
      <c r="M242" s="285"/>
      <c r="N242" s="285"/>
      <c r="O242" s="285"/>
      <c r="P242" s="285"/>
      <c r="Q242" s="285"/>
      <c r="R242" s="285"/>
      <c r="S242" s="285"/>
      <c r="T242" s="285"/>
      <c r="U242" s="285"/>
      <c r="V242" s="290"/>
      <c r="W242" s="290"/>
      <c r="X242" s="290"/>
      <c r="Y242" s="290"/>
      <c r="Z242" s="290"/>
      <c r="AA242" s="290"/>
      <c r="AB242" s="290"/>
      <c r="AC242" s="290"/>
      <c r="AD242" s="290"/>
      <c r="AE242" s="290"/>
      <c r="AF242" s="290"/>
      <c r="AG242" s="290"/>
      <c r="AH242" s="290"/>
      <c r="AI242" s="290"/>
      <c r="AJ242" s="290"/>
      <c r="AK242" s="290"/>
      <c r="AL242" s="290"/>
      <c r="AM242" s="282"/>
    </row>
    <row r="243" spans="1:39" s="286" customFormat="1" x14ac:dyDescent="0.25">
      <c r="A243" s="289"/>
      <c r="B243" s="289"/>
      <c r="C243" s="289"/>
      <c r="D243" s="289"/>
      <c r="E243" s="30"/>
      <c r="F243" s="289"/>
      <c r="G243" s="289"/>
      <c r="H243" s="289"/>
      <c r="I243" s="289"/>
      <c r="J243" s="289"/>
      <c r="K243" s="285"/>
      <c r="L243" s="285"/>
      <c r="M243" s="285"/>
      <c r="N243" s="285"/>
      <c r="O243" s="285"/>
      <c r="P243" s="285"/>
      <c r="Q243" s="285"/>
      <c r="R243" s="285"/>
      <c r="S243" s="285"/>
      <c r="T243" s="285"/>
      <c r="U243" s="285"/>
      <c r="V243" s="290"/>
      <c r="W243" s="290"/>
      <c r="X243" s="290"/>
      <c r="Y243" s="290"/>
      <c r="Z243" s="290"/>
      <c r="AA243" s="290"/>
      <c r="AB243" s="290"/>
      <c r="AC243" s="290"/>
      <c r="AD243" s="290"/>
      <c r="AE243" s="290"/>
      <c r="AF243" s="290"/>
      <c r="AG243" s="290"/>
      <c r="AH243" s="290"/>
      <c r="AI243" s="290"/>
      <c r="AJ243" s="290"/>
      <c r="AK243" s="290"/>
      <c r="AL243" s="290"/>
      <c r="AM243" s="282"/>
    </row>
    <row r="244" spans="1:39" s="286" customFormat="1" x14ac:dyDescent="0.25">
      <c r="A244" s="289"/>
      <c r="B244" s="289"/>
      <c r="C244" s="289"/>
      <c r="D244" s="289"/>
      <c r="E244" s="30"/>
      <c r="F244" s="289"/>
      <c r="G244" s="289"/>
      <c r="H244" s="289"/>
      <c r="I244" s="289"/>
      <c r="J244" s="289"/>
      <c r="K244" s="285"/>
      <c r="L244" s="285"/>
      <c r="M244" s="285"/>
      <c r="N244" s="285"/>
      <c r="O244" s="285"/>
      <c r="P244" s="285"/>
      <c r="Q244" s="285"/>
      <c r="R244" s="285"/>
      <c r="S244" s="285"/>
      <c r="T244" s="285"/>
      <c r="U244" s="285"/>
      <c r="V244" s="290"/>
      <c r="W244" s="290"/>
      <c r="X244" s="290"/>
      <c r="Y244" s="290"/>
      <c r="Z244" s="290"/>
      <c r="AA244" s="290"/>
      <c r="AB244" s="290"/>
      <c r="AC244" s="290"/>
      <c r="AD244" s="290"/>
      <c r="AE244" s="290"/>
      <c r="AF244" s="290"/>
      <c r="AG244" s="290"/>
      <c r="AH244" s="290"/>
      <c r="AI244" s="290"/>
      <c r="AJ244" s="290"/>
      <c r="AK244" s="290"/>
      <c r="AL244" s="290"/>
      <c r="AM244" s="282"/>
    </row>
    <row r="245" spans="1:39" s="286" customFormat="1" x14ac:dyDescent="0.25">
      <c r="A245" s="289"/>
      <c r="B245" s="289"/>
      <c r="C245" s="289"/>
      <c r="D245" s="289"/>
      <c r="E245" s="30"/>
      <c r="F245" s="289"/>
      <c r="G245" s="289"/>
      <c r="H245" s="289"/>
      <c r="I245" s="289"/>
      <c r="J245" s="289"/>
      <c r="K245" s="285"/>
      <c r="L245" s="285"/>
      <c r="M245" s="285"/>
      <c r="N245" s="285"/>
      <c r="O245" s="285"/>
      <c r="P245" s="285"/>
      <c r="Q245" s="285"/>
      <c r="R245" s="285"/>
      <c r="S245" s="285"/>
      <c r="T245" s="285"/>
      <c r="U245" s="285"/>
      <c r="V245" s="290"/>
      <c r="W245" s="290"/>
      <c r="X245" s="290"/>
      <c r="Y245" s="290"/>
      <c r="Z245" s="290"/>
      <c r="AA245" s="290"/>
      <c r="AB245" s="290"/>
      <c r="AC245" s="290"/>
      <c r="AD245" s="290"/>
      <c r="AE245" s="290"/>
      <c r="AF245" s="290"/>
      <c r="AG245" s="290"/>
      <c r="AH245" s="290"/>
      <c r="AI245" s="290"/>
      <c r="AJ245" s="290"/>
      <c r="AK245" s="290"/>
      <c r="AL245" s="290"/>
      <c r="AM245" s="282"/>
    </row>
    <row r="246" spans="1:39" s="286" customFormat="1" x14ac:dyDescent="0.25">
      <c r="A246" s="289"/>
      <c r="B246" s="289"/>
      <c r="C246" s="289"/>
      <c r="D246" s="289"/>
      <c r="E246" s="30"/>
      <c r="F246" s="289"/>
      <c r="G246" s="289"/>
      <c r="H246" s="289"/>
      <c r="I246" s="289"/>
      <c r="J246" s="289"/>
      <c r="K246" s="285"/>
      <c r="L246" s="285"/>
      <c r="M246" s="285"/>
      <c r="N246" s="285"/>
      <c r="O246" s="285"/>
      <c r="P246" s="285"/>
      <c r="Q246" s="285"/>
      <c r="R246" s="285"/>
      <c r="S246" s="285"/>
      <c r="T246" s="285"/>
      <c r="U246" s="285"/>
      <c r="V246" s="290"/>
      <c r="W246" s="290"/>
      <c r="X246" s="290"/>
      <c r="Y246" s="290"/>
      <c r="Z246" s="290"/>
      <c r="AA246" s="290"/>
      <c r="AB246" s="290"/>
      <c r="AC246" s="290"/>
      <c r="AD246" s="290"/>
      <c r="AE246" s="290"/>
      <c r="AF246" s="290"/>
      <c r="AG246" s="290"/>
      <c r="AH246" s="290"/>
      <c r="AI246" s="290"/>
      <c r="AJ246" s="290"/>
      <c r="AK246" s="290"/>
      <c r="AL246" s="290"/>
      <c r="AM246" s="282"/>
    </row>
    <row r="247" spans="1:39" s="286" customFormat="1" x14ac:dyDescent="0.25">
      <c r="A247" s="289"/>
      <c r="B247" s="289"/>
      <c r="C247" s="289"/>
      <c r="D247" s="289"/>
      <c r="E247" s="30"/>
      <c r="F247" s="289"/>
      <c r="G247" s="289"/>
      <c r="H247" s="289"/>
      <c r="I247" s="289"/>
      <c r="J247" s="289"/>
      <c r="K247" s="285"/>
      <c r="L247" s="285"/>
      <c r="M247" s="285"/>
      <c r="N247" s="285"/>
      <c r="O247" s="285"/>
      <c r="P247" s="285"/>
      <c r="Q247" s="285"/>
      <c r="R247" s="285"/>
      <c r="S247" s="285"/>
      <c r="T247" s="285"/>
      <c r="U247" s="285"/>
      <c r="V247" s="290"/>
      <c r="W247" s="290"/>
      <c r="X247" s="290"/>
      <c r="Y247" s="290"/>
      <c r="Z247" s="290"/>
      <c r="AA247" s="290"/>
      <c r="AB247" s="290"/>
      <c r="AC247" s="290"/>
      <c r="AD247" s="290"/>
      <c r="AE247" s="290"/>
      <c r="AF247" s="290"/>
      <c r="AG247" s="290"/>
      <c r="AH247" s="290"/>
      <c r="AI247" s="290"/>
      <c r="AJ247" s="290"/>
      <c r="AK247" s="290"/>
      <c r="AL247" s="290"/>
      <c r="AM247" s="282"/>
    </row>
    <row r="248" spans="1:39" s="286" customFormat="1" x14ac:dyDescent="0.25">
      <c r="A248" s="289"/>
      <c r="B248" s="289"/>
      <c r="C248" s="289"/>
      <c r="D248" s="289"/>
      <c r="E248" s="30"/>
      <c r="F248" s="289"/>
      <c r="G248" s="289"/>
      <c r="H248" s="289"/>
      <c r="I248" s="289"/>
      <c r="J248" s="289"/>
      <c r="K248" s="285"/>
      <c r="L248" s="285"/>
      <c r="M248" s="285"/>
      <c r="N248" s="285"/>
      <c r="O248" s="285"/>
      <c r="P248" s="285"/>
      <c r="Q248" s="285"/>
      <c r="R248" s="285"/>
      <c r="S248" s="285"/>
      <c r="T248" s="285"/>
      <c r="U248" s="285"/>
      <c r="V248" s="290"/>
      <c r="W248" s="290"/>
      <c r="X248" s="290"/>
      <c r="Y248" s="290"/>
      <c r="Z248" s="290"/>
      <c r="AA248" s="290"/>
      <c r="AB248" s="290"/>
      <c r="AC248" s="290"/>
      <c r="AD248" s="290"/>
      <c r="AE248" s="290"/>
      <c r="AF248" s="290"/>
      <c r="AG248" s="290"/>
      <c r="AH248" s="290"/>
      <c r="AI248" s="290"/>
      <c r="AJ248" s="290"/>
      <c r="AK248" s="290"/>
      <c r="AL248" s="290"/>
      <c r="AM248" s="282"/>
    </row>
    <row r="249" spans="1:39" s="286" customFormat="1" x14ac:dyDescent="0.25">
      <c r="A249" s="289"/>
      <c r="B249" s="289"/>
      <c r="C249" s="289"/>
      <c r="D249" s="289"/>
      <c r="E249" s="30"/>
      <c r="F249" s="289"/>
      <c r="G249" s="289"/>
      <c r="H249" s="289"/>
      <c r="I249" s="289"/>
      <c r="J249" s="289"/>
      <c r="K249" s="285"/>
      <c r="L249" s="285"/>
      <c r="M249" s="285"/>
      <c r="N249" s="285"/>
      <c r="O249" s="285"/>
      <c r="P249" s="285"/>
      <c r="Q249" s="285"/>
      <c r="R249" s="285"/>
      <c r="S249" s="285"/>
      <c r="T249" s="285"/>
      <c r="U249" s="285"/>
      <c r="V249" s="290"/>
      <c r="W249" s="290"/>
      <c r="X249" s="290"/>
      <c r="Y249" s="290"/>
      <c r="Z249" s="290"/>
      <c r="AA249" s="290"/>
      <c r="AB249" s="290"/>
      <c r="AC249" s="290"/>
      <c r="AD249" s="290"/>
      <c r="AE249" s="290"/>
      <c r="AF249" s="290"/>
      <c r="AG249" s="290"/>
      <c r="AH249" s="290"/>
      <c r="AI249" s="290"/>
      <c r="AJ249" s="290"/>
      <c r="AK249" s="290"/>
      <c r="AL249" s="290"/>
      <c r="AM249" s="282"/>
    </row>
    <row r="250" spans="1:39" s="286" customFormat="1" x14ac:dyDescent="0.25">
      <c r="A250" s="289"/>
      <c r="B250" s="289"/>
      <c r="C250" s="289"/>
      <c r="D250" s="289"/>
      <c r="E250" s="30"/>
      <c r="F250" s="289"/>
      <c r="G250" s="289"/>
      <c r="H250" s="289"/>
      <c r="I250" s="289"/>
      <c r="J250" s="289"/>
      <c r="K250" s="285"/>
      <c r="L250" s="285"/>
      <c r="M250" s="285"/>
      <c r="N250" s="285"/>
      <c r="O250" s="285"/>
      <c r="P250" s="285"/>
      <c r="Q250" s="285"/>
      <c r="R250" s="285"/>
      <c r="S250" s="285"/>
      <c r="T250" s="285"/>
      <c r="U250" s="285"/>
      <c r="V250" s="290"/>
      <c r="W250" s="290"/>
      <c r="X250" s="290"/>
      <c r="Y250" s="290"/>
      <c r="Z250" s="290"/>
      <c r="AA250" s="290"/>
      <c r="AB250" s="290"/>
      <c r="AC250" s="290"/>
      <c r="AD250" s="290"/>
      <c r="AE250" s="290"/>
      <c r="AF250" s="290"/>
      <c r="AG250" s="290"/>
      <c r="AH250" s="290"/>
      <c r="AI250" s="290"/>
      <c r="AJ250" s="290"/>
      <c r="AK250" s="290"/>
      <c r="AL250" s="290"/>
      <c r="AM250" s="282"/>
    </row>
    <row r="251" spans="1:39" s="286" customFormat="1" x14ac:dyDescent="0.25">
      <c r="A251" s="289"/>
      <c r="B251" s="289"/>
      <c r="C251" s="289"/>
      <c r="D251" s="289"/>
      <c r="E251" s="30"/>
      <c r="F251" s="289"/>
      <c r="G251" s="289"/>
      <c r="H251" s="289"/>
      <c r="I251" s="289"/>
      <c r="J251" s="289"/>
      <c r="K251" s="285"/>
      <c r="L251" s="285"/>
      <c r="M251" s="285"/>
      <c r="N251" s="285"/>
      <c r="O251" s="285"/>
      <c r="P251" s="285"/>
      <c r="Q251" s="285"/>
      <c r="R251" s="285"/>
      <c r="S251" s="285"/>
      <c r="T251" s="285"/>
      <c r="U251" s="285"/>
      <c r="V251" s="290"/>
      <c r="W251" s="290"/>
      <c r="X251" s="290"/>
      <c r="Y251" s="290"/>
      <c r="Z251" s="290"/>
      <c r="AA251" s="290"/>
      <c r="AB251" s="290"/>
      <c r="AC251" s="290"/>
      <c r="AD251" s="290"/>
      <c r="AE251" s="290"/>
      <c r="AF251" s="290"/>
      <c r="AG251" s="290"/>
      <c r="AH251" s="290"/>
      <c r="AI251" s="290"/>
      <c r="AJ251" s="290"/>
      <c r="AK251" s="290"/>
      <c r="AL251" s="290"/>
      <c r="AM251" s="282"/>
    </row>
    <row r="252" spans="1:39" s="286" customFormat="1" x14ac:dyDescent="0.25">
      <c r="A252" s="289"/>
      <c r="B252" s="289"/>
      <c r="C252" s="289"/>
      <c r="D252" s="289"/>
      <c r="E252" s="30"/>
      <c r="F252" s="289"/>
      <c r="G252" s="289"/>
      <c r="H252" s="289"/>
      <c r="I252" s="289"/>
      <c r="J252" s="289"/>
      <c r="K252" s="285"/>
      <c r="L252" s="285"/>
      <c r="M252" s="285"/>
      <c r="N252" s="285"/>
      <c r="O252" s="285"/>
      <c r="P252" s="285"/>
      <c r="Q252" s="285"/>
      <c r="R252" s="285"/>
      <c r="S252" s="285"/>
      <c r="T252" s="285"/>
      <c r="U252" s="285"/>
      <c r="V252" s="290"/>
      <c r="W252" s="290"/>
      <c r="X252" s="290"/>
      <c r="Y252" s="290"/>
      <c r="Z252" s="290"/>
      <c r="AA252" s="290"/>
      <c r="AB252" s="290"/>
      <c r="AC252" s="290"/>
      <c r="AD252" s="290"/>
      <c r="AE252" s="290"/>
      <c r="AF252" s="290"/>
      <c r="AG252" s="290"/>
      <c r="AH252" s="290"/>
      <c r="AI252" s="290"/>
      <c r="AJ252" s="290"/>
      <c r="AK252" s="290"/>
      <c r="AL252" s="290"/>
      <c r="AM252" s="282"/>
    </row>
    <row r="253" spans="1:39" s="286" customFormat="1" x14ac:dyDescent="0.25">
      <c r="A253" s="289"/>
      <c r="B253" s="289"/>
      <c r="C253" s="289"/>
      <c r="D253" s="289"/>
      <c r="E253" s="30"/>
      <c r="F253" s="289"/>
      <c r="G253" s="289"/>
      <c r="H253" s="289"/>
      <c r="I253" s="289"/>
      <c r="J253" s="289"/>
      <c r="K253" s="285"/>
      <c r="L253" s="285"/>
      <c r="M253" s="285"/>
      <c r="N253" s="285"/>
      <c r="O253" s="285"/>
      <c r="P253" s="285"/>
      <c r="Q253" s="285"/>
      <c r="R253" s="285"/>
      <c r="S253" s="285"/>
      <c r="T253" s="285"/>
      <c r="U253" s="285"/>
      <c r="V253" s="290"/>
      <c r="W253" s="290"/>
      <c r="X253" s="290"/>
      <c r="Y253" s="290"/>
      <c r="Z253" s="290"/>
      <c r="AA253" s="290"/>
      <c r="AB253" s="290"/>
      <c r="AC253" s="290"/>
      <c r="AD253" s="290"/>
      <c r="AE253" s="290"/>
      <c r="AF253" s="290"/>
      <c r="AG253" s="290"/>
      <c r="AH253" s="290"/>
      <c r="AI253" s="290"/>
      <c r="AJ253" s="290"/>
      <c r="AK253" s="290"/>
      <c r="AL253" s="290"/>
      <c r="AM253" s="282"/>
    </row>
    <row r="254" spans="1:39" s="286" customFormat="1" x14ac:dyDescent="0.25">
      <c r="A254" s="289"/>
      <c r="B254" s="289"/>
      <c r="C254" s="289"/>
      <c r="D254" s="289"/>
      <c r="E254" s="30"/>
      <c r="F254" s="289"/>
      <c r="G254" s="289"/>
      <c r="H254" s="289"/>
      <c r="I254" s="289"/>
      <c r="J254" s="289"/>
      <c r="K254" s="285"/>
      <c r="L254" s="285"/>
      <c r="M254" s="285"/>
      <c r="N254" s="285"/>
      <c r="O254" s="285"/>
      <c r="P254" s="285"/>
      <c r="Q254" s="285"/>
      <c r="R254" s="285"/>
      <c r="S254" s="285"/>
      <c r="T254" s="285"/>
      <c r="U254" s="285"/>
      <c r="V254" s="290"/>
      <c r="W254" s="290"/>
      <c r="X254" s="290"/>
      <c r="Y254" s="290"/>
      <c r="Z254" s="290"/>
      <c r="AA254" s="290"/>
      <c r="AB254" s="290"/>
      <c r="AC254" s="290"/>
      <c r="AD254" s="290"/>
      <c r="AE254" s="290"/>
      <c r="AF254" s="290"/>
      <c r="AG254" s="290"/>
      <c r="AH254" s="290"/>
      <c r="AI254" s="290"/>
      <c r="AJ254" s="290"/>
      <c r="AK254" s="290"/>
      <c r="AL254" s="290"/>
      <c r="AM254" s="282"/>
    </row>
    <row r="255" spans="1:39" s="286" customFormat="1" x14ac:dyDescent="0.25">
      <c r="A255" s="289"/>
      <c r="B255" s="289"/>
      <c r="C255" s="289"/>
      <c r="D255" s="289"/>
      <c r="E255" s="30"/>
      <c r="F255" s="289"/>
      <c r="G255" s="289"/>
      <c r="H255" s="289"/>
      <c r="I255" s="289"/>
      <c r="J255" s="289"/>
      <c r="K255" s="285"/>
      <c r="L255" s="285"/>
      <c r="M255" s="285"/>
      <c r="N255" s="285"/>
      <c r="O255" s="285"/>
      <c r="P255" s="285"/>
      <c r="Q255" s="285"/>
      <c r="R255" s="285"/>
      <c r="S255" s="285"/>
      <c r="T255" s="285"/>
      <c r="U255" s="285"/>
      <c r="V255" s="290"/>
      <c r="W255" s="290"/>
      <c r="X255" s="290"/>
      <c r="Y255" s="290"/>
      <c r="Z255" s="290"/>
      <c r="AA255" s="290"/>
      <c r="AB255" s="290"/>
      <c r="AC255" s="290"/>
      <c r="AD255" s="290"/>
      <c r="AE255" s="290"/>
      <c r="AF255" s="290"/>
      <c r="AG255" s="290"/>
      <c r="AH255" s="290"/>
      <c r="AI255" s="290"/>
      <c r="AJ255" s="290"/>
      <c r="AK255" s="290"/>
      <c r="AL255" s="290"/>
      <c r="AM255" s="282"/>
    </row>
    <row r="256" spans="1:39" s="286" customFormat="1" x14ac:dyDescent="0.25">
      <c r="A256" s="289"/>
      <c r="B256" s="289"/>
      <c r="C256" s="289"/>
      <c r="D256" s="289"/>
      <c r="E256" s="30"/>
      <c r="F256" s="289"/>
      <c r="G256" s="289"/>
      <c r="H256" s="289"/>
      <c r="I256" s="289"/>
      <c r="J256" s="289"/>
      <c r="K256" s="285"/>
      <c r="L256" s="285"/>
      <c r="M256" s="285"/>
      <c r="N256" s="285"/>
      <c r="O256" s="285"/>
      <c r="P256" s="285"/>
      <c r="Q256" s="285"/>
      <c r="R256" s="285"/>
      <c r="S256" s="285"/>
      <c r="T256" s="285"/>
      <c r="U256" s="285"/>
      <c r="V256" s="290"/>
      <c r="W256" s="290"/>
      <c r="X256" s="290"/>
      <c r="Y256" s="290"/>
      <c r="Z256" s="290"/>
      <c r="AA256" s="290"/>
      <c r="AB256" s="290"/>
      <c r="AC256" s="290"/>
      <c r="AD256" s="290"/>
      <c r="AE256" s="290"/>
      <c r="AF256" s="290"/>
      <c r="AG256" s="290"/>
      <c r="AH256" s="290"/>
      <c r="AI256" s="290"/>
      <c r="AJ256" s="290"/>
      <c r="AK256" s="290"/>
      <c r="AL256" s="290"/>
      <c r="AM256" s="282"/>
    </row>
    <row r="257" spans="1:39" s="286" customFormat="1" x14ac:dyDescent="0.25">
      <c r="A257" s="289"/>
      <c r="B257" s="289"/>
      <c r="C257" s="289"/>
      <c r="D257" s="289"/>
      <c r="E257" s="30"/>
      <c r="F257" s="289"/>
      <c r="G257" s="289"/>
      <c r="H257" s="289"/>
      <c r="I257" s="289"/>
      <c r="J257" s="289"/>
      <c r="K257" s="285"/>
      <c r="L257" s="285"/>
      <c r="M257" s="285"/>
      <c r="N257" s="285"/>
      <c r="O257" s="285"/>
      <c r="P257" s="285"/>
      <c r="Q257" s="285"/>
      <c r="R257" s="285"/>
      <c r="S257" s="285"/>
      <c r="T257" s="285"/>
      <c r="U257" s="285"/>
      <c r="V257" s="290"/>
      <c r="W257" s="290"/>
      <c r="X257" s="290"/>
      <c r="Y257" s="290"/>
      <c r="Z257" s="290"/>
      <c r="AA257" s="290"/>
      <c r="AB257" s="290"/>
      <c r="AC257" s="290"/>
      <c r="AD257" s="290"/>
      <c r="AE257" s="290"/>
      <c r="AF257" s="290"/>
      <c r="AG257" s="290"/>
      <c r="AH257" s="290"/>
      <c r="AI257" s="290"/>
      <c r="AJ257" s="290"/>
      <c r="AK257" s="290"/>
      <c r="AL257" s="290"/>
      <c r="AM257" s="282"/>
    </row>
    <row r="258" spans="1:39" s="286" customFormat="1" x14ac:dyDescent="0.25">
      <c r="A258" s="289"/>
      <c r="B258" s="289"/>
      <c r="C258" s="289"/>
      <c r="D258" s="289"/>
      <c r="E258" s="30"/>
      <c r="F258" s="289"/>
      <c r="G258" s="289"/>
      <c r="H258" s="289"/>
      <c r="I258" s="289"/>
      <c r="J258" s="289"/>
      <c r="K258" s="285"/>
      <c r="L258" s="285"/>
      <c r="M258" s="285"/>
      <c r="N258" s="285"/>
      <c r="O258" s="285"/>
      <c r="P258" s="285"/>
      <c r="Q258" s="285"/>
      <c r="R258" s="285"/>
      <c r="S258" s="285"/>
      <c r="T258" s="285"/>
      <c r="U258" s="285"/>
      <c r="V258" s="290"/>
      <c r="W258" s="290"/>
      <c r="X258" s="290"/>
      <c r="Y258" s="290"/>
      <c r="Z258" s="290"/>
      <c r="AA258" s="290"/>
      <c r="AB258" s="290"/>
      <c r="AC258" s="290"/>
      <c r="AD258" s="290"/>
      <c r="AE258" s="290"/>
      <c r="AF258" s="290"/>
      <c r="AG258" s="290"/>
      <c r="AH258" s="290"/>
      <c r="AI258" s="290"/>
      <c r="AJ258" s="290"/>
      <c r="AK258" s="290"/>
      <c r="AL258" s="290"/>
      <c r="AM258" s="282"/>
    </row>
    <row r="259" spans="1:39" s="286" customFormat="1" x14ac:dyDescent="0.25">
      <c r="A259" s="289"/>
      <c r="B259" s="289"/>
      <c r="C259" s="289"/>
      <c r="D259" s="289"/>
      <c r="E259" s="30"/>
      <c r="F259" s="289"/>
      <c r="G259" s="289"/>
      <c r="H259" s="289"/>
      <c r="I259" s="289"/>
      <c r="J259" s="289"/>
      <c r="K259" s="285"/>
      <c r="L259" s="285"/>
      <c r="M259" s="285"/>
      <c r="N259" s="285"/>
      <c r="O259" s="285"/>
      <c r="P259" s="285"/>
      <c r="Q259" s="285"/>
      <c r="R259" s="285"/>
      <c r="S259" s="285"/>
      <c r="T259" s="285"/>
      <c r="U259" s="285"/>
      <c r="V259" s="290"/>
      <c r="W259" s="290"/>
      <c r="X259" s="290"/>
      <c r="Y259" s="290"/>
      <c r="Z259" s="290"/>
      <c r="AA259" s="290"/>
      <c r="AB259" s="290"/>
      <c r="AC259" s="290"/>
      <c r="AD259" s="290"/>
      <c r="AE259" s="290"/>
      <c r="AF259" s="290"/>
      <c r="AG259" s="290"/>
      <c r="AH259" s="290"/>
      <c r="AI259" s="290"/>
      <c r="AJ259" s="290"/>
      <c r="AK259" s="290"/>
      <c r="AL259" s="290"/>
      <c r="AM259" s="282"/>
    </row>
    <row r="260" spans="1:39" s="286" customFormat="1" x14ac:dyDescent="0.25">
      <c r="A260" s="289"/>
      <c r="B260" s="289"/>
      <c r="C260" s="289"/>
      <c r="D260" s="289"/>
      <c r="E260" s="30"/>
      <c r="F260" s="289"/>
      <c r="G260" s="289"/>
      <c r="H260" s="289"/>
      <c r="I260" s="289"/>
      <c r="J260" s="289"/>
      <c r="K260" s="285"/>
      <c r="L260" s="285"/>
      <c r="M260" s="285"/>
      <c r="N260" s="285"/>
      <c r="O260" s="285"/>
      <c r="P260" s="285"/>
      <c r="Q260" s="285"/>
      <c r="R260" s="285"/>
      <c r="S260" s="285"/>
      <c r="T260" s="285"/>
      <c r="U260" s="285"/>
      <c r="V260" s="290"/>
      <c r="W260" s="290"/>
      <c r="X260" s="290"/>
      <c r="Y260" s="290"/>
      <c r="Z260" s="290"/>
      <c r="AA260" s="290"/>
      <c r="AB260" s="290"/>
      <c r="AC260" s="290"/>
      <c r="AD260" s="290"/>
      <c r="AE260" s="290"/>
      <c r="AF260" s="290"/>
      <c r="AG260" s="290"/>
      <c r="AH260" s="290"/>
      <c r="AI260" s="290"/>
      <c r="AJ260" s="290"/>
      <c r="AK260" s="290"/>
      <c r="AL260" s="290"/>
      <c r="AM260" s="282"/>
    </row>
    <row r="261" spans="1:39" s="286" customFormat="1" x14ac:dyDescent="0.25">
      <c r="A261" s="289"/>
      <c r="B261" s="289"/>
      <c r="C261" s="289"/>
      <c r="D261" s="289"/>
      <c r="E261" s="30"/>
      <c r="F261" s="289"/>
      <c r="G261" s="289"/>
      <c r="H261" s="289"/>
      <c r="I261" s="289"/>
      <c r="J261" s="289"/>
      <c r="K261" s="285"/>
      <c r="L261" s="285"/>
      <c r="M261" s="285"/>
      <c r="N261" s="285"/>
      <c r="O261" s="285"/>
      <c r="P261" s="285"/>
      <c r="Q261" s="285"/>
      <c r="R261" s="285"/>
      <c r="S261" s="285"/>
      <c r="T261" s="285"/>
      <c r="U261" s="285"/>
      <c r="V261" s="290"/>
      <c r="W261" s="290"/>
      <c r="X261" s="290"/>
      <c r="Y261" s="290"/>
      <c r="Z261" s="290"/>
      <c r="AA261" s="290"/>
      <c r="AB261" s="290"/>
      <c r="AC261" s="290"/>
      <c r="AD261" s="290"/>
      <c r="AE261" s="290"/>
      <c r="AF261" s="290"/>
      <c r="AG261" s="290"/>
      <c r="AH261" s="290"/>
      <c r="AI261" s="290"/>
      <c r="AJ261" s="290"/>
      <c r="AK261" s="290"/>
      <c r="AL261" s="290"/>
      <c r="AM261" s="282"/>
    </row>
    <row r="262" spans="1:39" s="286" customFormat="1" x14ac:dyDescent="0.25">
      <c r="A262" s="289"/>
      <c r="B262" s="289"/>
      <c r="C262" s="289"/>
      <c r="D262" s="289"/>
      <c r="E262" s="30"/>
      <c r="F262" s="289"/>
      <c r="G262" s="289"/>
      <c r="H262" s="289"/>
      <c r="I262" s="289"/>
      <c r="J262" s="289"/>
      <c r="K262" s="285"/>
      <c r="L262" s="285"/>
      <c r="M262" s="285"/>
      <c r="N262" s="285"/>
      <c r="O262" s="285"/>
      <c r="P262" s="285"/>
      <c r="Q262" s="285"/>
      <c r="R262" s="285"/>
      <c r="S262" s="285"/>
      <c r="T262" s="285"/>
      <c r="U262" s="285"/>
      <c r="V262" s="290"/>
      <c r="W262" s="290"/>
      <c r="X262" s="290"/>
      <c r="Y262" s="290"/>
      <c r="Z262" s="290"/>
      <c r="AA262" s="290"/>
      <c r="AB262" s="290"/>
      <c r="AC262" s="290"/>
      <c r="AD262" s="290"/>
      <c r="AE262" s="290"/>
      <c r="AF262" s="290"/>
      <c r="AG262" s="290"/>
      <c r="AH262" s="290"/>
      <c r="AI262" s="290"/>
      <c r="AJ262" s="290"/>
      <c r="AK262" s="290"/>
      <c r="AL262" s="290"/>
      <c r="AM262" s="282"/>
    </row>
    <row r="263" spans="1:39" s="286" customFormat="1" x14ac:dyDescent="0.25">
      <c r="A263" s="289"/>
      <c r="B263" s="289"/>
      <c r="C263" s="289"/>
      <c r="D263" s="289"/>
      <c r="E263" s="30"/>
      <c r="F263" s="289"/>
      <c r="G263" s="289"/>
      <c r="H263" s="289"/>
      <c r="I263" s="289"/>
      <c r="J263" s="289"/>
      <c r="K263" s="285"/>
      <c r="L263" s="285"/>
      <c r="M263" s="285"/>
      <c r="N263" s="285"/>
      <c r="O263" s="285"/>
      <c r="P263" s="285"/>
      <c r="Q263" s="285"/>
      <c r="R263" s="285"/>
      <c r="S263" s="285"/>
      <c r="T263" s="285"/>
      <c r="U263" s="285"/>
      <c r="V263" s="290"/>
      <c r="W263" s="290"/>
      <c r="X263" s="290"/>
      <c r="Y263" s="290"/>
      <c r="Z263" s="290"/>
      <c r="AA263" s="290"/>
      <c r="AB263" s="290"/>
      <c r="AC263" s="290"/>
      <c r="AD263" s="290"/>
      <c r="AE263" s="290"/>
      <c r="AF263" s="290"/>
      <c r="AG263" s="290"/>
      <c r="AH263" s="290"/>
      <c r="AI263" s="290"/>
      <c r="AJ263" s="290"/>
      <c r="AK263" s="290"/>
      <c r="AL263" s="290"/>
      <c r="AM263" s="282"/>
    </row>
    <row r="264" spans="1:39" s="286" customFormat="1" x14ac:dyDescent="0.25">
      <c r="A264" s="289"/>
      <c r="B264" s="289"/>
      <c r="C264" s="289"/>
      <c r="D264" s="289"/>
      <c r="E264" s="30"/>
      <c r="F264" s="289"/>
      <c r="G264" s="289"/>
      <c r="H264" s="289"/>
      <c r="I264" s="289"/>
      <c r="J264" s="289"/>
      <c r="K264" s="285"/>
      <c r="L264" s="285"/>
      <c r="M264" s="285"/>
      <c r="N264" s="285"/>
      <c r="O264" s="285"/>
      <c r="P264" s="285"/>
      <c r="Q264" s="285"/>
      <c r="R264" s="285"/>
      <c r="S264" s="285"/>
      <c r="T264" s="285"/>
      <c r="U264" s="285"/>
      <c r="V264" s="290"/>
      <c r="W264" s="290"/>
      <c r="X264" s="290"/>
      <c r="Y264" s="290"/>
      <c r="Z264" s="290"/>
      <c r="AA264" s="290"/>
      <c r="AB264" s="290"/>
      <c r="AC264" s="290"/>
      <c r="AD264" s="290"/>
      <c r="AE264" s="290"/>
      <c r="AF264" s="290"/>
      <c r="AG264" s="290"/>
      <c r="AH264" s="290"/>
      <c r="AI264" s="290"/>
      <c r="AJ264" s="290"/>
      <c r="AK264" s="290"/>
      <c r="AL264" s="290"/>
      <c r="AM264" s="282"/>
    </row>
    <row r="265" spans="1:39" s="286" customFormat="1" x14ac:dyDescent="0.25">
      <c r="A265" s="289"/>
      <c r="B265" s="289"/>
      <c r="C265" s="289"/>
      <c r="D265" s="289"/>
      <c r="E265" s="30"/>
      <c r="F265" s="289"/>
      <c r="G265" s="289"/>
      <c r="H265" s="289"/>
      <c r="I265" s="289"/>
      <c r="J265" s="289"/>
      <c r="K265" s="285"/>
      <c r="L265" s="285"/>
      <c r="M265" s="285"/>
      <c r="N265" s="285"/>
      <c r="O265" s="285"/>
      <c r="P265" s="285"/>
      <c r="Q265" s="285"/>
      <c r="R265" s="285"/>
      <c r="S265" s="285"/>
      <c r="T265" s="285"/>
      <c r="U265" s="285"/>
      <c r="V265" s="290"/>
      <c r="W265" s="290"/>
      <c r="X265" s="290"/>
      <c r="Y265" s="290"/>
      <c r="Z265" s="290"/>
      <c r="AA265" s="290"/>
      <c r="AB265" s="290"/>
      <c r="AC265" s="290"/>
      <c r="AD265" s="290"/>
      <c r="AE265" s="290"/>
      <c r="AF265" s="290"/>
      <c r="AG265" s="290"/>
      <c r="AH265" s="290"/>
      <c r="AI265" s="290"/>
      <c r="AJ265" s="290"/>
      <c r="AK265" s="290"/>
      <c r="AL265" s="290"/>
      <c r="AM265" s="282"/>
    </row>
    <row r="266" spans="1:39" s="286" customFormat="1" x14ac:dyDescent="0.25">
      <c r="A266" s="289"/>
      <c r="B266" s="289"/>
      <c r="C266" s="289"/>
      <c r="D266" s="289"/>
      <c r="E266" s="30"/>
      <c r="F266" s="289"/>
      <c r="G266" s="289"/>
      <c r="H266" s="289"/>
      <c r="I266" s="289"/>
      <c r="J266" s="289"/>
      <c r="K266" s="285"/>
      <c r="L266" s="285"/>
      <c r="M266" s="285"/>
      <c r="N266" s="285"/>
      <c r="O266" s="285"/>
      <c r="P266" s="285"/>
      <c r="Q266" s="285"/>
      <c r="R266" s="285"/>
      <c r="S266" s="285"/>
      <c r="T266" s="285"/>
      <c r="U266" s="285"/>
      <c r="V266" s="290"/>
      <c r="W266" s="290"/>
      <c r="X266" s="290"/>
      <c r="Y266" s="290"/>
      <c r="Z266" s="290"/>
      <c r="AA266" s="290"/>
      <c r="AB266" s="290"/>
      <c r="AC266" s="290"/>
      <c r="AD266" s="290"/>
      <c r="AE266" s="290"/>
      <c r="AF266" s="290"/>
      <c r="AG266" s="290"/>
      <c r="AH266" s="290"/>
      <c r="AI266" s="290"/>
      <c r="AJ266" s="290"/>
      <c r="AK266" s="290"/>
      <c r="AL266" s="290"/>
      <c r="AM266" s="282"/>
    </row>
    <row r="267" spans="1:39" s="286" customFormat="1" x14ac:dyDescent="0.25">
      <c r="A267" s="289"/>
      <c r="B267" s="289"/>
      <c r="C267" s="289"/>
      <c r="D267" s="289"/>
      <c r="E267" s="30"/>
      <c r="F267" s="289"/>
      <c r="G267" s="289"/>
      <c r="H267" s="289"/>
      <c r="I267" s="289"/>
      <c r="J267" s="289"/>
      <c r="K267" s="285"/>
      <c r="L267" s="285"/>
      <c r="M267" s="285"/>
      <c r="N267" s="285"/>
      <c r="O267" s="285"/>
      <c r="P267" s="285"/>
      <c r="Q267" s="285"/>
      <c r="R267" s="285"/>
      <c r="S267" s="285"/>
      <c r="T267" s="285"/>
      <c r="U267" s="285"/>
      <c r="V267" s="290"/>
      <c r="W267" s="290"/>
      <c r="X267" s="290"/>
      <c r="Y267" s="290"/>
      <c r="Z267" s="290"/>
      <c r="AA267" s="290"/>
      <c r="AB267" s="290"/>
      <c r="AC267" s="290"/>
      <c r="AD267" s="290"/>
      <c r="AE267" s="290"/>
      <c r="AF267" s="290"/>
      <c r="AG267" s="290"/>
      <c r="AH267" s="290"/>
      <c r="AI267" s="290"/>
      <c r="AJ267" s="290"/>
      <c r="AK267" s="290"/>
      <c r="AL267" s="290"/>
      <c r="AM267" s="282"/>
    </row>
    <row r="268" spans="1:39" s="286" customFormat="1" x14ac:dyDescent="0.25">
      <c r="A268" s="289"/>
      <c r="B268" s="289"/>
      <c r="C268" s="289"/>
      <c r="D268" s="289"/>
      <c r="E268" s="30"/>
      <c r="F268" s="289"/>
      <c r="G268" s="289"/>
      <c r="H268" s="289"/>
      <c r="I268" s="289"/>
      <c r="J268" s="289"/>
      <c r="K268" s="285"/>
      <c r="L268" s="285"/>
      <c r="M268" s="285"/>
      <c r="N268" s="285"/>
      <c r="O268" s="285"/>
      <c r="P268" s="285"/>
      <c r="Q268" s="285"/>
      <c r="R268" s="285"/>
      <c r="S268" s="285"/>
      <c r="T268" s="285"/>
      <c r="U268" s="285"/>
      <c r="V268" s="290"/>
      <c r="W268" s="290"/>
      <c r="X268" s="290"/>
      <c r="Y268" s="290"/>
      <c r="Z268" s="290"/>
      <c r="AA268" s="290"/>
      <c r="AB268" s="290"/>
      <c r="AC268" s="290"/>
      <c r="AD268" s="290"/>
      <c r="AE268" s="290"/>
      <c r="AF268" s="290"/>
      <c r="AG268" s="290"/>
      <c r="AH268" s="290"/>
      <c r="AI268" s="290"/>
      <c r="AJ268" s="290"/>
      <c r="AK268" s="290"/>
      <c r="AL268" s="290"/>
      <c r="AM268" s="282"/>
    </row>
    <row r="269" spans="1:39" s="286" customFormat="1" x14ac:dyDescent="0.25">
      <c r="A269" s="289"/>
      <c r="B269" s="289"/>
      <c r="C269" s="289"/>
      <c r="D269" s="289"/>
      <c r="E269" s="30"/>
      <c r="F269" s="289"/>
      <c r="G269" s="289"/>
      <c r="H269" s="289"/>
      <c r="I269" s="289"/>
      <c r="J269" s="289"/>
      <c r="K269" s="285"/>
      <c r="L269" s="285"/>
      <c r="M269" s="285"/>
      <c r="N269" s="285"/>
      <c r="O269" s="285"/>
      <c r="P269" s="285"/>
      <c r="Q269" s="285"/>
      <c r="R269" s="285"/>
      <c r="S269" s="285"/>
      <c r="T269" s="285"/>
      <c r="U269" s="285"/>
      <c r="V269" s="290"/>
      <c r="W269" s="290"/>
      <c r="X269" s="290"/>
      <c r="Y269" s="290"/>
      <c r="Z269" s="290"/>
      <c r="AA269" s="290"/>
      <c r="AB269" s="290"/>
      <c r="AC269" s="290"/>
      <c r="AD269" s="290"/>
      <c r="AE269" s="290"/>
      <c r="AF269" s="290"/>
      <c r="AG269" s="290"/>
      <c r="AH269" s="290"/>
      <c r="AI269" s="290"/>
      <c r="AJ269" s="290"/>
      <c r="AK269" s="290"/>
      <c r="AL269" s="290"/>
      <c r="AM269" s="282"/>
    </row>
    <row r="270" spans="1:39" s="286" customFormat="1" x14ac:dyDescent="0.25">
      <c r="A270" s="289"/>
      <c r="B270" s="289"/>
      <c r="C270" s="289"/>
      <c r="D270" s="289"/>
      <c r="E270" s="30"/>
      <c r="F270" s="289"/>
      <c r="G270" s="289"/>
      <c r="H270" s="289"/>
      <c r="I270" s="289"/>
      <c r="J270" s="289"/>
      <c r="K270" s="285"/>
      <c r="L270" s="285"/>
      <c r="M270" s="285"/>
      <c r="N270" s="285"/>
      <c r="O270" s="285"/>
      <c r="P270" s="285"/>
      <c r="Q270" s="285"/>
      <c r="R270" s="285"/>
      <c r="S270" s="285"/>
      <c r="T270" s="285"/>
      <c r="U270" s="285"/>
      <c r="V270" s="290"/>
      <c r="W270" s="290"/>
      <c r="X270" s="290"/>
      <c r="Y270" s="290"/>
      <c r="Z270" s="290"/>
      <c r="AA270" s="290"/>
      <c r="AB270" s="290"/>
      <c r="AC270" s="290"/>
      <c r="AD270" s="290"/>
      <c r="AE270" s="290"/>
      <c r="AF270" s="290"/>
      <c r="AG270" s="290"/>
      <c r="AH270" s="290"/>
      <c r="AI270" s="290"/>
      <c r="AJ270" s="290"/>
      <c r="AK270" s="290"/>
      <c r="AL270" s="290"/>
      <c r="AM270" s="282"/>
    </row>
    <row r="271" spans="1:39" s="286" customFormat="1" x14ac:dyDescent="0.25">
      <c r="A271" s="289"/>
      <c r="B271" s="289"/>
      <c r="C271" s="289"/>
      <c r="D271" s="289"/>
      <c r="E271" s="30"/>
      <c r="F271" s="289"/>
      <c r="G271" s="289"/>
      <c r="H271" s="289"/>
      <c r="I271" s="289"/>
      <c r="J271" s="289"/>
      <c r="K271" s="285"/>
      <c r="L271" s="285"/>
      <c r="M271" s="285"/>
      <c r="N271" s="285"/>
      <c r="O271" s="285"/>
      <c r="P271" s="285"/>
      <c r="Q271" s="285"/>
      <c r="R271" s="285"/>
      <c r="S271" s="285"/>
      <c r="T271" s="285"/>
      <c r="U271" s="285"/>
      <c r="V271" s="290"/>
      <c r="W271" s="290"/>
      <c r="X271" s="290"/>
      <c r="Y271" s="290"/>
      <c r="Z271" s="290"/>
      <c r="AA271" s="290"/>
      <c r="AB271" s="290"/>
      <c r="AC271" s="290"/>
      <c r="AD271" s="290"/>
      <c r="AE271" s="290"/>
      <c r="AF271" s="290"/>
      <c r="AG271" s="290"/>
      <c r="AH271" s="290"/>
      <c r="AI271" s="290"/>
      <c r="AJ271" s="290"/>
      <c r="AK271" s="290"/>
      <c r="AL271" s="290"/>
      <c r="AM271" s="282"/>
    </row>
    <row r="272" spans="1:39" s="286" customFormat="1" x14ac:dyDescent="0.25">
      <c r="A272" s="289"/>
      <c r="B272" s="289"/>
      <c r="C272" s="289"/>
      <c r="D272" s="289"/>
      <c r="E272" s="30"/>
      <c r="F272" s="289"/>
      <c r="G272" s="289"/>
      <c r="H272" s="289"/>
      <c r="I272" s="289"/>
      <c r="J272" s="289"/>
      <c r="K272" s="285"/>
      <c r="L272" s="285"/>
      <c r="M272" s="285"/>
      <c r="N272" s="285"/>
      <c r="O272" s="285"/>
      <c r="P272" s="285"/>
      <c r="Q272" s="285"/>
      <c r="R272" s="285"/>
      <c r="S272" s="285"/>
      <c r="T272" s="285"/>
      <c r="U272" s="285"/>
      <c r="V272" s="290"/>
      <c r="W272" s="290"/>
      <c r="X272" s="290"/>
      <c r="Y272" s="290"/>
      <c r="Z272" s="290"/>
      <c r="AA272" s="290"/>
      <c r="AB272" s="290"/>
      <c r="AC272" s="290"/>
      <c r="AD272" s="290"/>
      <c r="AE272" s="290"/>
      <c r="AF272" s="290"/>
      <c r="AG272" s="290"/>
      <c r="AH272" s="290"/>
      <c r="AI272" s="290"/>
      <c r="AJ272" s="290"/>
      <c r="AK272" s="290"/>
      <c r="AL272" s="290"/>
      <c r="AM272" s="282"/>
    </row>
    <row r="273" spans="1:39" s="286" customFormat="1" x14ac:dyDescent="0.25">
      <c r="A273" s="289"/>
      <c r="B273" s="289"/>
      <c r="C273" s="289"/>
      <c r="D273" s="289"/>
      <c r="E273" s="30"/>
      <c r="F273" s="289"/>
      <c r="G273" s="289"/>
      <c r="H273" s="289"/>
      <c r="I273" s="289"/>
      <c r="J273" s="289"/>
      <c r="K273" s="285"/>
      <c r="L273" s="285"/>
      <c r="M273" s="285"/>
      <c r="N273" s="285"/>
      <c r="O273" s="285"/>
      <c r="P273" s="285"/>
      <c r="Q273" s="285"/>
      <c r="R273" s="285"/>
      <c r="S273" s="285"/>
      <c r="T273" s="285"/>
      <c r="U273" s="285"/>
      <c r="V273" s="290"/>
      <c r="W273" s="290"/>
      <c r="X273" s="290"/>
      <c r="Y273" s="290"/>
      <c r="Z273" s="290"/>
      <c r="AA273" s="290"/>
      <c r="AB273" s="290"/>
      <c r="AC273" s="290"/>
      <c r="AD273" s="290"/>
      <c r="AE273" s="290"/>
      <c r="AF273" s="290"/>
      <c r="AG273" s="290"/>
      <c r="AH273" s="290"/>
      <c r="AI273" s="290"/>
      <c r="AJ273" s="290"/>
      <c r="AK273" s="290"/>
      <c r="AL273" s="290"/>
      <c r="AM273" s="282"/>
    </row>
    <row r="274" spans="1:39" s="286" customFormat="1" x14ac:dyDescent="0.25">
      <c r="A274" s="289"/>
      <c r="B274" s="289"/>
      <c r="C274" s="289"/>
      <c r="D274" s="289"/>
      <c r="E274" s="30"/>
      <c r="F274" s="289"/>
      <c r="G274" s="289"/>
      <c r="H274" s="289"/>
      <c r="I274" s="289"/>
      <c r="J274" s="289"/>
      <c r="K274" s="285"/>
      <c r="L274" s="285"/>
      <c r="M274" s="285"/>
      <c r="N274" s="285"/>
      <c r="O274" s="285"/>
      <c r="P274" s="285"/>
      <c r="Q274" s="285"/>
      <c r="R274" s="285"/>
      <c r="S274" s="285"/>
      <c r="T274" s="285"/>
      <c r="U274" s="285"/>
      <c r="V274" s="290"/>
      <c r="W274" s="290"/>
      <c r="X274" s="290"/>
      <c r="Y274" s="290"/>
      <c r="Z274" s="290"/>
      <c r="AA274" s="290"/>
      <c r="AB274" s="290"/>
      <c r="AC274" s="290"/>
      <c r="AD274" s="290"/>
      <c r="AE274" s="290"/>
      <c r="AF274" s="290"/>
      <c r="AG274" s="290"/>
      <c r="AH274" s="290"/>
      <c r="AI274" s="290"/>
      <c r="AJ274" s="290"/>
      <c r="AK274" s="290"/>
      <c r="AL274" s="290"/>
      <c r="AM274" s="282"/>
    </row>
    <row r="275" spans="1:39" s="286" customFormat="1" x14ac:dyDescent="0.25">
      <c r="A275" s="289"/>
      <c r="B275" s="289"/>
      <c r="C275" s="289"/>
      <c r="D275" s="289"/>
      <c r="E275" s="30"/>
      <c r="F275" s="289"/>
      <c r="G275" s="289"/>
      <c r="H275" s="289"/>
      <c r="I275" s="289"/>
      <c r="J275" s="289"/>
      <c r="K275" s="285"/>
      <c r="L275" s="285"/>
      <c r="M275" s="285"/>
      <c r="N275" s="285"/>
      <c r="O275" s="285"/>
      <c r="P275" s="285"/>
      <c r="Q275" s="285"/>
      <c r="R275" s="285"/>
      <c r="S275" s="285"/>
      <c r="T275" s="285"/>
      <c r="U275" s="285"/>
      <c r="V275" s="290"/>
      <c r="W275" s="290"/>
      <c r="X275" s="290"/>
      <c r="Y275" s="290"/>
      <c r="Z275" s="290"/>
      <c r="AA275" s="290"/>
      <c r="AB275" s="290"/>
      <c r="AC275" s="290"/>
      <c r="AD275" s="290"/>
      <c r="AE275" s="290"/>
      <c r="AF275" s="290"/>
      <c r="AG275" s="290"/>
      <c r="AH275" s="290"/>
      <c r="AI275" s="290"/>
      <c r="AJ275" s="290"/>
      <c r="AK275" s="290"/>
      <c r="AL275" s="290"/>
      <c r="AM275" s="282"/>
    </row>
    <row r="276" spans="1:39" s="286" customFormat="1" x14ac:dyDescent="0.25">
      <c r="A276" s="289"/>
      <c r="B276" s="289"/>
      <c r="C276" s="289"/>
      <c r="D276" s="289"/>
      <c r="E276" s="30"/>
      <c r="F276" s="289"/>
      <c r="G276" s="289"/>
      <c r="H276" s="289"/>
      <c r="I276" s="289"/>
      <c r="J276" s="289"/>
      <c r="K276" s="285"/>
      <c r="L276" s="285"/>
      <c r="M276" s="285"/>
      <c r="N276" s="285"/>
      <c r="O276" s="285"/>
      <c r="P276" s="285"/>
      <c r="Q276" s="285"/>
      <c r="R276" s="285"/>
      <c r="S276" s="285"/>
      <c r="T276" s="285"/>
      <c r="U276" s="285"/>
      <c r="V276" s="290"/>
      <c r="W276" s="290"/>
      <c r="X276" s="290"/>
      <c r="Y276" s="290"/>
      <c r="Z276" s="290"/>
      <c r="AA276" s="290"/>
      <c r="AB276" s="290"/>
      <c r="AC276" s="290"/>
      <c r="AD276" s="290"/>
      <c r="AE276" s="290"/>
      <c r="AF276" s="290"/>
      <c r="AG276" s="290"/>
      <c r="AH276" s="290"/>
      <c r="AI276" s="290"/>
      <c r="AJ276" s="290"/>
      <c r="AK276" s="290"/>
      <c r="AL276" s="290"/>
      <c r="AM276" s="282"/>
    </row>
    <row r="277" spans="1:39" s="286" customFormat="1" x14ac:dyDescent="0.25">
      <c r="A277" s="289"/>
      <c r="B277" s="289"/>
      <c r="C277" s="289"/>
      <c r="D277" s="289"/>
      <c r="E277" s="30"/>
      <c r="F277" s="289"/>
      <c r="G277" s="289"/>
      <c r="H277" s="289"/>
      <c r="I277" s="289"/>
      <c r="J277" s="289"/>
      <c r="K277" s="285"/>
      <c r="L277" s="285"/>
      <c r="M277" s="285"/>
      <c r="N277" s="285"/>
      <c r="O277" s="285"/>
      <c r="P277" s="285"/>
      <c r="Q277" s="285"/>
      <c r="R277" s="285"/>
      <c r="S277" s="285"/>
      <c r="T277" s="285"/>
      <c r="U277" s="285"/>
      <c r="V277" s="290"/>
      <c r="W277" s="290"/>
      <c r="X277" s="290"/>
      <c r="Y277" s="290"/>
      <c r="Z277" s="290"/>
      <c r="AA277" s="290"/>
      <c r="AB277" s="290"/>
      <c r="AC277" s="290"/>
      <c r="AD277" s="290"/>
      <c r="AE277" s="290"/>
      <c r="AF277" s="290"/>
      <c r="AG277" s="290"/>
      <c r="AH277" s="290"/>
      <c r="AI277" s="290"/>
      <c r="AJ277" s="290"/>
      <c r="AK277" s="290"/>
      <c r="AL277" s="290"/>
      <c r="AM277" s="282"/>
    </row>
    <row r="278" spans="1:39" s="286" customFormat="1" x14ac:dyDescent="0.25">
      <c r="A278" s="289"/>
      <c r="B278" s="289"/>
      <c r="C278" s="289"/>
      <c r="D278" s="289"/>
      <c r="E278" s="30"/>
      <c r="F278" s="289"/>
      <c r="G278" s="289"/>
      <c r="H278" s="289"/>
      <c r="I278" s="289"/>
      <c r="J278" s="289"/>
      <c r="K278" s="285"/>
      <c r="L278" s="285"/>
      <c r="M278" s="285"/>
      <c r="N278" s="285"/>
      <c r="O278" s="285"/>
      <c r="P278" s="285"/>
      <c r="Q278" s="285"/>
      <c r="R278" s="285"/>
      <c r="S278" s="285"/>
      <c r="T278" s="285"/>
      <c r="U278" s="285"/>
      <c r="V278" s="290"/>
      <c r="W278" s="290"/>
      <c r="X278" s="290"/>
      <c r="Y278" s="290"/>
      <c r="Z278" s="290"/>
      <c r="AA278" s="290"/>
      <c r="AB278" s="290"/>
      <c r="AC278" s="290"/>
      <c r="AD278" s="290"/>
      <c r="AE278" s="290"/>
      <c r="AF278" s="290"/>
      <c r="AG278" s="290"/>
      <c r="AH278" s="290"/>
      <c r="AI278" s="290"/>
      <c r="AJ278" s="290"/>
      <c r="AK278" s="290"/>
      <c r="AL278" s="290"/>
      <c r="AM278" s="282"/>
    </row>
    <row r="279" spans="1:39" s="286" customFormat="1" x14ac:dyDescent="0.25">
      <c r="A279" s="289"/>
      <c r="B279" s="289"/>
      <c r="C279" s="289"/>
      <c r="D279" s="289"/>
      <c r="E279" s="30"/>
      <c r="F279" s="289"/>
      <c r="G279" s="289"/>
      <c r="H279" s="289"/>
      <c r="I279" s="289"/>
      <c r="J279" s="289"/>
      <c r="K279" s="285"/>
      <c r="L279" s="285"/>
      <c r="M279" s="285"/>
      <c r="N279" s="285"/>
      <c r="O279" s="285"/>
      <c r="P279" s="285"/>
      <c r="Q279" s="285"/>
      <c r="R279" s="285"/>
      <c r="S279" s="285"/>
      <c r="T279" s="285"/>
      <c r="U279" s="285"/>
      <c r="V279" s="290"/>
      <c r="W279" s="290"/>
      <c r="X279" s="290"/>
      <c r="Y279" s="290"/>
      <c r="Z279" s="290"/>
      <c r="AA279" s="290"/>
      <c r="AB279" s="290"/>
      <c r="AC279" s="290"/>
      <c r="AD279" s="290"/>
      <c r="AE279" s="290"/>
      <c r="AF279" s="290"/>
      <c r="AG279" s="290"/>
      <c r="AH279" s="290"/>
      <c r="AI279" s="290"/>
      <c r="AJ279" s="290"/>
      <c r="AK279" s="290"/>
      <c r="AL279" s="290"/>
      <c r="AM279" s="282"/>
    </row>
    <row r="280" spans="1:39" s="286" customFormat="1" x14ac:dyDescent="0.25">
      <c r="A280" s="289"/>
      <c r="B280" s="289"/>
      <c r="C280" s="289"/>
      <c r="D280" s="289"/>
      <c r="E280" s="30"/>
      <c r="F280" s="289"/>
      <c r="G280" s="289"/>
      <c r="H280" s="289"/>
      <c r="I280" s="289"/>
      <c r="J280" s="289"/>
      <c r="K280" s="285"/>
      <c r="L280" s="285"/>
      <c r="M280" s="285"/>
      <c r="N280" s="285"/>
      <c r="O280" s="285"/>
      <c r="P280" s="285"/>
      <c r="Q280" s="285"/>
      <c r="R280" s="285"/>
      <c r="S280" s="285"/>
      <c r="T280" s="285"/>
      <c r="U280" s="285"/>
      <c r="V280" s="290"/>
      <c r="W280" s="290"/>
      <c r="X280" s="290"/>
      <c r="Y280" s="290"/>
      <c r="Z280" s="290"/>
      <c r="AA280" s="290"/>
      <c r="AB280" s="290"/>
      <c r="AC280" s="290"/>
      <c r="AD280" s="290"/>
      <c r="AE280" s="290"/>
      <c r="AF280" s="290"/>
      <c r="AG280" s="290"/>
      <c r="AH280" s="290"/>
      <c r="AI280" s="290"/>
      <c r="AJ280" s="290"/>
      <c r="AK280" s="290"/>
      <c r="AL280" s="290"/>
      <c r="AM280" s="282"/>
    </row>
    <row r="281" spans="1:39" s="286" customFormat="1" x14ac:dyDescent="0.25">
      <c r="A281" s="289"/>
      <c r="B281" s="289"/>
      <c r="C281" s="289"/>
      <c r="D281" s="289"/>
      <c r="E281" s="30"/>
      <c r="F281" s="289"/>
      <c r="G281" s="289"/>
      <c r="H281" s="289"/>
      <c r="I281" s="289"/>
      <c r="J281" s="289"/>
      <c r="K281" s="285"/>
      <c r="L281" s="285"/>
      <c r="M281" s="285"/>
      <c r="N281" s="285"/>
      <c r="O281" s="285"/>
      <c r="P281" s="285"/>
      <c r="Q281" s="285"/>
      <c r="R281" s="285"/>
      <c r="S281" s="285"/>
      <c r="T281" s="285"/>
      <c r="U281" s="285"/>
      <c r="V281" s="290"/>
      <c r="W281" s="290"/>
      <c r="X281" s="290"/>
      <c r="Y281" s="290"/>
      <c r="Z281" s="290"/>
      <c r="AA281" s="290"/>
      <c r="AB281" s="290"/>
      <c r="AC281" s="290"/>
      <c r="AD281" s="290"/>
      <c r="AE281" s="290"/>
      <c r="AF281" s="290"/>
      <c r="AG281" s="290"/>
      <c r="AH281" s="290"/>
      <c r="AI281" s="290"/>
      <c r="AJ281" s="290"/>
      <c r="AK281" s="290"/>
      <c r="AL281" s="290"/>
      <c r="AM281" s="282"/>
    </row>
    <row r="282" spans="1:39" s="286" customFormat="1" x14ac:dyDescent="0.25">
      <c r="A282" s="289"/>
      <c r="B282" s="289"/>
      <c r="C282" s="289"/>
      <c r="D282" s="289"/>
      <c r="E282" s="30"/>
      <c r="F282" s="289"/>
      <c r="G282" s="289"/>
      <c r="H282" s="289"/>
      <c r="I282" s="289"/>
      <c r="J282" s="289"/>
      <c r="K282" s="285"/>
      <c r="L282" s="285"/>
      <c r="M282" s="285"/>
      <c r="N282" s="285"/>
      <c r="O282" s="285"/>
      <c r="P282" s="285"/>
      <c r="Q282" s="285"/>
      <c r="R282" s="285"/>
      <c r="S282" s="285"/>
      <c r="T282" s="285"/>
      <c r="U282" s="285"/>
      <c r="V282" s="290"/>
      <c r="W282" s="290"/>
      <c r="X282" s="290"/>
      <c r="Y282" s="290"/>
      <c r="Z282" s="290"/>
      <c r="AA282" s="290"/>
      <c r="AB282" s="290"/>
      <c r="AC282" s="290"/>
      <c r="AD282" s="290"/>
      <c r="AE282" s="290"/>
      <c r="AF282" s="290"/>
      <c r="AG282" s="290"/>
      <c r="AH282" s="290"/>
      <c r="AI282" s="290"/>
      <c r="AJ282" s="290"/>
      <c r="AK282" s="290"/>
      <c r="AL282" s="290"/>
      <c r="AM282" s="282"/>
    </row>
    <row r="283" spans="1:39" s="286" customFormat="1" x14ac:dyDescent="0.25">
      <c r="A283" s="289"/>
      <c r="B283" s="289"/>
      <c r="C283" s="289"/>
      <c r="D283" s="289"/>
      <c r="E283" s="30"/>
      <c r="F283" s="289"/>
      <c r="G283" s="289"/>
      <c r="H283" s="289"/>
      <c r="I283" s="289"/>
      <c r="J283" s="289"/>
      <c r="K283" s="285"/>
      <c r="L283" s="285"/>
      <c r="M283" s="285"/>
      <c r="N283" s="285"/>
      <c r="O283" s="285"/>
      <c r="P283" s="285"/>
      <c r="Q283" s="285"/>
      <c r="R283" s="285"/>
      <c r="S283" s="285"/>
      <c r="T283" s="285"/>
      <c r="U283" s="285"/>
      <c r="V283" s="290"/>
      <c r="W283" s="290"/>
      <c r="X283" s="290"/>
      <c r="Y283" s="290"/>
      <c r="Z283" s="290"/>
      <c r="AA283" s="290"/>
      <c r="AB283" s="290"/>
      <c r="AC283" s="290"/>
      <c r="AD283" s="290"/>
      <c r="AE283" s="290"/>
      <c r="AF283" s="290"/>
      <c r="AG283" s="290"/>
      <c r="AH283" s="290"/>
      <c r="AI283" s="290"/>
      <c r="AJ283" s="290"/>
      <c r="AK283" s="290"/>
      <c r="AL283" s="290"/>
      <c r="AM283" s="282"/>
    </row>
    <row r="284" spans="1:39" s="286" customFormat="1" x14ac:dyDescent="0.25">
      <c r="A284" s="289"/>
      <c r="B284" s="289"/>
      <c r="C284" s="289"/>
      <c r="D284" s="289"/>
      <c r="E284" s="30"/>
      <c r="F284" s="289"/>
      <c r="G284" s="289"/>
      <c r="H284" s="289"/>
      <c r="I284" s="289"/>
      <c r="J284" s="289"/>
      <c r="K284" s="285"/>
      <c r="L284" s="285"/>
      <c r="M284" s="285"/>
      <c r="N284" s="285"/>
      <c r="O284" s="285"/>
      <c r="P284" s="285"/>
      <c r="Q284" s="285"/>
      <c r="R284" s="285"/>
      <c r="S284" s="285"/>
      <c r="T284" s="285"/>
      <c r="U284" s="285"/>
      <c r="V284" s="290"/>
      <c r="W284" s="290"/>
      <c r="X284" s="290"/>
      <c r="Y284" s="290"/>
      <c r="Z284" s="290"/>
      <c r="AA284" s="290"/>
      <c r="AB284" s="290"/>
      <c r="AC284" s="290"/>
      <c r="AD284" s="290"/>
      <c r="AE284" s="290"/>
      <c r="AF284" s="290"/>
      <c r="AG284" s="290"/>
      <c r="AH284" s="290"/>
      <c r="AI284" s="290"/>
      <c r="AJ284" s="290"/>
      <c r="AK284" s="290"/>
      <c r="AL284" s="290"/>
      <c r="AM284" s="282"/>
    </row>
    <row r="285" spans="1:39" s="286" customFormat="1" x14ac:dyDescent="0.25">
      <c r="A285" s="289"/>
      <c r="B285" s="289"/>
      <c r="C285" s="289"/>
      <c r="D285" s="289"/>
      <c r="E285" s="30"/>
      <c r="F285" s="289"/>
      <c r="G285" s="289"/>
      <c r="H285" s="289"/>
      <c r="I285" s="289"/>
      <c r="J285" s="289"/>
      <c r="K285" s="285"/>
      <c r="L285" s="285"/>
      <c r="M285" s="285"/>
      <c r="N285" s="285"/>
      <c r="O285" s="285"/>
      <c r="P285" s="285"/>
      <c r="Q285" s="285"/>
      <c r="R285" s="285"/>
      <c r="S285" s="285"/>
      <c r="T285" s="285"/>
      <c r="U285" s="285"/>
      <c r="V285" s="290"/>
      <c r="W285" s="290"/>
      <c r="X285" s="290"/>
      <c r="Y285" s="290"/>
      <c r="Z285" s="290"/>
      <c r="AA285" s="290"/>
      <c r="AB285" s="290"/>
      <c r="AC285" s="290"/>
      <c r="AD285" s="290"/>
      <c r="AE285" s="290"/>
      <c r="AF285" s="290"/>
      <c r="AG285" s="290"/>
      <c r="AH285" s="290"/>
      <c r="AI285" s="290"/>
      <c r="AJ285" s="290"/>
      <c r="AK285" s="290"/>
      <c r="AL285" s="290"/>
      <c r="AM285" s="282"/>
    </row>
    <row r="286" spans="1:39" s="286" customFormat="1" x14ac:dyDescent="0.25">
      <c r="A286" s="289"/>
      <c r="B286" s="289"/>
      <c r="C286" s="289"/>
      <c r="D286" s="289"/>
      <c r="E286" s="30"/>
      <c r="F286" s="289"/>
      <c r="G286" s="289"/>
      <c r="H286" s="289"/>
      <c r="I286" s="289"/>
      <c r="J286" s="289"/>
      <c r="K286" s="285"/>
      <c r="L286" s="285"/>
      <c r="M286" s="285"/>
      <c r="N286" s="285"/>
      <c r="O286" s="285"/>
      <c r="P286" s="285"/>
      <c r="Q286" s="285"/>
      <c r="R286" s="285"/>
      <c r="S286" s="285"/>
      <c r="T286" s="285"/>
      <c r="U286" s="285"/>
      <c r="V286" s="290"/>
      <c r="W286" s="290"/>
      <c r="X286" s="290"/>
      <c r="Y286" s="290"/>
      <c r="Z286" s="290"/>
      <c r="AA286" s="290"/>
      <c r="AB286" s="290"/>
      <c r="AC286" s="290"/>
      <c r="AD286" s="290"/>
      <c r="AE286" s="290"/>
      <c r="AF286" s="290"/>
      <c r="AG286" s="290"/>
      <c r="AH286" s="290"/>
      <c r="AI286" s="290"/>
      <c r="AJ286" s="290"/>
      <c r="AK286" s="290"/>
      <c r="AL286" s="290"/>
      <c r="AM286" s="282"/>
    </row>
    <row r="287" spans="1:39" s="286" customFormat="1" x14ac:dyDescent="0.25">
      <c r="A287" s="289"/>
      <c r="B287" s="289"/>
      <c r="C287" s="289"/>
      <c r="D287" s="289"/>
      <c r="E287" s="30"/>
      <c r="F287" s="289"/>
      <c r="G287" s="289"/>
      <c r="H287" s="289"/>
      <c r="I287" s="289"/>
      <c r="J287" s="289"/>
      <c r="K287" s="285"/>
      <c r="L287" s="285"/>
      <c r="M287" s="285"/>
      <c r="N287" s="285"/>
      <c r="O287" s="285"/>
      <c r="P287" s="285"/>
      <c r="Q287" s="285"/>
      <c r="R287" s="285"/>
      <c r="S287" s="285"/>
      <c r="T287" s="285"/>
      <c r="U287" s="285"/>
      <c r="V287" s="290"/>
      <c r="W287" s="290"/>
      <c r="X287" s="290"/>
      <c r="Y287" s="290"/>
      <c r="Z287" s="290"/>
      <c r="AA287" s="290"/>
      <c r="AB287" s="290"/>
      <c r="AC287" s="290"/>
      <c r="AD287" s="290"/>
      <c r="AE287" s="290"/>
      <c r="AF287" s="290"/>
      <c r="AG287" s="290"/>
      <c r="AH287" s="290"/>
      <c r="AI287" s="290"/>
      <c r="AJ287" s="290"/>
      <c r="AK287" s="290"/>
      <c r="AL287" s="290"/>
      <c r="AM287" s="282"/>
    </row>
    <row r="288" spans="1:39" s="286" customFormat="1" x14ac:dyDescent="0.25">
      <c r="A288" s="289"/>
      <c r="B288" s="289"/>
      <c r="C288" s="289"/>
      <c r="D288" s="289"/>
      <c r="E288" s="30"/>
      <c r="F288" s="289"/>
      <c r="G288" s="289"/>
      <c r="H288" s="289"/>
      <c r="I288" s="289"/>
      <c r="J288" s="289"/>
      <c r="K288" s="285"/>
      <c r="L288" s="285"/>
      <c r="M288" s="285"/>
      <c r="N288" s="285"/>
      <c r="O288" s="285"/>
      <c r="P288" s="285"/>
      <c r="Q288" s="285"/>
      <c r="R288" s="285"/>
      <c r="S288" s="285"/>
      <c r="T288" s="285"/>
      <c r="U288" s="285"/>
      <c r="V288" s="290"/>
      <c r="W288" s="290"/>
      <c r="X288" s="290"/>
      <c r="Y288" s="290"/>
      <c r="Z288" s="290"/>
      <c r="AA288" s="290"/>
      <c r="AB288" s="290"/>
      <c r="AC288" s="290"/>
      <c r="AD288" s="290"/>
      <c r="AE288" s="290"/>
      <c r="AF288" s="290"/>
      <c r="AG288" s="290"/>
      <c r="AH288" s="290"/>
      <c r="AI288" s="290"/>
      <c r="AJ288" s="290"/>
      <c r="AK288" s="290"/>
      <c r="AL288" s="290"/>
      <c r="AM288" s="282"/>
    </row>
    <row r="289" spans="1:39" s="286" customFormat="1" x14ac:dyDescent="0.25">
      <c r="A289" s="289"/>
      <c r="B289" s="289"/>
      <c r="C289" s="289"/>
      <c r="D289" s="289"/>
      <c r="E289" s="30"/>
      <c r="F289" s="289"/>
      <c r="G289" s="289"/>
      <c r="H289" s="289"/>
      <c r="I289" s="289"/>
      <c r="J289" s="289"/>
      <c r="K289" s="285"/>
      <c r="L289" s="285"/>
      <c r="M289" s="285"/>
      <c r="N289" s="285"/>
      <c r="O289" s="285"/>
      <c r="P289" s="285"/>
      <c r="Q289" s="285"/>
      <c r="R289" s="285"/>
      <c r="S289" s="285"/>
      <c r="T289" s="285"/>
      <c r="U289" s="285"/>
      <c r="V289" s="290"/>
      <c r="W289" s="290"/>
      <c r="X289" s="290"/>
      <c r="Y289" s="290"/>
      <c r="Z289" s="290"/>
      <c r="AA289" s="290"/>
      <c r="AB289" s="290"/>
      <c r="AC289" s="290"/>
      <c r="AD289" s="290"/>
      <c r="AE289" s="290"/>
      <c r="AF289" s="290"/>
      <c r="AG289" s="290"/>
      <c r="AH289" s="290"/>
      <c r="AI289" s="290"/>
      <c r="AJ289" s="290"/>
      <c r="AK289" s="290"/>
      <c r="AL289" s="290"/>
      <c r="AM289" s="282"/>
    </row>
    <row r="290" spans="1:39" s="286" customFormat="1" x14ac:dyDescent="0.25">
      <c r="A290" s="289"/>
      <c r="B290" s="289"/>
      <c r="C290" s="289"/>
      <c r="D290" s="289"/>
      <c r="E290" s="30"/>
      <c r="F290" s="289"/>
      <c r="G290" s="289"/>
      <c r="H290" s="289"/>
      <c r="I290" s="289"/>
      <c r="J290" s="289"/>
      <c r="K290" s="285"/>
      <c r="L290" s="285"/>
      <c r="M290" s="285"/>
      <c r="N290" s="285"/>
      <c r="O290" s="285"/>
      <c r="P290" s="285"/>
      <c r="Q290" s="285"/>
      <c r="R290" s="285"/>
      <c r="S290" s="285"/>
      <c r="T290" s="285"/>
      <c r="U290" s="285"/>
      <c r="V290" s="290"/>
      <c r="W290" s="290"/>
      <c r="X290" s="290"/>
      <c r="Y290" s="290"/>
      <c r="Z290" s="290"/>
      <c r="AA290" s="290"/>
      <c r="AB290" s="290"/>
      <c r="AC290" s="290"/>
      <c r="AD290" s="290"/>
      <c r="AE290" s="290"/>
      <c r="AF290" s="290"/>
      <c r="AG290" s="290"/>
      <c r="AH290" s="290"/>
      <c r="AI290" s="290"/>
      <c r="AJ290" s="290"/>
      <c r="AK290" s="290"/>
      <c r="AL290" s="290"/>
      <c r="AM290" s="282"/>
    </row>
    <row r="291" spans="1:39" s="286" customFormat="1" x14ac:dyDescent="0.25">
      <c r="A291" s="289"/>
      <c r="B291" s="289"/>
      <c r="C291" s="289"/>
      <c r="D291" s="289"/>
      <c r="E291" s="30"/>
      <c r="F291" s="289"/>
      <c r="G291" s="289"/>
      <c r="H291" s="289"/>
      <c r="I291" s="289"/>
      <c r="J291" s="289"/>
      <c r="K291" s="285"/>
      <c r="L291" s="285"/>
      <c r="M291" s="285"/>
      <c r="N291" s="285"/>
      <c r="O291" s="285"/>
      <c r="P291" s="285"/>
      <c r="Q291" s="285"/>
      <c r="R291" s="285"/>
      <c r="S291" s="285"/>
      <c r="T291" s="285"/>
      <c r="U291" s="285"/>
      <c r="V291" s="290"/>
      <c r="W291" s="290"/>
      <c r="X291" s="290"/>
      <c r="Y291" s="290"/>
      <c r="Z291" s="290"/>
      <c r="AA291" s="290"/>
      <c r="AB291" s="290"/>
      <c r="AC291" s="290"/>
      <c r="AD291" s="290"/>
      <c r="AE291" s="290"/>
      <c r="AF291" s="290"/>
      <c r="AG291" s="290"/>
      <c r="AH291" s="290"/>
      <c r="AI291" s="290"/>
      <c r="AJ291" s="290"/>
      <c r="AK291" s="290"/>
      <c r="AL291" s="290"/>
      <c r="AM291" s="282"/>
    </row>
    <row r="292" spans="1:39" s="286" customFormat="1" x14ac:dyDescent="0.25">
      <c r="A292" s="289"/>
      <c r="B292" s="289"/>
      <c r="C292" s="289"/>
      <c r="D292" s="289"/>
      <c r="E292" s="30"/>
      <c r="F292" s="289"/>
      <c r="G292" s="289"/>
      <c r="H292" s="289"/>
      <c r="I292" s="289"/>
      <c r="J292" s="289"/>
      <c r="K292" s="285"/>
      <c r="L292" s="285"/>
      <c r="M292" s="285"/>
      <c r="N292" s="285"/>
      <c r="O292" s="285"/>
      <c r="P292" s="285"/>
      <c r="Q292" s="285"/>
      <c r="R292" s="285"/>
      <c r="S292" s="285"/>
      <c r="T292" s="285"/>
      <c r="U292" s="285"/>
      <c r="V292" s="290"/>
      <c r="W292" s="290"/>
      <c r="X292" s="290"/>
      <c r="Y292" s="290"/>
      <c r="Z292" s="290"/>
      <c r="AA292" s="290"/>
      <c r="AB292" s="290"/>
      <c r="AC292" s="290"/>
      <c r="AD292" s="290"/>
      <c r="AE292" s="290"/>
      <c r="AF292" s="290"/>
      <c r="AG292" s="290"/>
      <c r="AH292" s="290"/>
      <c r="AI292" s="290"/>
      <c r="AJ292" s="290"/>
      <c r="AK292" s="290"/>
      <c r="AL292" s="290"/>
      <c r="AM292" s="282"/>
    </row>
    <row r="293" spans="1:39" s="286" customFormat="1" x14ac:dyDescent="0.25">
      <c r="A293" s="289"/>
      <c r="B293" s="289"/>
      <c r="C293" s="289"/>
      <c r="D293" s="289"/>
      <c r="E293" s="30"/>
      <c r="F293" s="289"/>
      <c r="G293" s="289"/>
      <c r="H293" s="289"/>
      <c r="I293" s="289"/>
      <c r="J293" s="289"/>
      <c r="K293" s="285"/>
      <c r="L293" s="285"/>
      <c r="M293" s="285"/>
      <c r="N293" s="285"/>
      <c r="O293" s="285"/>
      <c r="P293" s="285"/>
      <c r="Q293" s="285"/>
      <c r="R293" s="285"/>
      <c r="S293" s="285"/>
      <c r="T293" s="285"/>
      <c r="U293" s="285"/>
      <c r="V293" s="290"/>
      <c r="W293" s="290"/>
      <c r="X293" s="290"/>
      <c r="Y293" s="290"/>
      <c r="Z293" s="290"/>
      <c r="AA293" s="290"/>
      <c r="AB293" s="290"/>
      <c r="AC293" s="290"/>
      <c r="AD293" s="290"/>
      <c r="AE293" s="290"/>
      <c r="AF293" s="290"/>
      <c r="AG293" s="290"/>
      <c r="AH293" s="290"/>
      <c r="AI293" s="290"/>
      <c r="AJ293" s="290"/>
      <c r="AK293" s="290"/>
      <c r="AL293" s="290"/>
      <c r="AM293" s="282"/>
    </row>
    <row r="294" spans="1:39" s="286" customFormat="1" x14ac:dyDescent="0.25">
      <c r="A294" s="289"/>
      <c r="B294" s="289"/>
      <c r="C294" s="289"/>
      <c r="D294" s="289"/>
      <c r="E294" s="30"/>
      <c r="F294" s="289"/>
      <c r="G294" s="289"/>
      <c r="H294" s="289"/>
      <c r="I294" s="289"/>
      <c r="J294" s="289"/>
      <c r="K294" s="285"/>
      <c r="L294" s="285"/>
      <c r="M294" s="285"/>
      <c r="N294" s="285"/>
      <c r="O294" s="285"/>
      <c r="P294" s="285"/>
      <c r="Q294" s="285"/>
      <c r="R294" s="285"/>
      <c r="S294" s="285"/>
      <c r="T294" s="285"/>
      <c r="U294" s="285"/>
      <c r="V294" s="290"/>
      <c r="W294" s="290"/>
      <c r="X294" s="290"/>
      <c r="Y294" s="290"/>
      <c r="Z294" s="290"/>
      <c r="AA294" s="290"/>
      <c r="AB294" s="290"/>
      <c r="AC294" s="290"/>
      <c r="AD294" s="290"/>
      <c r="AE294" s="290"/>
      <c r="AF294" s="290"/>
      <c r="AG294" s="290"/>
      <c r="AH294" s="290"/>
      <c r="AI294" s="290"/>
      <c r="AJ294" s="290"/>
      <c r="AK294" s="290"/>
      <c r="AL294" s="290"/>
      <c r="AM294" s="282"/>
    </row>
    <row r="295" spans="1:39" s="286" customFormat="1" x14ac:dyDescent="0.25">
      <c r="A295" s="289"/>
      <c r="B295" s="289"/>
      <c r="C295" s="289"/>
      <c r="D295" s="289"/>
      <c r="E295" s="30"/>
      <c r="F295" s="289"/>
      <c r="G295" s="289"/>
      <c r="H295" s="289"/>
      <c r="I295" s="289"/>
      <c r="J295" s="289"/>
      <c r="K295" s="285"/>
      <c r="L295" s="285"/>
      <c r="M295" s="285"/>
      <c r="N295" s="285"/>
      <c r="O295" s="285"/>
      <c r="P295" s="285"/>
      <c r="Q295" s="285"/>
      <c r="R295" s="285"/>
      <c r="S295" s="285"/>
      <c r="T295" s="285"/>
      <c r="U295" s="285"/>
      <c r="V295" s="290"/>
      <c r="W295" s="290"/>
      <c r="X295" s="290"/>
      <c r="Y295" s="290"/>
      <c r="Z295" s="290"/>
      <c r="AA295" s="290"/>
      <c r="AB295" s="290"/>
      <c r="AC295" s="290"/>
      <c r="AD295" s="290"/>
      <c r="AE295" s="290"/>
      <c r="AF295" s="290"/>
      <c r="AG295" s="290"/>
      <c r="AH295" s="290"/>
      <c r="AI295" s="290"/>
      <c r="AJ295" s="290"/>
      <c r="AK295" s="290"/>
      <c r="AL295" s="290"/>
      <c r="AM295" s="282"/>
    </row>
    <row r="296" spans="1:39" s="286" customFormat="1" x14ac:dyDescent="0.25">
      <c r="A296" s="289"/>
      <c r="B296" s="289"/>
      <c r="C296" s="289"/>
      <c r="D296" s="289"/>
      <c r="E296" s="30"/>
      <c r="F296" s="289"/>
      <c r="G296" s="289"/>
      <c r="H296" s="289"/>
      <c r="I296" s="289"/>
      <c r="J296" s="289"/>
      <c r="K296" s="285"/>
      <c r="L296" s="285"/>
      <c r="M296" s="285"/>
      <c r="N296" s="285"/>
      <c r="O296" s="285"/>
      <c r="P296" s="285"/>
      <c r="Q296" s="285"/>
      <c r="R296" s="285"/>
      <c r="S296" s="285"/>
      <c r="T296" s="285"/>
      <c r="U296" s="285"/>
      <c r="V296" s="290"/>
      <c r="W296" s="290"/>
      <c r="X296" s="290"/>
      <c r="Y296" s="290"/>
      <c r="Z296" s="290"/>
      <c r="AA296" s="290"/>
      <c r="AB296" s="290"/>
      <c r="AC296" s="290"/>
      <c r="AD296" s="290"/>
      <c r="AE296" s="290"/>
      <c r="AF296" s="290"/>
      <c r="AG296" s="290"/>
      <c r="AH296" s="290"/>
      <c r="AI296" s="290"/>
      <c r="AJ296" s="290"/>
      <c r="AK296" s="290"/>
      <c r="AL296" s="290"/>
      <c r="AM296" s="282"/>
    </row>
    <row r="297" spans="1:39" s="286" customFormat="1" x14ac:dyDescent="0.25">
      <c r="A297" s="289"/>
      <c r="B297" s="289"/>
      <c r="C297" s="289"/>
      <c r="D297" s="289"/>
      <c r="E297" s="30"/>
      <c r="F297" s="289"/>
      <c r="G297" s="289"/>
      <c r="H297" s="289"/>
      <c r="I297" s="289"/>
      <c r="J297" s="289"/>
      <c r="K297" s="285"/>
      <c r="L297" s="285"/>
      <c r="M297" s="285"/>
      <c r="N297" s="285"/>
      <c r="O297" s="285"/>
      <c r="P297" s="285"/>
      <c r="Q297" s="285"/>
      <c r="R297" s="285"/>
      <c r="S297" s="285"/>
      <c r="T297" s="285"/>
      <c r="U297" s="285"/>
      <c r="V297" s="290"/>
      <c r="W297" s="290"/>
      <c r="X297" s="290"/>
      <c r="Y297" s="290"/>
      <c r="Z297" s="290"/>
      <c r="AA297" s="290"/>
      <c r="AB297" s="290"/>
      <c r="AC297" s="290"/>
      <c r="AD297" s="290"/>
      <c r="AE297" s="290"/>
      <c r="AF297" s="290"/>
      <c r="AG297" s="290"/>
      <c r="AH297" s="290"/>
      <c r="AI297" s="290"/>
      <c r="AJ297" s="290"/>
      <c r="AK297" s="290"/>
      <c r="AL297" s="290"/>
      <c r="AM297" s="282"/>
    </row>
    <row r="298" spans="1:39" s="286" customFormat="1" x14ac:dyDescent="0.25">
      <c r="A298" s="289"/>
      <c r="B298" s="289"/>
      <c r="C298" s="289"/>
      <c r="D298" s="289"/>
      <c r="E298" s="30"/>
      <c r="F298" s="289"/>
      <c r="G298" s="289"/>
      <c r="H298" s="289"/>
      <c r="I298" s="289"/>
      <c r="J298" s="289"/>
      <c r="K298" s="285"/>
      <c r="L298" s="285"/>
      <c r="M298" s="285"/>
      <c r="N298" s="285"/>
      <c r="O298" s="285"/>
      <c r="P298" s="285"/>
      <c r="Q298" s="285"/>
      <c r="R298" s="285"/>
      <c r="S298" s="285"/>
      <c r="T298" s="285"/>
      <c r="U298" s="285"/>
      <c r="V298" s="290"/>
      <c r="W298" s="290"/>
      <c r="X298" s="290"/>
      <c r="Y298" s="290"/>
      <c r="Z298" s="290"/>
      <c r="AA298" s="290"/>
      <c r="AB298" s="290"/>
      <c r="AC298" s="290"/>
      <c r="AD298" s="290"/>
      <c r="AE298" s="290"/>
      <c r="AF298" s="290"/>
      <c r="AG298" s="290"/>
      <c r="AH298" s="290"/>
      <c r="AI298" s="290"/>
      <c r="AJ298" s="290"/>
      <c r="AK298" s="290"/>
      <c r="AL298" s="290"/>
      <c r="AM298" s="282"/>
    </row>
    <row r="299" spans="1:39" s="286" customFormat="1" x14ac:dyDescent="0.25">
      <c r="A299" s="289"/>
      <c r="B299" s="289"/>
      <c r="C299" s="289"/>
      <c r="D299" s="289"/>
      <c r="E299" s="30"/>
      <c r="F299" s="289"/>
      <c r="G299" s="289"/>
      <c r="H299" s="289"/>
      <c r="I299" s="289"/>
      <c r="J299" s="289"/>
      <c r="K299" s="285"/>
      <c r="L299" s="285"/>
      <c r="M299" s="285"/>
      <c r="N299" s="285"/>
      <c r="O299" s="285"/>
      <c r="P299" s="285"/>
      <c r="Q299" s="285"/>
      <c r="R299" s="285"/>
      <c r="S299" s="285"/>
      <c r="T299" s="285"/>
      <c r="U299" s="285"/>
      <c r="V299" s="290"/>
      <c r="W299" s="290"/>
      <c r="X299" s="290"/>
      <c r="Y299" s="290"/>
      <c r="Z299" s="290"/>
      <c r="AA299" s="290"/>
      <c r="AB299" s="290"/>
      <c r="AC299" s="290"/>
      <c r="AD299" s="290"/>
      <c r="AE299" s="290"/>
      <c r="AF299" s="290"/>
      <c r="AG299" s="290"/>
      <c r="AH299" s="290"/>
      <c r="AI299" s="290"/>
      <c r="AJ299" s="290"/>
      <c r="AK299" s="290"/>
      <c r="AL299" s="290"/>
      <c r="AM299" s="282"/>
    </row>
    <row r="300" spans="1:39" s="286" customFormat="1" x14ac:dyDescent="0.25">
      <c r="A300" s="289"/>
      <c r="B300" s="289"/>
      <c r="C300" s="289"/>
      <c r="D300" s="289"/>
      <c r="E300" s="30"/>
      <c r="F300" s="289"/>
      <c r="G300" s="289"/>
      <c r="H300" s="289"/>
      <c r="I300" s="289"/>
      <c r="J300" s="289"/>
      <c r="K300" s="285"/>
      <c r="L300" s="285"/>
      <c r="M300" s="285"/>
      <c r="N300" s="285"/>
      <c r="O300" s="285"/>
      <c r="P300" s="285"/>
      <c r="Q300" s="285"/>
      <c r="R300" s="285"/>
      <c r="S300" s="285"/>
      <c r="T300" s="285"/>
      <c r="U300" s="285"/>
      <c r="V300" s="290"/>
      <c r="W300" s="290"/>
      <c r="X300" s="290"/>
      <c r="Y300" s="290"/>
      <c r="Z300" s="290"/>
      <c r="AA300" s="290"/>
      <c r="AB300" s="290"/>
      <c r="AC300" s="290"/>
      <c r="AD300" s="290"/>
      <c r="AE300" s="290"/>
      <c r="AF300" s="290"/>
      <c r="AG300" s="290"/>
      <c r="AH300" s="290"/>
      <c r="AI300" s="290"/>
      <c r="AJ300" s="290"/>
      <c r="AK300" s="290"/>
      <c r="AL300" s="290"/>
      <c r="AM300" s="282"/>
    </row>
    <row r="301" spans="1:39" s="286" customFormat="1" x14ac:dyDescent="0.25">
      <c r="A301" s="289"/>
      <c r="B301" s="289"/>
      <c r="C301" s="289"/>
      <c r="D301" s="289"/>
      <c r="E301" s="30"/>
      <c r="F301" s="289"/>
      <c r="G301" s="289"/>
      <c r="H301" s="289"/>
      <c r="I301" s="289"/>
      <c r="J301" s="289"/>
      <c r="K301" s="285"/>
      <c r="L301" s="285"/>
      <c r="M301" s="285"/>
      <c r="N301" s="285"/>
      <c r="O301" s="285"/>
      <c r="P301" s="285"/>
      <c r="Q301" s="285"/>
      <c r="R301" s="285"/>
      <c r="S301" s="285"/>
      <c r="T301" s="285"/>
      <c r="U301" s="285"/>
      <c r="V301" s="290"/>
      <c r="W301" s="290"/>
      <c r="X301" s="290"/>
      <c r="Y301" s="290"/>
      <c r="Z301" s="290"/>
      <c r="AA301" s="290"/>
      <c r="AB301" s="290"/>
      <c r="AC301" s="290"/>
      <c r="AD301" s="290"/>
      <c r="AE301" s="290"/>
      <c r="AF301" s="290"/>
      <c r="AG301" s="290"/>
      <c r="AH301" s="290"/>
      <c r="AI301" s="290"/>
      <c r="AJ301" s="290"/>
      <c r="AK301" s="290"/>
      <c r="AL301" s="290"/>
      <c r="AM301" s="282"/>
    </row>
    <row r="302" spans="1:39" s="286" customFormat="1" x14ac:dyDescent="0.25">
      <c r="A302" s="289"/>
      <c r="B302" s="289"/>
      <c r="C302" s="289"/>
      <c r="D302" s="289"/>
      <c r="E302" s="30"/>
      <c r="F302" s="289"/>
      <c r="G302" s="289"/>
      <c r="H302" s="289"/>
      <c r="I302" s="289"/>
      <c r="J302" s="289"/>
      <c r="K302" s="285"/>
      <c r="L302" s="285"/>
      <c r="M302" s="285"/>
      <c r="N302" s="285"/>
      <c r="O302" s="285"/>
      <c r="P302" s="285"/>
      <c r="Q302" s="285"/>
      <c r="R302" s="285"/>
      <c r="S302" s="285"/>
      <c r="T302" s="285"/>
      <c r="U302" s="285"/>
      <c r="V302" s="290"/>
      <c r="W302" s="290"/>
      <c r="X302" s="290"/>
      <c r="Y302" s="290"/>
      <c r="Z302" s="290"/>
      <c r="AA302" s="290"/>
      <c r="AB302" s="290"/>
      <c r="AC302" s="290"/>
      <c r="AD302" s="290"/>
      <c r="AE302" s="290"/>
      <c r="AF302" s="290"/>
      <c r="AG302" s="290"/>
      <c r="AH302" s="290"/>
      <c r="AI302" s="290"/>
      <c r="AJ302" s="290"/>
      <c r="AK302" s="290"/>
      <c r="AL302" s="290"/>
      <c r="AM302" s="282"/>
    </row>
    <row r="303" spans="1:39" s="286" customFormat="1" x14ac:dyDescent="0.25">
      <c r="A303" s="289"/>
      <c r="B303" s="289"/>
      <c r="C303" s="289"/>
      <c r="D303" s="289"/>
      <c r="E303" s="30"/>
      <c r="F303" s="289"/>
      <c r="G303" s="289"/>
      <c r="H303" s="289"/>
      <c r="I303" s="289"/>
      <c r="J303" s="289"/>
      <c r="K303" s="285"/>
      <c r="L303" s="285"/>
      <c r="M303" s="285"/>
      <c r="N303" s="285"/>
      <c r="O303" s="285"/>
      <c r="P303" s="285"/>
      <c r="Q303" s="285"/>
      <c r="R303" s="285"/>
      <c r="S303" s="285"/>
      <c r="T303" s="285"/>
      <c r="U303" s="285"/>
      <c r="V303" s="290"/>
      <c r="W303" s="290"/>
      <c r="X303" s="290"/>
      <c r="Y303" s="290"/>
      <c r="Z303" s="290"/>
      <c r="AA303" s="290"/>
      <c r="AB303" s="290"/>
      <c r="AC303" s="290"/>
      <c r="AD303" s="290"/>
      <c r="AE303" s="290"/>
      <c r="AF303" s="290"/>
      <c r="AG303" s="290"/>
      <c r="AH303" s="290"/>
      <c r="AI303" s="290"/>
      <c r="AJ303" s="290"/>
      <c r="AK303" s="290"/>
      <c r="AL303" s="290"/>
      <c r="AM303" s="282"/>
    </row>
    <row r="304" spans="1:39" s="286" customFormat="1" x14ac:dyDescent="0.25">
      <c r="A304" s="289"/>
      <c r="B304" s="289"/>
      <c r="C304" s="289"/>
      <c r="D304" s="289"/>
      <c r="E304" s="30"/>
      <c r="F304" s="289"/>
      <c r="G304" s="289"/>
      <c r="H304" s="289"/>
      <c r="I304" s="289"/>
      <c r="J304" s="289"/>
      <c r="K304" s="285"/>
      <c r="L304" s="285"/>
      <c r="M304" s="285"/>
      <c r="N304" s="285"/>
      <c r="O304" s="285"/>
      <c r="P304" s="285"/>
      <c r="Q304" s="285"/>
      <c r="R304" s="285"/>
      <c r="S304" s="285"/>
      <c r="T304" s="285"/>
      <c r="U304" s="285"/>
      <c r="V304" s="290"/>
      <c r="W304" s="290"/>
      <c r="X304" s="290"/>
      <c r="Y304" s="290"/>
      <c r="Z304" s="290"/>
      <c r="AA304" s="290"/>
      <c r="AB304" s="290"/>
      <c r="AC304" s="290"/>
      <c r="AD304" s="290"/>
      <c r="AE304" s="290"/>
      <c r="AF304" s="290"/>
      <c r="AG304" s="290"/>
      <c r="AH304" s="290"/>
      <c r="AI304" s="290"/>
      <c r="AJ304" s="290"/>
      <c r="AK304" s="290"/>
      <c r="AL304" s="290"/>
      <c r="AM304" s="282"/>
    </row>
    <row r="305" spans="1:39" s="286" customFormat="1" x14ac:dyDescent="0.25">
      <c r="A305" s="289"/>
      <c r="B305" s="289"/>
      <c r="C305" s="289"/>
      <c r="D305" s="289"/>
      <c r="E305" s="30"/>
      <c r="F305" s="289"/>
      <c r="G305" s="289"/>
      <c r="H305" s="289"/>
      <c r="I305" s="289"/>
      <c r="J305" s="289"/>
      <c r="K305" s="285"/>
      <c r="L305" s="285"/>
      <c r="M305" s="285"/>
      <c r="N305" s="285"/>
      <c r="O305" s="285"/>
      <c r="P305" s="285"/>
      <c r="Q305" s="285"/>
      <c r="R305" s="285"/>
      <c r="S305" s="285"/>
      <c r="T305" s="285"/>
      <c r="U305" s="285"/>
      <c r="V305" s="290"/>
      <c r="W305" s="290"/>
      <c r="X305" s="290"/>
      <c r="Y305" s="290"/>
      <c r="Z305" s="290"/>
      <c r="AA305" s="290"/>
      <c r="AB305" s="290"/>
      <c r="AC305" s="290"/>
      <c r="AD305" s="290"/>
      <c r="AE305" s="290"/>
      <c r="AF305" s="290"/>
      <c r="AG305" s="290"/>
      <c r="AH305" s="290"/>
      <c r="AI305" s="290"/>
      <c r="AJ305" s="290"/>
      <c r="AK305" s="290"/>
      <c r="AL305" s="290"/>
      <c r="AM305" s="282"/>
    </row>
    <row r="306" spans="1:39" s="286" customFormat="1" x14ac:dyDescent="0.25">
      <c r="A306" s="289"/>
      <c r="B306" s="289"/>
      <c r="C306" s="289"/>
      <c r="D306" s="289"/>
      <c r="E306" s="30"/>
      <c r="F306" s="289"/>
      <c r="G306" s="289"/>
      <c r="H306" s="289"/>
      <c r="I306" s="289"/>
      <c r="J306" s="289"/>
      <c r="K306" s="285"/>
      <c r="L306" s="285"/>
      <c r="M306" s="285"/>
      <c r="N306" s="285"/>
      <c r="O306" s="285"/>
      <c r="P306" s="285"/>
      <c r="Q306" s="285"/>
      <c r="R306" s="285"/>
      <c r="S306" s="285"/>
      <c r="T306" s="285"/>
      <c r="U306" s="285"/>
      <c r="V306" s="290"/>
      <c r="W306" s="290"/>
      <c r="X306" s="290"/>
      <c r="Y306" s="290"/>
      <c r="Z306" s="290"/>
      <c r="AA306" s="290"/>
      <c r="AB306" s="290"/>
      <c r="AC306" s="290"/>
      <c r="AD306" s="290"/>
      <c r="AE306" s="290"/>
      <c r="AF306" s="290"/>
      <c r="AG306" s="290"/>
      <c r="AH306" s="290"/>
      <c r="AI306" s="290"/>
      <c r="AJ306" s="290"/>
      <c r="AK306" s="290"/>
      <c r="AL306" s="290"/>
      <c r="AM306" s="282"/>
    </row>
    <row r="307" spans="1:39" s="286" customFormat="1" x14ac:dyDescent="0.25">
      <c r="A307" s="289"/>
      <c r="B307" s="289"/>
      <c r="C307" s="289"/>
      <c r="D307" s="289"/>
      <c r="E307" s="30"/>
      <c r="F307" s="289"/>
      <c r="G307" s="289"/>
      <c r="H307" s="289"/>
      <c r="I307" s="289"/>
      <c r="J307" s="289"/>
      <c r="K307" s="285"/>
      <c r="L307" s="285"/>
      <c r="M307" s="285"/>
      <c r="N307" s="285"/>
      <c r="O307" s="285"/>
      <c r="P307" s="285"/>
      <c r="Q307" s="285"/>
      <c r="R307" s="285"/>
      <c r="S307" s="285"/>
      <c r="T307" s="285"/>
      <c r="U307" s="285"/>
      <c r="V307" s="290"/>
      <c r="W307" s="290"/>
      <c r="X307" s="290"/>
      <c r="Y307" s="290"/>
      <c r="Z307" s="290"/>
      <c r="AA307" s="290"/>
      <c r="AB307" s="290"/>
      <c r="AC307" s="290"/>
      <c r="AD307" s="290"/>
      <c r="AE307" s="290"/>
      <c r="AF307" s="290"/>
      <c r="AG307" s="290"/>
      <c r="AH307" s="290"/>
      <c r="AI307" s="290"/>
      <c r="AJ307" s="290"/>
      <c r="AK307" s="290"/>
      <c r="AL307" s="290"/>
      <c r="AM307" s="282"/>
    </row>
    <row r="308" spans="1:39" s="286" customFormat="1" x14ac:dyDescent="0.25">
      <c r="A308" s="289"/>
      <c r="B308" s="289"/>
      <c r="C308" s="289"/>
      <c r="D308" s="289"/>
      <c r="E308" s="30"/>
      <c r="F308" s="289"/>
      <c r="G308" s="289"/>
      <c r="H308" s="289"/>
      <c r="I308" s="289"/>
      <c r="J308" s="289"/>
      <c r="K308" s="285"/>
      <c r="L308" s="285"/>
      <c r="M308" s="285"/>
      <c r="N308" s="285"/>
      <c r="O308" s="285"/>
      <c r="P308" s="285"/>
      <c r="Q308" s="285"/>
      <c r="R308" s="285"/>
      <c r="S308" s="285"/>
      <c r="T308" s="285"/>
      <c r="U308" s="285"/>
      <c r="V308" s="290"/>
      <c r="W308" s="290"/>
      <c r="X308" s="290"/>
      <c r="Y308" s="290"/>
      <c r="Z308" s="290"/>
      <c r="AA308" s="290"/>
      <c r="AB308" s="290"/>
      <c r="AC308" s="290"/>
      <c r="AD308" s="290"/>
      <c r="AE308" s="290"/>
      <c r="AF308" s="290"/>
      <c r="AG308" s="290"/>
      <c r="AH308" s="290"/>
      <c r="AI308" s="290"/>
      <c r="AJ308" s="290"/>
      <c r="AK308" s="290"/>
      <c r="AL308" s="290"/>
      <c r="AM308" s="282"/>
    </row>
    <row r="309" spans="1:39" s="286" customFormat="1" x14ac:dyDescent="0.25">
      <c r="A309" s="289"/>
      <c r="B309" s="289"/>
      <c r="C309" s="289"/>
      <c r="D309" s="289"/>
      <c r="E309" s="30"/>
      <c r="F309" s="289"/>
      <c r="G309" s="289"/>
      <c r="H309" s="289"/>
      <c r="I309" s="289"/>
      <c r="J309" s="289"/>
      <c r="K309" s="285"/>
      <c r="L309" s="285"/>
      <c r="M309" s="285"/>
      <c r="N309" s="285"/>
      <c r="O309" s="285"/>
      <c r="P309" s="285"/>
      <c r="Q309" s="285"/>
      <c r="R309" s="285"/>
      <c r="S309" s="285"/>
      <c r="T309" s="285"/>
      <c r="U309" s="285"/>
      <c r="V309" s="290"/>
      <c r="W309" s="290"/>
      <c r="X309" s="290"/>
      <c r="Y309" s="290"/>
      <c r="Z309" s="290"/>
      <c r="AA309" s="290"/>
      <c r="AB309" s="290"/>
      <c r="AC309" s="290"/>
      <c r="AD309" s="290"/>
      <c r="AE309" s="290"/>
      <c r="AF309" s="290"/>
      <c r="AG309" s="290"/>
      <c r="AH309" s="290"/>
      <c r="AI309" s="290"/>
      <c r="AJ309" s="290"/>
      <c r="AK309" s="290"/>
      <c r="AL309" s="290"/>
      <c r="AM309" s="282"/>
    </row>
    <row r="310" spans="1:39" s="286" customFormat="1" x14ac:dyDescent="0.25">
      <c r="A310" s="289"/>
      <c r="B310" s="289"/>
      <c r="C310" s="289"/>
      <c r="D310" s="289"/>
      <c r="E310" s="30"/>
      <c r="F310" s="289"/>
      <c r="G310" s="289"/>
      <c r="H310" s="289"/>
      <c r="I310" s="289"/>
      <c r="J310" s="289"/>
      <c r="K310" s="285"/>
      <c r="L310" s="285"/>
      <c r="M310" s="285"/>
      <c r="N310" s="285"/>
      <c r="O310" s="285"/>
      <c r="P310" s="285"/>
      <c r="Q310" s="285"/>
      <c r="R310" s="285"/>
      <c r="S310" s="285"/>
      <c r="T310" s="285"/>
      <c r="U310" s="285"/>
      <c r="V310" s="290"/>
      <c r="W310" s="290"/>
      <c r="X310" s="290"/>
      <c r="Y310" s="290"/>
      <c r="Z310" s="290"/>
      <c r="AA310" s="290"/>
      <c r="AB310" s="290"/>
      <c r="AC310" s="290"/>
      <c r="AD310" s="290"/>
      <c r="AE310" s="290"/>
      <c r="AF310" s="290"/>
      <c r="AG310" s="290"/>
      <c r="AH310" s="290"/>
      <c r="AI310" s="290"/>
      <c r="AJ310" s="290"/>
      <c r="AK310" s="290"/>
      <c r="AL310" s="290"/>
      <c r="AM310" s="282"/>
    </row>
    <row r="311" spans="1:39" s="286" customFormat="1" x14ac:dyDescent="0.25">
      <c r="A311" s="289"/>
      <c r="B311" s="289"/>
      <c r="C311" s="289"/>
      <c r="D311" s="289"/>
      <c r="E311" s="30"/>
      <c r="F311" s="289"/>
      <c r="G311" s="289"/>
      <c r="H311" s="289"/>
      <c r="I311" s="289"/>
      <c r="J311" s="289"/>
      <c r="K311" s="285"/>
      <c r="L311" s="285"/>
      <c r="M311" s="285"/>
      <c r="N311" s="285"/>
      <c r="O311" s="285"/>
      <c r="P311" s="285"/>
      <c r="Q311" s="285"/>
      <c r="R311" s="285"/>
      <c r="S311" s="285"/>
      <c r="T311" s="285"/>
      <c r="U311" s="285"/>
      <c r="V311" s="290"/>
      <c r="W311" s="290"/>
      <c r="X311" s="290"/>
      <c r="Y311" s="290"/>
      <c r="Z311" s="290"/>
      <c r="AA311" s="290"/>
      <c r="AB311" s="290"/>
      <c r="AC311" s="290"/>
      <c r="AD311" s="290"/>
      <c r="AE311" s="290"/>
      <c r="AF311" s="290"/>
      <c r="AG311" s="290"/>
      <c r="AH311" s="290"/>
      <c r="AI311" s="290"/>
      <c r="AJ311" s="290"/>
      <c r="AK311" s="290"/>
      <c r="AL311" s="290"/>
      <c r="AM311" s="282"/>
    </row>
    <row r="312" spans="1:39" s="286" customFormat="1" x14ac:dyDescent="0.25">
      <c r="A312" s="289"/>
      <c r="B312" s="289"/>
      <c r="C312" s="289"/>
      <c r="D312" s="289"/>
      <c r="E312" s="30"/>
      <c r="F312" s="289"/>
      <c r="G312" s="289"/>
      <c r="H312" s="289"/>
      <c r="I312" s="289"/>
      <c r="J312" s="289"/>
      <c r="K312" s="285"/>
      <c r="L312" s="285"/>
      <c r="M312" s="285"/>
      <c r="N312" s="285"/>
      <c r="O312" s="285"/>
      <c r="P312" s="285"/>
      <c r="Q312" s="285"/>
      <c r="R312" s="285"/>
      <c r="S312" s="285"/>
      <c r="T312" s="285"/>
      <c r="U312" s="285"/>
      <c r="V312" s="290"/>
      <c r="W312" s="290"/>
      <c r="X312" s="290"/>
      <c r="Y312" s="290"/>
      <c r="Z312" s="290"/>
      <c r="AA312" s="290"/>
      <c r="AB312" s="290"/>
      <c r="AC312" s="290"/>
      <c r="AD312" s="290"/>
      <c r="AE312" s="290"/>
      <c r="AF312" s="290"/>
      <c r="AG312" s="290"/>
      <c r="AH312" s="290"/>
      <c r="AI312" s="290"/>
      <c r="AJ312" s="290"/>
      <c r="AK312" s="290"/>
      <c r="AL312" s="290"/>
      <c r="AM312" s="282"/>
    </row>
    <row r="313" spans="1:39" s="286" customFormat="1" x14ac:dyDescent="0.25">
      <c r="A313" s="289"/>
      <c r="B313" s="289"/>
      <c r="C313" s="289"/>
      <c r="D313" s="289"/>
      <c r="E313" s="30"/>
      <c r="F313" s="289"/>
      <c r="G313" s="289"/>
      <c r="H313" s="289"/>
      <c r="I313" s="289"/>
      <c r="J313" s="289"/>
      <c r="K313" s="285"/>
      <c r="L313" s="285"/>
      <c r="M313" s="285"/>
      <c r="N313" s="285"/>
      <c r="O313" s="285"/>
      <c r="P313" s="285"/>
      <c r="Q313" s="285"/>
      <c r="R313" s="285"/>
      <c r="S313" s="285"/>
      <c r="T313" s="285"/>
      <c r="U313" s="285"/>
      <c r="V313" s="290"/>
      <c r="W313" s="290"/>
      <c r="X313" s="290"/>
      <c r="Y313" s="290"/>
      <c r="Z313" s="290"/>
      <c r="AA313" s="290"/>
      <c r="AB313" s="290"/>
      <c r="AC313" s="290"/>
      <c r="AD313" s="290"/>
      <c r="AE313" s="290"/>
      <c r="AF313" s="290"/>
      <c r="AG313" s="290"/>
      <c r="AH313" s="290"/>
      <c r="AI313" s="290"/>
      <c r="AJ313" s="290"/>
      <c r="AK313" s="290"/>
      <c r="AL313" s="290"/>
      <c r="AM313" s="282"/>
    </row>
    <row r="314" spans="1:39" s="286" customFormat="1" x14ac:dyDescent="0.25">
      <c r="A314" s="289"/>
      <c r="B314" s="289"/>
      <c r="C314" s="289"/>
      <c r="D314" s="289"/>
      <c r="E314" s="30"/>
      <c r="F314" s="289"/>
      <c r="G314" s="289"/>
      <c r="H314" s="289"/>
      <c r="I314" s="289"/>
      <c r="J314" s="289"/>
      <c r="K314" s="285"/>
      <c r="L314" s="285"/>
      <c r="M314" s="285"/>
      <c r="N314" s="285"/>
      <c r="O314" s="285"/>
      <c r="P314" s="285"/>
      <c r="Q314" s="285"/>
      <c r="R314" s="285"/>
      <c r="S314" s="285"/>
      <c r="T314" s="285"/>
      <c r="U314" s="285"/>
      <c r="V314" s="290"/>
      <c r="W314" s="290"/>
      <c r="X314" s="290"/>
      <c r="Y314" s="290"/>
      <c r="Z314" s="290"/>
      <c r="AA314" s="290"/>
      <c r="AB314" s="290"/>
      <c r="AC314" s="290"/>
      <c r="AD314" s="290"/>
      <c r="AE314" s="290"/>
      <c r="AF314" s="290"/>
      <c r="AG314" s="290"/>
      <c r="AH314" s="290"/>
      <c r="AI314" s="290"/>
      <c r="AJ314" s="290"/>
      <c r="AK314" s="290"/>
      <c r="AL314" s="290"/>
      <c r="AM314" s="282"/>
    </row>
    <row r="315" spans="1:39" s="286" customFormat="1" x14ac:dyDescent="0.25">
      <c r="A315" s="289"/>
      <c r="B315" s="289"/>
      <c r="C315" s="289"/>
      <c r="D315" s="289"/>
      <c r="E315" s="30"/>
      <c r="F315" s="289"/>
      <c r="G315" s="289"/>
      <c r="H315" s="289"/>
      <c r="I315" s="289"/>
      <c r="J315" s="289"/>
      <c r="K315" s="285"/>
      <c r="L315" s="285"/>
      <c r="M315" s="285"/>
      <c r="N315" s="285"/>
      <c r="O315" s="285"/>
      <c r="P315" s="285"/>
      <c r="Q315" s="285"/>
      <c r="R315" s="285"/>
      <c r="S315" s="285"/>
      <c r="T315" s="285"/>
      <c r="U315" s="285"/>
      <c r="V315" s="290"/>
      <c r="W315" s="290"/>
      <c r="X315" s="290"/>
      <c r="Y315" s="290"/>
      <c r="Z315" s="290"/>
      <c r="AA315" s="290"/>
      <c r="AB315" s="290"/>
      <c r="AC315" s="290"/>
      <c r="AD315" s="290"/>
      <c r="AE315" s="290"/>
      <c r="AF315" s="290"/>
      <c r="AG315" s="290"/>
      <c r="AH315" s="290"/>
      <c r="AI315" s="290"/>
      <c r="AJ315" s="290"/>
      <c r="AK315" s="290"/>
      <c r="AL315" s="290"/>
      <c r="AM315" s="282"/>
    </row>
    <row r="316" spans="1:39" s="286" customFormat="1" x14ac:dyDescent="0.25">
      <c r="A316" s="289"/>
      <c r="B316" s="289"/>
      <c r="C316" s="289"/>
      <c r="D316" s="289"/>
      <c r="E316" s="30"/>
      <c r="F316" s="289"/>
      <c r="G316" s="289"/>
      <c r="H316" s="289"/>
      <c r="I316" s="289"/>
      <c r="J316" s="289"/>
      <c r="K316" s="285"/>
      <c r="L316" s="285"/>
      <c r="M316" s="285"/>
      <c r="N316" s="285"/>
      <c r="O316" s="285"/>
      <c r="P316" s="285"/>
      <c r="Q316" s="285"/>
      <c r="R316" s="285"/>
      <c r="S316" s="285"/>
      <c r="T316" s="285"/>
      <c r="U316" s="285"/>
      <c r="V316" s="290"/>
      <c r="W316" s="290"/>
      <c r="X316" s="290"/>
      <c r="Y316" s="290"/>
      <c r="Z316" s="290"/>
      <c r="AA316" s="290"/>
      <c r="AB316" s="290"/>
      <c r="AC316" s="290"/>
      <c r="AD316" s="290"/>
      <c r="AE316" s="290"/>
      <c r="AF316" s="290"/>
      <c r="AG316" s="290"/>
      <c r="AH316" s="290"/>
      <c r="AI316" s="290"/>
      <c r="AJ316" s="290"/>
      <c r="AK316" s="290"/>
      <c r="AL316" s="290"/>
      <c r="AM316" s="282"/>
    </row>
    <row r="317" spans="1:39" s="286" customFormat="1" x14ac:dyDescent="0.25">
      <c r="A317" s="289"/>
      <c r="B317" s="289"/>
      <c r="C317" s="289"/>
      <c r="D317" s="289"/>
      <c r="E317" s="30"/>
      <c r="F317" s="289"/>
      <c r="G317" s="289"/>
      <c r="H317" s="289"/>
      <c r="I317" s="289"/>
      <c r="J317" s="289"/>
      <c r="K317" s="285"/>
      <c r="L317" s="285"/>
      <c r="M317" s="285"/>
      <c r="N317" s="285"/>
      <c r="O317" s="285"/>
      <c r="P317" s="285"/>
      <c r="Q317" s="285"/>
      <c r="R317" s="285"/>
      <c r="S317" s="285"/>
      <c r="T317" s="285"/>
      <c r="U317" s="285"/>
      <c r="V317" s="290"/>
      <c r="W317" s="290"/>
      <c r="X317" s="290"/>
      <c r="Y317" s="290"/>
      <c r="Z317" s="290"/>
      <c r="AA317" s="290"/>
      <c r="AB317" s="290"/>
      <c r="AC317" s="290"/>
      <c r="AD317" s="290"/>
      <c r="AE317" s="290"/>
      <c r="AF317" s="290"/>
      <c r="AG317" s="290"/>
      <c r="AH317" s="290"/>
      <c r="AI317" s="290"/>
      <c r="AJ317" s="290"/>
      <c r="AK317" s="290"/>
      <c r="AL317" s="290"/>
      <c r="AM317" s="282"/>
    </row>
    <row r="318" spans="1:39" s="286" customFormat="1" x14ac:dyDescent="0.25">
      <c r="A318" s="289"/>
      <c r="B318" s="289"/>
      <c r="C318" s="289"/>
      <c r="D318" s="289"/>
      <c r="E318" s="30"/>
      <c r="F318" s="289"/>
      <c r="G318" s="289"/>
      <c r="H318" s="289"/>
      <c r="I318" s="289"/>
      <c r="J318" s="289"/>
      <c r="K318" s="285"/>
      <c r="L318" s="285"/>
      <c r="M318" s="285"/>
      <c r="N318" s="285"/>
      <c r="O318" s="285"/>
      <c r="P318" s="285"/>
      <c r="Q318" s="285"/>
      <c r="R318" s="285"/>
      <c r="S318" s="285"/>
      <c r="T318" s="285"/>
      <c r="U318" s="285"/>
      <c r="V318" s="290"/>
      <c r="W318" s="290"/>
      <c r="X318" s="290"/>
      <c r="Y318" s="290"/>
      <c r="Z318" s="290"/>
      <c r="AA318" s="290"/>
      <c r="AB318" s="290"/>
      <c r="AC318" s="290"/>
      <c r="AD318" s="290"/>
      <c r="AE318" s="290"/>
      <c r="AF318" s="290"/>
      <c r="AG318" s="290"/>
      <c r="AH318" s="290"/>
      <c r="AI318" s="290"/>
      <c r="AJ318" s="290"/>
      <c r="AK318" s="290"/>
      <c r="AL318" s="290"/>
      <c r="AM318" s="282"/>
    </row>
    <row r="319" spans="1:39" s="286" customFormat="1" x14ac:dyDescent="0.25">
      <c r="A319" s="289"/>
      <c r="B319" s="289"/>
      <c r="C319" s="289"/>
      <c r="D319" s="289"/>
      <c r="E319" s="30"/>
      <c r="F319" s="289"/>
      <c r="G319" s="289"/>
      <c r="H319" s="289"/>
      <c r="I319" s="289"/>
      <c r="J319" s="289"/>
      <c r="K319" s="285"/>
      <c r="L319" s="285"/>
      <c r="M319" s="285"/>
      <c r="N319" s="285"/>
      <c r="O319" s="285"/>
      <c r="P319" s="285"/>
      <c r="Q319" s="285"/>
      <c r="R319" s="285"/>
      <c r="S319" s="285"/>
      <c r="T319" s="285"/>
      <c r="U319" s="285"/>
      <c r="V319" s="290"/>
      <c r="W319" s="290"/>
      <c r="X319" s="290"/>
      <c r="Y319" s="290"/>
      <c r="Z319" s="290"/>
      <c r="AA319" s="290"/>
      <c r="AB319" s="290"/>
      <c r="AC319" s="290"/>
      <c r="AD319" s="290"/>
      <c r="AE319" s="290"/>
      <c r="AF319" s="290"/>
      <c r="AG319" s="290"/>
      <c r="AH319" s="290"/>
      <c r="AI319" s="290"/>
      <c r="AJ319" s="290"/>
      <c r="AK319" s="290"/>
      <c r="AL319" s="290"/>
      <c r="AM319" s="282"/>
    </row>
    <row r="320" spans="1:39" s="286" customFormat="1" x14ac:dyDescent="0.25">
      <c r="A320" s="289"/>
      <c r="B320" s="289"/>
      <c r="C320" s="289"/>
      <c r="D320" s="289"/>
      <c r="E320" s="30"/>
      <c r="F320" s="289"/>
      <c r="G320" s="289"/>
      <c r="H320" s="289"/>
      <c r="I320" s="289"/>
      <c r="J320" s="289"/>
      <c r="K320" s="285"/>
      <c r="L320" s="285"/>
      <c r="M320" s="285"/>
      <c r="N320" s="285"/>
      <c r="O320" s="285"/>
      <c r="P320" s="285"/>
      <c r="Q320" s="285"/>
      <c r="R320" s="285"/>
      <c r="S320" s="285"/>
      <c r="T320" s="285"/>
      <c r="U320" s="285"/>
      <c r="V320" s="290"/>
      <c r="W320" s="290"/>
      <c r="X320" s="290"/>
      <c r="Y320" s="290"/>
      <c r="Z320" s="290"/>
      <c r="AA320" s="290"/>
      <c r="AB320" s="290"/>
      <c r="AC320" s="290"/>
      <c r="AD320" s="290"/>
      <c r="AE320" s="290"/>
      <c r="AF320" s="290"/>
      <c r="AG320" s="290"/>
      <c r="AH320" s="290"/>
      <c r="AI320" s="290"/>
      <c r="AJ320" s="290"/>
      <c r="AK320" s="290"/>
      <c r="AL320" s="290"/>
      <c r="AM320" s="282"/>
    </row>
    <row r="321" spans="1:39" s="286" customFormat="1" x14ac:dyDescent="0.25">
      <c r="A321" s="289"/>
      <c r="B321" s="289"/>
      <c r="C321" s="289"/>
      <c r="D321" s="289"/>
      <c r="E321" s="30"/>
      <c r="F321" s="289"/>
      <c r="G321" s="289"/>
      <c r="H321" s="289"/>
      <c r="I321" s="289"/>
      <c r="J321" s="289"/>
      <c r="K321" s="285"/>
      <c r="L321" s="285"/>
      <c r="M321" s="285"/>
      <c r="N321" s="285"/>
      <c r="O321" s="285"/>
      <c r="P321" s="285"/>
      <c r="Q321" s="285"/>
      <c r="R321" s="285"/>
      <c r="S321" s="285"/>
      <c r="T321" s="285"/>
      <c r="U321" s="285"/>
      <c r="V321" s="290"/>
      <c r="W321" s="290"/>
      <c r="X321" s="290"/>
      <c r="Y321" s="290"/>
      <c r="Z321" s="290"/>
      <c r="AA321" s="290"/>
      <c r="AB321" s="290"/>
      <c r="AC321" s="290"/>
      <c r="AD321" s="290"/>
      <c r="AE321" s="290"/>
      <c r="AF321" s="290"/>
      <c r="AG321" s="290"/>
      <c r="AH321" s="290"/>
      <c r="AI321" s="290"/>
      <c r="AJ321" s="290"/>
      <c r="AK321" s="290"/>
      <c r="AL321" s="290"/>
      <c r="AM321" s="282"/>
    </row>
    <row r="322" spans="1:39" s="286" customFormat="1" x14ac:dyDescent="0.25">
      <c r="A322" s="289"/>
      <c r="B322" s="289"/>
      <c r="C322" s="289"/>
      <c r="D322" s="289"/>
      <c r="E322" s="30"/>
      <c r="F322" s="289"/>
      <c r="G322" s="289"/>
      <c r="H322" s="289"/>
      <c r="I322" s="289"/>
      <c r="J322" s="289"/>
      <c r="K322" s="285"/>
      <c r="L322" s="285"/>
      <c r="M322" s="285"/>
      <c r="N322" s="285"/>
      <c r="O322" s="285"/>
      <c r="P322" s="285"/>
      <c r="Q322" s="285"/>
      <c r="R322" s="285"/>
      <c r="S322" s="285"/>
      <c r="T322" s="285"/>
      <c r="U322" s="285"/>
      <c r="V322" s="290"/>
      <c r="W322" s="290"/>
      <c r="X322" s="290"/>
      <c r="Y322" s="290"/>
      <c r="Z322" s="290"/>
      <c r="AA322" s="290"/>
      <c r="AB322" s="290"/>
      <c r="AC322" s="290"/>
      <c r="AD322" s="290"/>
      <c r="AE322" s="290"/>
      <c r="AF322" s="290"/>
      <c r="AG322" s="290"/>
      <c r="AH322" s="290"/>
      <c r="AI322" s="290"/>
      <c r="AJ322" s="290"/>
      <c r="AK322" s="290"/>
      <c r="AL322" s="290"/>
      <c r="AM322" s="282"/>
    </row>
    <row r="323" spans="1:39" s="286" customFormat="1" x14ac:dyDescent="0.25">
      <c r="A323" s="289"/>
      <c r="B323" s="289"/>
      <c r="C323" s="289"/>
      <c r="D323" s="289"/>
      <c r="E323" s="30"/>
      <c r="F323" s="289"/>
      <c r="G323" s="289"/>
      <c r="H323" s="289"/>
      <c r="I323" s="289"/>
      <c r="J323" s="289"/>
      <c r="K323" s="285"/>
      <c r="L323" s="285"/>
      <c r="M323" s="285"/>
      <c r="N323" s="285"/>
      <c r="O323" s="285"/>
      <c r="P323" s="285"/>
      <c r="Q323" s="285"/>
      <c r="R323" s="285"/>
      <c r="S323" s="285"/>
      <c r="T323" s="285"/>
      <c r="U323" s="285"/>
      <c r="V323" s="290"/>
      <c r="W323" s="290"/>
      <c r="X323" s="290"/>
      <c r="Y323" s="290"/>
      <c r="Z323" s="290"/>
      <c r="AA323" s="290"/>
      <c r="AB323" s="290"/>
      <c r="AC323" s="290"/>
      <c r="AD323" s="290"/>
      <c r="AE323" s="290"/>
      <c r="AF323" s="290"/>
      <c r="AG323" s="290"/>
      <c r="AH323" s="290"/>
      <c r="AI323" s="290"/>
      <c r="AJ323" s="290"/>
      <c r="AK323" s="290"/>
      <c r="AL323" s="290"/>
      <c r="AM323" s="282"/>
    </row>
    <row r="324" spans="1:39" s="286" customFormat="1" x14ac:dyDescent="0.25">
      <c r="A324" s="289"/>
      <c r="B324" s="289"/>
      <c r="C324" s="289"/>
      <c r="D324" s="289"/>
      <c r="E324" s="30"/>
      <c r="F324" s="289"/>
      <c r="G324" s="289"/>
      <c r="H324" s="289"/>
      <c r="I324" s="289"/>
      <c r="J324" s="289"/>
      <c r="K324" s="285"/>
      <c r="L324" s="285"/>
      <c r="M324" s="285"/>
      <c r="N324" s="285"/>
      <c r="O324" s="285"/>
      <c r="P324" s="285"/>
      <c r="Q324" s="285"/>
      <c r="R324" s="285"/>
      <c r="S324" s="285"/>
      <c r="T324" s="285"/>
      <c r="U324" s="285"/>
      <c r="V324" s="290"/>
      <c r="W324" s="290"/>
      <c r="X324" s="290"/>
      <c r="Y324" s="290"/>
      <c r="Z324" s="290"/>
      <c r="AA324" s="290"/>
      <c r="AB324" s="290"/>
      <c r="AC324" s="290"/>
      <c r="AD324" s="290"/>
      <c r="AE324" s="290"/>
      <c r="AF324" s="290"/>
      <c r="AG324" s="290"/>
      <c r="AH324" s="290"/>
      <c r="AI324" s="290"/>
      <c r="AJ324" s="290"/>
      <c r="AK324" s="290"/>
      <c r="AL324" s="290"/>
      <c r="AM324" s="282"/>
    </row>
    <row r="325" spans="1:39" s="286" customFormat="1" x14ac:dyDescent="0.25">
      <c r="A325" s="289"/>
      <c r="B325" s="289"/>
      <c r="C325" s="289"/>
      <c r="D325" s="289"/>
      <c r="E325" s="30"/>
      <c r="F325" s="289"/>
      <c r="G325" s="289"/>
      <c r="H325" s="289"/>
      <c r="I325" s="289"/>
      <c r="J325" s="289"/>
      <c r="K325" s="285"/>
      <c r="L325" s="285"/>
      <c r="M325" s="285"/>
      <c r="N325" s="285"/>
      <c r="O325" s="285"/>
      <c r="P325" s="285"/>
      <c r="Q325" s="285"/>
      <c r="R325" s="285"/>
      <c r="S325" s="285"/>
      <c r="T325" s="285"/>
      <c r="U325" s="285"/>
      <c r="V325" s="290"/>
      <c r="W325" s="290"/>
      <c r="X325" s="290"/>
      <c r="Y325" s="290"/>
      <c r="Z325" s="290"/>
      <c r="AA325" s="290"/>
      <c r="AB325" s="290"/>
      <c r="AC325" s="290"/>
      <c r="AD325" s="290"/>
      <c r="AE325" s="290"/>
      <c r="AF325" s="290"/>
      <c r="AG325" s="290"/>
      <c r="AH325" s="290"/>
      <c r="AI325" s="290"/>
      <c r="AJ325" s="290"/>
      <c r="AK325" s="290"/>
      <c r="AL325" s="290"/>
      <c r="AM325" s="282"/>
    </row>
    <row r="326" spans="1:39" s="286" customFormat="1" x14ac:dyDescent="0.25">
      <c r="A326" s="289"/>
      <c r="B326" s="289"/>
      <c r="C326" s="289"/>
      <c r="D326" s="289"/>
      <c r="E326" s="30"/>
      <c r="F326" s="289"/>
      <c r="G326" s="289"/>
      <c r="H326" s="289"/>
      <c r="I326" s="289"/>
      <c r="J326" s="289"/>
      <c r="K326" s="285"/>
      <c r="L326" s="285"/>
      <c r="M326" s="285"/>
      <c r="N326" s="285"/>
      <c r="O326" s="285"/>
      <c r="P326" s="285"/>
      <c r="Q326" s="285"/>
      <c r="R326" s="285"/>
      <c r="S326" s="285"/>
      <c r="T326" s="285"/>
      <c r="U326" s="285"/>
      <c r="V326" s="290"/>
      <c r="W326" s="290"/>
      <c r="X326" s="290"/>
      <c r="Y326" s="290"/>
      <c r="Z326" s="290"/>
      <c r="AA326" s="290"/>
      <c r="AB326" s="290"/>
      <c r="AC326" s="290"/>
      <c r="AD326" s="290"/>
      <c r="AE326" s="290"/>
      <c r="AF326" s="290"/>
      <c r="AG326" s="290"/>
      <c r="AH326" s="290"/>
      <c r="AI326" s="290"/>
      <c r="AJ326" s="290"/>
      <c r="AK326" s="290"/>
      <c r="AL326" s="290"/>
      <c r="AM326" s="282"/>
    </row>
    <row r="327" spans="1:39" s="286" customFormat="1" x14ac:dyDescent="0.25">
      <c r="A327" s="289"/>
      <c r="B327" s="289"/>
      <c r="C327" s="289"/>
      <c r="D327" s="289"/>
      <c r="E327" s="30"/>
      <c r="F327" s="289"/>
      <c r="G327" s="289"/>
      <c r="H327" s="289"/>
      <c r="I327" s="289"/>
      <c r="J327" s="289"/>
      <c r="K327" s="285"/>
      <c r="L327" s="285"/>
      <c r="M327" s="285"/>
      <c r="N327" s="285"/>
      <c r="O327" s="285"/>
      <c r="P327" s="285"/>
      <c r="Q327" s="285"/>
      <c r="R327" s="285"/>
      <c r="S327" s="285"/>
      <c r="T327" s="285"/>
      <c r="U327" s="285"/>
      <c r="V327" s="290"/>
      <c r="W327" s="290"/>
      <c r="X327" s="290"/>
      <c r="Y327" s="290"/>
      <c r="Z327" s="290"/>
      <c r="AA327" s="290"/>
      <c r="AB327" s="290"/>
      <c r="AC327" s="290"/>
      <c r="AD327" s="290"/>
      <c r="AE327" s="290"/>
      <c r="AF327" s="290"/>
      <c r="AG327" s="290"/>
      <c r="AH327" s="290"/>
      <c r="AI327" s="290"/>
      <c r="AJ327" s="290"/>
      <c r="AK327" s="290"/>
      <c r="AL327" s="290"/>
      <c r="AM327" s="282"/>
    </row>
    <row r="328" spans="1:39" s="286" customFormat="1" x14ac:dyDescent="0.25">
      <c r="A328" s="289"/>
      <c r="B328" s="289"/>
      <c r="C328" s="289"/>
      <c r="D328" s="289"/>
      <c r="E328" s="30"/>
      <c r="F328" s="289"/>
      <c r="G328" s="289"/>
      <c r="H328" s="289"/>
      <c r="I328" s="289"/>
      <c r="J328" s="289"/>
      <c r="K328" s="285"/>
      <c r="L328" s="285"/>
      <c r="M328" s="285"/>
      <c r="N328" s="285"/>
      <c r="O328" s="285"/>
      <c r="P328" s="285"/>
      <c r="Q328" s="285"/>
      <c r="R328" s="285"/>
      <c r="S328" s="285"/>
      <c r="T328" s="285"/>
      <c r="U328" s="285"/>
      <c r="V328" s="290"/>
      <c r="W328" s="290"/>
      <c r="X328" s="290"/>
      <c r="Y328" s="290"/>
      <c r="Z328" s="290"/>
      <c r="AA328" s="290"/>
      <c r="AB328" s="290"/>
      <c r="AC328" s="290"/>
      <c r="AD328" s="290"/>
      <c r="AE328" s="290"/>
      <c r="AF328" s="290"/>
      <c r="AG328" s="290"/>
      <c r="AH328" s="290"/>
      <c r="AI328" s="290"/>
      <c r="AJ328" s="290"/>
      <c r="AK328" s="290"/>
      <c r="AL328" s="290"/>
      <c r="AM328" s="282"/>
    </row>
    <row r="329" spans="1:39" s="286" customFormat="1" x14ac:dyDescent="0.25">
      <c r="A329" s="289"/>
      <c r="B329" s="289"/>
      <c r="C329" s="289"/>
      <c r="D329" s="289"/>
      <c r="E329" s="30"/>
      <c r="F329" s="289"/>
      <c r="G329" s="289"/>
      <c r="H329" s="289"/>
      <c r="I329" s="289"/>
      <c r="J329" s="289"/>
      <c r="K329" s="285"/>
      <c r="L329" s="285"/>
      <c r="M329" s="285"/>
      <c r="N329" s="285"/>
      <c r="O329" s="285"/>
      <c r="P329" s="285"/>
      <c r="Q329" s="285"/>
      <c r="R329" s="285"/>
      <c r="S329" s="285"/>
      <c r="T329" s="285"/>
      <c r="U329" s="285"/>
      <c r="V329" s="290"/>
      <c r="W329" s="290"/>
      <c r="X329" s="290"/>
      <c r="Y329" s="290"/>
      <c r="Z329" s="290"/>
      <c r="AA329" s="290"/>
      <c r="AB329" s="290"/>
      <c r="AC329" s="290"/>
      <c r="AD329" s="290"/>
      <c r="AE329" s="290"/>
      <c r="AF329" s="290"/>
      <c r="AG329" s="290"/>
      <c r="AH329" s="290"/>
      <c r="AI329" s="290"/>
      <c r="AJ329" s="290"/>
      <c r="AK329" s="290"/>
      <c r="AL329" s="290"/>
      <c r="AM329" s="282"/>
    </row>
    <row r="330" spans="1:39" s="286" customFormat="1" x14ac:dyDescent="0.25">
      <c r="A330" s="289"/>
      <c r="B330" s="289"/>
      <c r="C330" s="289"/>
      <c r="D330" s="289"/>
      <c r="E330" s="30"/>
      <c r="F330" s="289"/>
      <c r="G330" s="289"/>
      <c r="H330" s="289"/>
      <c r="I330" s="289"/>
      <c r="J330" s="289"/>
      <c r="K330" s="285"/>
      <c r="L330" s="285"/>
      <c r="M330" s="285"/>
      <c r="N330" s="285"/>
      <c r="O330" s="285"/>
      <c r="P330" s="285"/>
      <c r="Q330" s="285"/>
      <c r="R330" s="285"/>
      <c r="S330" s="285"/>
      <c r="T330" s="285"/>
      <c r="U330" s="285"/>
      <c r="V330" s="290"/>
      <c r="W330" s="290"/>
      <c r="X330" s="290"/>
      <c r="Y330" s="290"/>
      <c r="Z330" s="290"/>
      <c r="AA330" s="290"/>
      <c r="AB330" s="290"/>
      <c r="AC330" s="290"/>
      <c r="AD330" s="290"/>
      <c r="AE330" s="290"/>
      <c r="AF330" s="290"/>
      <c r="AG330" s="290"/>
      <c r="AH330" s="290"/>
      <c r="AI330" s="290"/>
      <c r="AJ330" s="290"/>
      <c r="AK330" s="290"/>
      <c r="AL330" s="290"/>
      <c r="AM330" s="282"/>
    </row>
    <row r="331" spans="1:39" s="286" customFormat="1" x14ac:dyDescent="0.25">
      <c r="A331" s="289"/>
      <c r="B331" s="289"/>
      <c r="C331" s="289"/>
      <c r="D331" s="289"/>
      <c r="E331" s="30"/>
      <c r="F331" s="289"/>
      <c r="G331" s="289"/>
      <c r="H331" s="289"/>
      <c r="I331" s="289"/>
      <c r="J331" s="289"/>
      <c r="K331" s="285"/>
      <c r="L331" s="285"/>
      <c r="M331" s="285"/>
      <c r="N331" s="285"/>
      <c r="O331" s="285"/>
      <c r="P331" s="285"/>
      <c r="Q331" s="285"/>
      <c r="R331" s="285"/>
      <c r="S331" s="285"/>
      <c r="T331" s="285"/>
      <c r="U331" s="285"/>
      <c r="V331" s="290"/>
      <c r="W331" s="290"/>
      <c r="X331" s="290"/>
      <c r="Y331" s="290"/>
      <c r="Z331" s="290"/>
      <c r="AA331" s="290"/>
      <c r="AB331" s="290"/>
      <c r="AC331" s="290"/>
      <c r="AD331" s="290"/>
      <c r="AE331" s="290"/>
      <c r="AF331" s="290"/>
      <c r="AG331" s="290"/>
      <c r="AH331" s="290"/>
      <c r="AI331" s="290"/>
      <c r="AJ331" s="290"/>
      <c r="AK331" s="290"/>
      <c r="AL331" s="290"/>
      <c r="AM331" s="282"/>
    </row>
    <row r="332" spans="1:39" s="286" customFormat="1" x14ac:dyDescent="0.25">
      <c r="A332" s="289"/>
      <c r="B332" s="289"/>
      <c r="C332" s="289"/>
      <c r="D332" s="289"/>
      <c r="E332" s="30"/>
      <c r="F332" s="289"/>
      <c r="G332" s="289"/>
      <c r="H332" s="289"/>
      <c r="I332" s="289"/>
      <c r="J332" s="289"/>
      <c r="K332" s="285"/>
      <c r="L332" s="285"/>
      <c r="M332" s="285"/>
      <c r="N332" s="285"/>
      <c r="O332" s="285"/>
      <c r="P332" s="285"/>
      <c r="Q332" s="285"/>
      <c r="R332" s="285"/>
      <c r="S332" s="285"/>
      <c r="T332" s="285"/>
      <c r="U332" s="285"/>
      <c r="V332" s="290"/>
      <c r="W332" s="290"/>
      <c r="X332" s="290"/>
      <c r="Y332" s="290"/>
      <c r="Z332" s="290"/>
      <c r="AA332" s="290"/>
      <c r="AB332" s="290"/>
      <c r="AC332" s="290"/>
      <c r="AD332" s="290"/>
      <c r="AE332" s="290"/>
      <c r="AF332" s="290"/>
      <c r="AG332" s="290"/>
      <c r="AH332" s="290"/>
      <c r="AI332" s="290"/>
      <c r="AJ332" s="290"/>
      <c r="AK332" s="290"/>
      <c r="AL332" s="290"/>
      <c r="AM332" s="282"/>
    </row>
    <row r="333" spans="1:39" s="286" customFormat="1" x14ac:dyDescent="0.25">
      <c r="A333" s="289"/>
      <c r="B333" s="289"/>
      <c r="C333" s="289"/>
      <c r="D333" s="289"/>
      <c r="E333" s="30"/>
      <c r="F333" s="289"/>
      <c r="G333" s="289"/>
      <c r="H333" s="289"/>
      <c r="I333" s="289"/>
      <c r="J333" s="289"/>
      <c r="K333" s="285"/>
      <c r="L333" s="285"/>
      <c r="M333" s="285"/>
      <c r="N333" s="285"/>
      <c r="O333" s="285"/>
      <c r="P333" s="285"/>
      <c r="Q333" s="285"/>
      <c r="R333" s="285"/>
      <c r="S333" s="285"/>
      <c r="T333" s="285"/>
      <c r="U333" s="285"/>
      <c r="V333" s="290"/>
      <c r="W333" s="290"/>
      <c r="X333" s="290"/>
      <c r="Y333" s="290"/>
      <c r="Z333" s="290"/>
      <c r="AA333" s="290"/>
      <c r="AB333" s="290"/>
      <c r="AC333" s="290"/>
      <c r="AD333" s="290"/>
      <c r="AE333" s="290"/>
      <c r="AF333" s="290"/>
      <c r="AG333" s="290"/>
      <c r="AH333" s="290"/>
      <c r="AI333" s="290"/>
      <c r="AJ333" s="290"/>
      <c r="AK333" s="290"/>
      <c r="AL333" s="290"/>
      <c r="AM333" s="282"/>
    </row>
    <row r="334" spans="1:39" s="286" customFormat="1" x14ac:dyDescent="0.25">
      <c r="A334" s="289"/>
      <c r="B334" s="289"/>
      <c r="C334" s="289"/>
      <c r="D334" s="289"/>
      <c r="E334" s="30"/>
      <c r="F334" s="289"/>
      <c r="G334" s="289"/>
      <c r="H334" s="289"/>
      <c r="I334" s="289"/>
      <c r="J334" s="289"/>
      <c r="K334" s="285"/>
      <c r="L334" s="285"/>
      <c r="M334" s="285"/>
      <c r="N334" s="285"/>
      <c r="O334" s="285"/>
      <c r="P334" s="285"/>
      <c r="Q334" s="285"/>
      <c r="R334" s="285"/>
      <c r="S334" s="285"/>
      <c r="T334" s="285"/>
      <c r="U334" s="285"/>
      <c r="V334" s="290"/>
      <c r="W334" s="290"/>
      <c r="X334" s="290"/>
      <c r="Y334" s="290"/>
      <c r="Z334" s="290"/>
      <c r="AA334" s="290"/>
      <c r="AB334" s="290"/>
      <c r="AC334" s="290"/>
      <c r="AD334" s="290"/>
      <c r="AE334" s="290"/>
      <c r="AF334" s="290"/>
      <c r="AG334" s="290"/>
      <c r="AH334" s="290"/>
      <c r="AI334" s="290"/>
      <c r="AJ334" s="290"/>
      <c r="AK334" s="290"/>
      <c r="AL334" s="290"/>
      <c r="AM334" s="282"/>
    </row>
    <row r="335" spans="1:39" s="286" customFormat="1" x14ac:dyDescent="0.25">
      <c r="A335" s="289"/>
      <c r="B335" s="289"/>
      <c r="C335" s="289"/>
      <c r="D335" s="289"/>
      <c r="E335" s="30"/>
      <c r="F335" s="289"/>
      <c r="G335" s="289"/>
      <c r="H335" s="289"/>
      <c r="I335" s="289"/>
      <c r="J335" s="289"/>
      <c r="K335" s="285"/>
      <c r="L335" s="285"/>
      <c r="M335" s="285"/>
      <c r="N335" s="285"/>
      <c r="O335" s="285"/>
      <c r="P335" s="285"/>
      <c r="Q335" s="285"/>
      <c r="R335" s="285"/>
      <c r="S335" s="285"/>
      <c r="T335" s="285"/>
      <c r="U335" s="285"/>
      <c r="V335" s="290"/>
      <c r="W335" s="290"/>
      <c r="X335" s="290"/>
      <c r="Y335" s="290"/>
      <c r="Z335" s="290"/>
      <c r="AA335" s="290"/>
      <c r="AB335" s="290"/>
      <c r="AC335" s="290"/>
      <c r="AD335" s="290"/>
      <c r="AE335" s="290"/>
      <c r="AF335" s="290"/>
      <c r="AG335" s="290"/>
      <c r="AH335" s="290"/>
      <c r="AI335" s="290"/>
      <c r="AJ335" s="290"/>
      <c r="AK335" s="290"/>
      <c r="AL335" s="290"/>
      <c r="AM335" s="282"/>
    </row>
    <row r="336" spans="1:39" s="286" customFormat="1" x14ac:dyDescent="0.25">
      <c r="A336" s="289"/>
      <c r="B336" s="289"/>
      <c r="C336" s="289"/>
      <c r="D336" s="289"/>
      <c r="E336" s="30"/>
      <c r="F336" s="289"/>
      <c r="G336" s="289"/>
      <c r="H336" s="289"/>
      <c r="I336" s="289"/>
      <c r="J336" s="289"/>
      <c r="K336" s="285"/>
      <c r="L336" s="285"/>
      <c r="M336" s="285"/>
      <c r="N336" s="285"/>
      <c r="O336" s="285"/>
      <c r="P336" s="285"/>
      <c r="Q336" s="285"/>
      <c r="R336" s="285"/>
      <c r="S336" s="285"/>
      <c r="T336" s="285"/>
      <c r="U336" s="285"/>
      <c r="V336" s="290"/>
      <c r="W336" s="290"/>
      <c r="X336" s="290"/>
      <c r="Y336" s="290"/>
      <c r="Z336" s="290"/>
      <c r="AA336" s="290"/>
      <c r="AB336" s="290"/>
      <c r="AC336" s="290"/>
      <c r="AD336" s="290"/>
      <c r="AE336" s="290"/>
      <c r="AF336" s="290"/>
      <c r="AG336" s="290"/>
      <c r="AH336" s="290"/>
      <c r="AI336" s="290"/>
      <c r="AJ336" s="290"/>
      <c r="AK336" s="290"/>
      <c r="AL336" s="290"/>
      <c r="AM336" s="282"/>
    </row>
    <row r="337" spans="1:39" s="286" customFormat="1" x14ac:dyDescent="0.25">
      <c r="A337" s="289"/>
      <c r="B337" s="289"/>
      <c r="C337" s="289"/>
      <c r="D337" s="289"/>
      <c r="E337" s="30"/>
      <c r="F337" s="289"/>
      <c r="G337" s="289"/>
      <c r="H337" s="289"/>
      <c r="I337" s="289"/>
      <c r="J337" s="289"/>
      <c r="K337" s="285"/>
      <c r="L337" s="285"/>
      <c r="M337" s="285"/>
      <c r="N337" s="285"/>
      <c r="O337" s="285"/>
      <c r="P337" s="285"/>
      <c r="Q337" s="285"/>
      <c r="R337" s="285"/>
      <c r="S337" s="285"/>
      <c r="T337" s="285"/>
      <c r="U337" s="285"/>
      <c r="V337" s="290"/>
      <c r="W337" s="290"/>
      <c r="X337" s="290"/>
      <c r="Y337" s="290"/>
      <c r="Z337" s="290"/>
      <c r="AA337" s="290"/>
      <c r="AB337" s="290"/>
      <c r="AC337" s="290"/>
      <c r="AD337" s="290"/>
      <c r="AE337" s="290"/>
      <c r="AF337" s="290"/>
      <c r="AG337" s="290"/>
      <c r="AH337" s="290"/>
      <c r="AI337" s="290"/>
      <c r="AJ337" s="290"/>
      <c r="AK337" s="290"/>
      <c r="AL337" s="290"/>
      <c r="AM337" s="282"/>
    </row>
    <row r="338" spans="1:39" s="286" customFormat="1" x14ac:dyDescent="0.25">
      <c r="A338" s="289"/>
      <c r="B338" s="289"/>
      <c r="C338" s="289"/>
      <c r="D338" s="289"/>
      <c r="E338" s="30"/>
      <c r="F338" s="289"/>
      <c r="G338" s="289"/>
      <c r="H338" s="289"/>
      <c r="I338" s="289"/>
      <c r="J338" s="289"/>
      <c r="K338" s="285"/>
      <c r="L338" s="285"/>
      <c r="M338" s="285"/>
      <c r="N338" s="285"/>
      <c r="O338" s="285"/>
      <c r="P338" s="285"/>
      <c r="Q338" s="285"/>
      <c r="R338" s="285"/>
      <c r="S338" s="285"/>
      <c r="T338" s="285"/>
      <c r="U338" s="285"/>
      <c r="V338" s="290"/>
      <c r="W338" s="290"/>
      <c r="X338" s="290"/>
      <c r="Y338" s="290"/>
      <c r="Z338" s="290"/>
      <c r="AA338" s="290"/>
      <c r="AB338" s="290"/>
      <c r="AC338" s="290"/>
      <c r="AD338" s="290"/>
      <c r="AE338" s="290"/>
      <c r="AF338" s="290"/>
      <c r="AG338" s="290"/>
      <c r="AH338" s="290"/>
      <c r="AI338" s="290"/>
      <c r="AJ338" s="290"/>
      <c r="AK338" s="290"/>
      <c r="AL338" s="290"/>
      <c r="AM338" s="282"/>
    </row>
    <row r="339" spans="1:39" s="286" customFormat="1" x14ac:dyDescent="0.25">
      <c r="A339" s="289"/>
      <c r="B339" s="289"/>
      <c r="C339" s="289"/>
      <c r="D339" s="289"/>
      <c r="E339" s="30"/>
      <c r="F339" s="289"/>
      <c r="G339" s="289"/>
      <c r="H339" s="289"/>
      <c r="I339" s="289"/>
      <c r="J339" s="289"/>
      <c r="K339" s="285"/>
      <c r="L339" s="285"/>
      <c r="M339" s="285"/>
      <c r="N339" s="285"/>
      <c r="O339" s="285"/>
      <c r="P339" s="285"/>
      <c r="Q339" s="285"/>
      <c r="R339" s="285"/>
      <c r="S339" s="285"/>
      <c r="T339" s="285"/>
      <c r="U339" s="285"/>
      <c r="V339" s="290"/>
      <c r="W339" s="290"/>
      <c r="X339" s="290"/>
      <c r="Y339" s="290"/>
      <c r="Z339" s="290"/>
      <c r="AA339" s="290"/>
      <c r="AB339" s="290"/>
      <c r="AC339" s="290"/>
      <c r="AD339" s="290"/>
      <c r="AE339" s="290"/>
      <c r="AF339" s="290"/>
      <c r="AG339" s="290"/>
      <c r="AH339" s="290"/>
      <c r="AI339" s="290"/>
      <c r="AJ339" s="290"/>
      <c r="AK339" s="290"/>
      <c r="AL339" s="290"/>
      <c r="AM339" s="282"/>
    </row>
    <row r="340" spans="1:39" s="286" customFormat="1" x14ac:dyDescent="0.25">
      <c r="A340" s="289"/>
      <c r="B340" s="289"/>
      <c r="C340" s="289"/>
      <c r="D340" s="289"/>
      <c r="E340" s="30"/>
      <c r="F340" s="289"/>
      <c r="G340" s="289"/>
      <c r="H340" s="289"/>
      <c r="I340" s="289"/>
      <c r="J340" s="289"/>
      <c r="K340" s="285"/>
      <c r="L340" s="285"/>
      <c r="M340" s="285"/>
      <c r="N340" s="285"/>
      <c r="O340" s="285"/>
      <c r="P340" s="285"/>
      <c r="Q340" s="285"/>
      <c r="R340" s="285"/>
      <c r="S340" s="285"/>
      <c r="T340" s="285"/>
      <c r="U340" s="285"/>
      <c r="V340" s="290"/>
      <c r="W340" s="290"/>
      <c r="X340" s="290"/>
      <c r="Y340" s="290"/>
      <c r="Z340" s="290"/>
      <c r="AA340" s="290"/>
      <c r="AB340" s="290"/>
      <c r="AC340" s="290"/>
      <c r="AD340" s="290"/>
      <c r="AE340" s="290"/>
      <c r="AF340" s="290"/>
      <c r="AG340" s="290"/>
      <c r="AH340" s="290"/>
      <c r="AI340" s="290"/>
      <c r="AJ340" s="290"/>
      <c r="AK340" s="290"/>
      <c r="AL340" s="290"/>
      <c r="AM340" s="282"/>
    </row>
    <row r="341" spans="1:39" s="286" customFormat="1" x14ac:dyDescent="0.25">
      <c r="A341" s="289"/>
      <c r="B341" s="289"/>
      <c r="C341" s="289"/>
      <c r="D341" s="289"/>
      <c r="E341" s="30"/>
      <c r="F341" s="289"/>
      <c r="G341" s="289"/>
      <c r="H341" s="289"/>
      <c r="I341" s="289"/>
      <c r="J341" s="289"/>
      <c r="K341" s="285"/>
      <c r="L341" s="285"/>
      <c r="M341" s="285"/>
      <c r="N341" s="285"/>
      <c r="O341" s="285"/>
      <c r="P341" s="285"/>
      <c r="Q341" s="285"/>
      <c r="R341" s="285"/>
      <c r="S341" s="285"/>
      <c r="T341" s="285"/>
      <c r="U341" s="285"/>
      <c r="V341" s="290"/>
      <c r="W341" s="290"/>
      <c r="X341" s="290"/>
      <c r="Y341" s="290"/>
      <c r="Z341" s="290"/>
      <c r="AA341" s="290"/>
      <c r="AB341" s="290"/>
      <c r="AC341" s="290"/>
      <c r="AD341" s="290"/>
      <c r="AE341" s="290"/>
      <c r="AF341" s="290"/>
      <c r="AG341" s="290"/>
      <c r="AH341" s="290"/>
      <c r="AI341" s="290"/>
      <c r="AJ341" s="290"/>
      <c r="AK341" s="290"/>
      <c r="AL341" s="290"/>
      <c r="AM341" s="282"/>
    </row>
    <row r="342" spans="1:39" s="286" customFormat="1" x14ac:dyDescent="0.25">
      <c r="A342" s="289"/>
      <c r="B342" s="289"/>
      <c r="C342" s="289"/>
      <c r="D342" s="289"/>
      <c r="E342" s="30"/>
      <c r="F342" s="289"/>
      <c r="G342" s="289"/>
      <c r="H342" s="289"/>
      <c r="I342" s="289"/>
      <c r="J342" s="289"/>
      <c r="K342" s="285"/>
      <c r="L342" s="285"/>
      <c r="M342" s="285"/>
      <c r="N342" s="285"/>
      <c r="O342" s="285"/>
      <c r="P342" s="285"/>
      <c r="Q342" s="285"/>
      <c r="R342" s="285"/>
      <c r="S342" s="285"/>
      <c r="T342" s="285"/>
      <c r="U342" s="285"/>
      <c r="V342" s="290"/>
      <c r="W342" s="290"/>
      <c r="X342" s="290"/>
      <c r="Y342" s="290"/>
      <c r="Z342" s="290"/>
      <c r="AA342" s="290"/>
      <c r="AB342" s="290"/>
      <c r="AC342" s="290"/>
      <c r="AD342" s="290"/>
      <c r="AE342" s="290"/>
      <c r="AF342" s="290"/>
      <c r="AG342" s="290"/>
      <c r="AH342" s="290"/>
      <c r="AI342" s="290"/>
      <c r="AJ342" s="290"/>
      <c r="AK342" s="290"/>
      <c r="AL342" s="290"/>
      <c r="AM342" s="282"/>
    </row>
    <row r="343" spans="1:39" s="286" customFormat="1" x14ac:dyDescent="0.25">
      <c r="A343" s="289"/>
      <c r="B343" s="289"/>
      <c r="C343" s="289"/>
      <c r="D343" s="289"/>
      <c r="E343" s="30"/>
      <c r="F343" s="289"/>
      <c r="G343" s="289"/>
      <c r="H343" s="289"/>
      <c r="I343" s="289"/>
      <c r="J343" s="289"/>
      <c r="K343" s="285"/>
      <c r="L343" s="285"/>
      <c r="M343" s="285"/>
      <c r="N343" s="285"/>
      <c r="O343" s="285"/>
      <c r="P343" s="285"/>
      <c r="Q343" s="285"/>
      <c r="R343" s="285"/>
      <c r="S343" s="285"/>
      <c r="T343" s="285"/>
      <c r="U343" s="285"/>
      <c r="V343" s="290"/>
      <c r="W343" s="290"/>
      <c r="X343" s="290"/>
      <c r="Y343" s="290"/>
      <c r="Z343" s="290"/>
      <c r="AA343" s="290"/>
      <c r="AB343" s="290"/>
      <c r="AC343" s="290"/>
      <c r="AD343" s="290"/>
      <c r="AE343" s="290"/>
      <c r="AF343" s="290"/>
      <c r="AG343" s="290"/>
      <c r="AH343" s="290"/>
      <c r="AI343" s="290"/>
      <c r="AJ343" s="290"/>
      <c r="AK343" s="290"/>
      <c r="AL343" s="290"/>
      <c r="AM343" s="282"/>
    </row>
    <row r="344" spans="1:39" s="286" customFormat="1" x14ac:dyDescent="0.25">
      <c r="A344" s="289"/>
      <c r="B344" s="289"/>
      <c r="C344" s="289"/>
      <c r="D344" s="289"/>
      <c r="E344" s="30"/>
      <c r="F344" s="289"/>
      <c r="G344" s="289"/>
      <c r="H344" s="289"/>
      <c r="I344" s="289"/>
      <c r="J344" s="289"/>
      <c r="K344" s="285"/>
      <c r="L344" s="285"/>
      <c r="M344" s="285"/>
      <c r="N344" s="285"/>
      <c r="O344" s="285"/>
      <c r="P344" s="285"/>
      <c r="Q344" s="285"/>
      <c r="R344" s="285"/>
      <c r="S344" s="285"/>
      <c r="T344" s="285"/>
      <c r="U344" s="285"/>
      <c r="V344" s="290"/>
      <c r="W344" s="290"/>
      <c r="X344" s="290"/>
      <c r="Y344" s="290"/>
      <c r="Z344" s="290"/>
      <c r="AA344" s="290"/>
      <c r="AB344" s="290"/>
      <c r="AC344" s="290"/>
      <c r="AD344" s="290"/>
      <c r="AE344" s="290"/>
      <c r="AF344" s="290"/>
      <c r="AG344" s="290"/>
      <c r="AH344" s="290"/>
      <c r="AI344" s="290"/>
      <c r="AJ344" s="290"/>
      <c r="AK344" s="290"/>
      <c r="AL344" s="290"/>
      <c r="AM344" s="282"/>
    </row>
    <row r="345" spans="1:39" s="286" customFormat="1" x14ac:dyDescent="0.25">
      <c r="A345" s="289"/>
      <c r="B345" s="289"/>
      <c r="C345" s="289"/>
      <c r="D345" s="289"/>
      <c r="E345" s="30"/>
      <c r="F345" s="289"/>
      <c r="G345" s="289"/>
      <c r="H345" s="289"/>
      <c r="I345" s="289"/>
      <c r="J345" s="289"/>
      <c r="K345" s="285"/>
      <c r="L345" s="285"/>
      <c r="M345" s="285"/>
      <c r="N345" s="285"/>
      <c r="O345" s="285"/>
      <c r="P345" s="285"/>
      <c r="Q345" s="285"/>
      <c r="R345" s="285"/>
      <c r="S345" s="285"/>
      <c r="T345" s="285"/>
      <c r="U345" s="285"/>
      <c r="V345" s="290"/>
      <c r="W345" s="290"/>
      <c r="X345" s="290"/>
      <c r="Y345" s="290"/>
      <c r="Z345" s="290"/>
      <c r="AA345" s="290"/>
      <c r="AB345" s="290"/>
      <c r="AC345" s="290"/>
      <c r="AD345" s="290"/>
      <c r="AE345" s="290"/>
      <c r="AF345" s="290"/>
      <c r="AG345" s="290"/>
      <c r="AH345" s="290"/>
      <c r="AI345" s="290"/>
      <c r="AJ345" s="290"/>
      <c r="AK345" s="290"/>
      <c r="AL345" s="290"/>
      <c r="AM345" s="282"/>
    </row>
    <row r="346" spans="1:39" s="286" customFormat="1" x14ac:dyDescent="0.25">
      <c r="A346" s="289"/>
      <c r="B346" s="289"/>
      <c r="C346" s="289"/>
      <c r="D346" s="289"/>
      <c r="E346" s="30"/>
      <c r="F346" s="289"/>
      <c r="G346" s="289"/>
      <c r="H346" s="289"/>
      <c r="I346" s="289"/>
      <c r="J346" s="289"/>
      <c r="K346" s="285"/>
      <c r="L346" s="285"/>
      <c r="M346" s="285"/>
      <c r="N346" s="285"/>
      <c r="O346" s="285"/>
      <c r="P346" s="285"/>
      <c r="Q346" s="285"/>
      <c r="R346" s="285"/>
      <c r="S346" s="285"/>
      <c r="T346" s="285"/>
      <c r="U346" s="285"/>
      <c r="V346" s="290"/>
      <c r="W346" s="290"/>
      <c r="X346" s="290"/>
      <c r="Y346" s="290"/>
      <c r="Z346" s="290"/>
      <c r="AA346" s="290"/>
      <c r="AB346" s="290"/>
      <c r="AC346" s="290"/>
      <c r="AD346" s="290"/>
      <c r="AE346" s="290"/>
      <c r="AF346" s="290"/>
      <c r="AG346" s="290"/>
      <c r="AH346" s="290"/>
      <c r="AI346" s="290"/>
      <c r="AJ346" s="290"/>
      <c r="AK346" s="290"/>
      <c r="AL346" s="290"/>
      <c r="AM346" s="282"/>
    </row>
    <row r="347" spans="1:39" s="286" customFormat="1" x14ac:dyDescent="0.25">
      <c r="A347" s="289"/>
      <c r="B347" s="289"/>
      <c r="C347" s="289"/>
      <c r="D347" s="289"/>
      <c r="E347" s="30"/>
      <c r="F347" s="289"/>
      <c r="G347" s="289"/>
      <c r="H347" s="289"/>
      <c r="I347" s="289"/>
      <c r="J347" s="289"/>
      <c r="K347" s="285"/>
      <c r="L347" s="285"/>
      <c r="M347" s="285"/>
      <c r="N347" s="285"/>
      <c r="O347" s="285"/>
      <c r="P347" s="285"/>
      <c r="Q347" s="285"/>
      <c r="R347" s="285"/>
      <c r="S347" s="285"/>
      <c r="T347" s="285"/>
      <c r="U347" s="285"/>
      <c r="V347" s="290"/>
      <c r="W347" s="290"/>
      <c r="X347" s="290"/>
      <c r="Y347" s="290"/>
      <c r="Z347" s="290"/>
      <c r="AA347" s="290"/>
      <c r="AB347" s="290"/>
      <c r="AC347" s="290"/>
      <c r="AD347" s="290"/>
      <c r="AE347" s="290"/>
      <c r="AF347" s="290"/>
      <c r="AG347" s="290"/>
      <c r="AH347" s="290"/>
      <c r="AI347" s="290"/>
      <c r="AJ347" s="290"/>
      <c r="AK347" s="290"/>
      <c r="AL347" s="290"/>
      <c r="AM347" s="282"/>
    </row>
    <row r="348" spans="1:39" s="286" customFormat="1" x14ac:dyDescent="0.25">
      <c r="A348" s="289"/>
      <c r="B348" s="289"/>
      <c r="C348" s="289"/>
      <c r="D348" s="289"/>
      <c r="E348" s="30"/>
      <c r="F348" s="289"/>
      <c r="G348" s="289"/>
      <c r="H348" s="289"/>
      <c r="I348" s="289"/>
      <c r="J348" s="289"/>
      <c r="K348" s="285"/>
      <c r="L348" s="285"/>
      <c r="M348" s="285"/>
      <c r="N348" s="285"/>
      <c r="O348" s="285"/>
      <c r="P348" s="285"/>
      <c r="Q348" s="285"/>
      <c r="R348" s="285"/>
      <c r="S348" s="285"/>
      <c r="T348" s="285"/>
      <c r="U348" s="285"/>
      <c r="V348" s="290"/>
      <c r="W348" s="290"/>
      <c r="X348" s="290"/>
      <c r="Y348" s="290"/>
      <c r="Z348" s="290"/>
      <c r="AA348" s="290"/>
      <c r="AB348" s="290"/>
      <c r="AC348" s="290"/>
      <c r="AD348" s="290"/>
      <c r="AE348" s="290"/>
      <c r="AF348" s="290"/>
      <c r="AG348" s="290"/>
      <c r="AH348" s="290"/>
      <c r="AI348" s="290"/>
      <c r="AJ348" s="290"/>
      <c r="AK348" s="290"/>
      <c r="AL348" s="290"/>
      <c r="AM348" s="282"/>
    </row>
    <row r="349" spans="1:39" s="286" customFormat="1" x14ac:dyDescent="0.25">
      <c r="A349" s="289"/>
      <c r="B349" s="289"/>
      <c r="C349" s="289"/>
      <c r="D349" s="289"/>
      <c r="E349" s="30"/>
      <c r="F349" s="289"/>
      <c r="G349" s="289"/>
      <c r="H349" s="289"/>
      <c r="I349" s="289"/>
      <c r="J349" s="289"/>
      <c r="K349" s="285"/>
      <c r="L349" s="285"/>
      <c r="M349" s="285"/>
      <c r="N349" s="285"/>
      <c r="O349" s="285"/>
      <c r="P349" s="285"/>
      <c r="Q349" s="285"/>
      <c r="R349" s="285"/>
      <c r="S349" s="285"/>
      <c r="T349" s="285"/>
      <c r="U349" s="285"/>
      <c r="V349" s="290"/>
      <c r="W349" s="290"/>
      <c r="X349" s="290"/>
      <c r="Y349" s="290"/>
      <c r="Z349" s="290"/>
      <c r="AA349" s="290"/>
      <c r="AB349" s="290"/>
      <c r="AC349" s="290"/>
      <c r="AD349" s="290"/>
      <c r="AE349" s="290"/>
      <c r="AF349" s="290"/>
      <c r="AG349" s="290"/>
      <c r="AH349" s="290"/>
      <c r="AI349" s="290"/>
      <c r="AJ349" s="290"/>
      <c r="AK349" s="290"/>
      <c r="AL349" s="290"/>
      <c r="AM349" s="282"/>
    </row>
    <row r="350" spans="1:39" s="286" customFormat="1" x14ac:dyDescent="0.25">
      <c r="A350" s="289"/>
      <c r="B350" s="289"/>
      <c r="C350" s="289"/>
      <c r="D350" s="289"/>
      <c r="E350" s="30"/>
      <c r="F350" s="289"/>
      <c r="G350" s="289"/>
      <c r="H350" s="289"/>
      <c r="I350" s="289"/>
      <c r="J350" s="289"/>
      <c r="K350" s="285"/>
      <c r="L350" s="285"/>
      <c r="M350" s="285"/>
      <c r="N350" s="285"/>
      <c r="O350" s="285"/>
      <c r="P350" s="285"/>
      <c r="Q350" s="285"/>
      <c r="R350" s="285"/>
      <c r="S350" s="285"/>
      <c r="T350" s="285"/>
      <c r="U350" s="285"/>
      <c r="V350" s="290"/>
      <c r="W350" s="290"/>
      <c r="X350" s="290"/>
      <c r="Y350" s="290"/>
      <c r="Z350" s="290"/>
      <c r="AA350" s="290"/>
      <c r="AB350" s="290"/>
      <c r="AC350" s="290"/>
      <c r="AD350" s="290"/>
      <c r="AE350" s="290"/>
      <c r="AF350" s="290"/>
      <c r="AG350" s="290"/>
      <c r="AH350" s="290"/>
      <c r="AI350" s="290"/>
      <c r="AJ350" s="290"/>
      <c r="AK350" s="290"/>
      <c r="AL350" s="290"/>
      <c r="AM350" s="282"/>
    </row>
    <row r="351" spans="1:39" s="286" customFormat="1" x14ac:dyDescent="0.25">
      <c r="A351" s="289"/>
      <c r="B351" s="289"/>
      <c r="C351" s="289"/>
      <c r="D351" s="289"/>
      <c r="E351" s="30"/>
      <c r="F351" s="289"/>
      <c r="G351" s="289"/>
      <c r="H351" s="289"/>
      <c r="I351" s="289"/>
      <c r="J351" s="289"/>
      <c r="K351" s="285"/>
      <c r="L351" s="285"/>
      <c r="M351" s="285"/>
      <c r="N351" s="285"/>
      <c r="O351" s="285"/>
      <c r="P351" s="285"/>
      <c r="Q351" s="285"/>
      <c r="R351" s="285"/>
      <c r="S351" s="285"/>
      <c r="T351" s="285"/>
      <c r="U351" s="285"/>
      <c r="V351" s="290"/>
      <c r="W351" s="290"/>
      <c r="X351" s="290"/>
      <c r="Y351" s="290"/>
      <c r="Z351" s="290"/>
      <c r="AA351" s="290"/>
      <c r="AB351" s="290"/>
      <c r="AC351" s="290"/>
      <c r="AD351" s="290"/>
      <c r="AE351" s="290"/>
      <c r="AF351" s="290"/>
      <c r="AG351" s="290"/>
      <c r="AH351" s="290"/>
      <c r="AI351" s="290"/>
      <c r="AJ351" s="290"/>
      <c r="AK351" s="290"/>
      <c r="AL351" s="290"/>
      <c r="AM351" s="282"/>
    </row>
    <row r="352" spans="1:39" s="286" customFormat="1" x14ac:dyDescent="0.25">
      <c r="A352" s="289"/>
      <c r="B352" s="289"/>
      <c r="C352" s="289"/>
      <c r="D352" s="289"/>
      <c r="E352" s="30"/>
      <c r="F352" s="289"/>
      <c r="G352" s="289"/>
      <c r="H352" s="289"/>
      <c r="I352" s="289"/>
      <c r="J352" s="289"/>
      <c r="K352" s="285"/>
      <c r="L352" s="285"/>
      <c r="M352" s="285"/>
      <c r="N352" s="285"/>
      <c r="O352" s="285"/>
      <c r="P352" s="285"/>
      <c r="Q352" s="285"/>
      <c r="R352" s="285"/>
      <c r="S352" s="285"/>
      <c r="T352" s="285"/>
      <c r="U352" s="285"/>
      <c r="V352" s="290"/>
      <c r="W352" s="290"/>
      <c r="X352" s="290"/>
      <c r="Y352" s="290"/>
      <c r="Z352" s="290"/>
      <c r="AA352" s="290"/>
      <c r="AB352" s="290"/>
      <c r="AC352" s="290"/>
      <c r="AD352" s="290"/>
      <c r="AE352" s="290"/>
      <c r="AF352" s="290"/>
      <c r="AG352" s="290"/>
      <c r="AH352" s="290"/>
      <c r="AI352" s="290"/>
      <c r="AJ352" s="290"/>
      <c r="AK352" s="290"/>
      <c r="AL352" s="290"/>
      <c r="AM352" s="282"/>
    </row>
    <row r="353" spans="1:39" s="286" customFormat="1" x14ac:dyDescent="0.25">
      <c r="A353" s="289"/>
      <c r="B353" s="289"/>
      <c r="C353" s="289"/>
      <c r="D353" s="289"/>
      <c r="E353" s="30"/>
      <c r="F353" s="289"/>
      <c r="G353" s="289"/>
      <c r="H353" s="289"/>
      <c r="I353" s="289"/>
      <c r="J353" s="289"/>
      <c r="K353" s="285"/>
      <c r="L353" s="285"/>
      <c r="M353" s="285"/>
      <c r="N353" s="285"/>
      <c r="O353" s="285"/>
      <c r="P353" s="285"/>
      <c r="Q353" s="285"/>
      <c r="R353" s="285"/>
      <c r="S353" s="285"/>
      <c r="T353" s="285"/>
      <c r="U353" s="285"/>
      <c r="V353" s="290"/>
      <c r="W353" s="290"/>
      <c r="X353" s="290"/>
      <c r="Y353" s="290"/>
      <c r="Z353" s="290"/>
      <c r="AA353" s="290"/>
      <c r="AB353" s="290"/>
      <c r="AC353" s="290"/>
      <c r="AD353" s="290"/>
      <c r="AE353" s="290"/>
      <c r="AF353" s="290"/>
      <c r="AG353" s="290"/>
      <c r="AH353" s="290"/>
      <c r="AI353" s="290"/>
      <c r="AJ353" s="290"/>
      <c r="AK353" s="290"/>
      <c r="AL353" s="290"/>
      <c r="AM353" s="282"/>
    </row>
    <row r="354" spans="1:39" s="286" customFormat="1" x14ac:dyDescent="0.25">
      <c r="A354" s="289"/>
      <c r="B354" s="289"/>
      <c r="C354" s="289"/>
      <c r="D354" s="289"/>
      <c r="E354" s="30"/>
      <c r="F354" s="289"/>
      <c r="G354" s="289"/>
      <c r="H354" s="289"/>
      <c r="I354" s="289"/>
      <c r="J354" s="289"/>
      <c r="K354" s="285"/>
      <c r="L354" s="285"/>
      <c r="M354" s="285"/>
      <c r="N354" s="285"/>
      <c r="O354" s="285"/>
      <c r="P354" s="285"/>
      <c r="Q354" s="285"/>
      <c r="R354" s="285"/>
      <c r="S354" s="285"/>
      <c r="T354" s="285"/>
      <c r="U354" s="285"/>
      <c r="V354" s="290"/>
      <c r="W354" s="290"/>
      <c r="X354" s="290"/>
      <c r="Y354" s="290"/>
      <c r="Z354" s="290"/>
      <c r="AA354" s="290"/>
      <c r="AB354" s="290"/>
      <c r="AC354" s="290"/>
      <c r="AD354" s="290"/>
      <c r="AE354" s="290"/>
      <c r="AF354" s="290"/>
      <c r="AG354" s="290"/>
      <c r="AH354" s="290"/>
      <c r="AI354" s="290"/>
      <c r="AJ354" s="290"/>
      <c r="AK354" s="290"/>
      <c r="AL354" s="290"/>
      <c r="AM354" s="282"/>
    </row>
    <row r="355" spans="1:39" s="286" customFormat="1" x14ac:dyDescent="0.25">
      <c r="A355" s="289"/>
      <c r="B355" s="289"/>
      <c r="C355" s="289"/>
      <c r="D355" s="289"/>
      <c r="E355" s="30"/>
      <c r="F355" s="289"/>
      <c r="G355" s="289"/>
      <c r="H355" s="289"/>
      <c r="I355" s="289"/>
      <c r="J355" s="289"/>
      <c r="K355" s="285"/>
      <c r="L355" s="285"/>
      <c r="M355" s="285"/>
      <c r="N355" s="285"/>
      <c r="O355" s="285"/>
      <c r="P355" s="285"/>
      <c r="Q355" s="285"/>
      <c r="R355" s="285"/>
      <c r="S355" s="285"/>
      <c r="T355" s="285"/>
      <c r="U355" s="285"/>
      <c r="V355" s="290"/>
      <c r="W355" s="290"/>
      <c r="X355" s="290"/>
      <c r="Y355" s="290"/>
      <c r="Z355" s="290"/>
      <c r="AA355" s="290"/>
      <c r="AB355" s="290"/>
      <c r="AC355" s="290"/>
      <c r="AD355" s="290"/>
      <c r="AE355" s="290"/>
      <c r="AF355" s="290"/>
      <c r="AG355" s="290"/>
      <c r="AH355" s="290"/>
      <c r="AI355" s="290"/>
      <c r="AJ355" s="290"/>
      <c r="AK355" s="290"/>
      <c r="AL355" s="290"/>
      <c r="AM355" s="282"/>
    </row>
    <row r="356" spans="1:39" s="286" customFormat="1" x14ac:dyDescent="0.25">
      <c r="A356" s="289"/>
      <c r="B356" s="289"/>
      <c r="C356" s="289"/>
      <c r="D356" s="289"/>
      <c r="E356" s="30"/>
      <c r="F356" s="289"/>
      <c r="G356" s="289"/>
      <c r="H356" s="289"/>
      <c r="I356" s="289"/>
      <c r="J356" s="289"/>
      <c r="K356" s="285"/>
      <c r="L356" s="285"/>
      <c r="M356" s="285"/>
      <c r="N356" s="285"/>
      <c r="O356" s="285"/>
      <c r="P356" s="285"/>
      <c r="Q356" s="285"/>
      <c r="R356" s="285"/>
      <c r="S356" s="285"/>
      <c r="T356" s="285"/>
      <c r="U356" s="285"/>
      <c r="V356" s="290"/>
      <c r="W356" s="290"/>
      <c r="X356" s="290"/>
      <c r="Y356" s="290"/>
      <c r="Z356" s="290"/>
      <c r="AA356" s="290"/>
      <c r="AB356" s="290"/>
      <c r="AC356" s="290"/>
      <c r="AD356" s="290"/>
      <c r="AE356" s="290"/>
      <c r="AF356" s="290"/>
      <c r="AG356" s="290"/>
      <c r="AH356" s="290"/>
      <c r="AI356" s="290"/>
      <c r="AJ356" s="290"/>
      <c r="AK356" s="290"/>
      <c r="AL356" s="290"/>
      <c r="AM356" s="282"/>
    </row>
    <row r="357" spans="1:39" s="286" customFormat="1" x14ac:dyDescent="0.25">
      <c r="A357" s="289"/>
      <c r="B357" s="289"/>
      <c r="C357" s="289"/>
      <c r="D357" s="289"/>
      <c r="E357" s="30"/>
      <c r="F357" s="289"/>
      <c r="G357" s="289"/>
      <c r="H357" s="289"/>
      <c r="I357" s="289"/>
      <c r="J357" s="289"/>
      <c r="K357" s="285"/>
      <c r="L357" s="285"/>
      <c r="M357" s="285"/>
      <c r="N357" s="285"/>
      <c r="O357" s="285"/>
      <c r="P357" s="285"/>
      <c r="Q357" s="285"/>
      <c r="R357" s="285"/>
      <c r="S357" s="285"/>
      <c r="T357" s="285"/>
      <c r="U357" s="285"/>
      <c r="V357" s="290"/>
      <c r="W357" s="290"/>
      <c r="X357" s="290"/>
      <c r="Y357" s="290"/>
      <c r="Z357" s="290"/>
      <c r="AA357" s="290"/>
      <c r="AB357" s="290"/>
      <c r="AC357" s="290"/>
      <c r="AD357" s="290"/>
      <c r="AE357" s="290"/>
      <c r="AF357" s="290"/>
      <c r="AG357" s="290"/>
      <c r="AH357" s="290"/>
      <c r="AI357" s="290"/>
      <c r="AJ357" s="290"/>
      <c r="AK357" s="290"/>
      <c r="AL357" s="290"/>
      <c r="AM357" s="282"/>
    </row>
    <row r="358" spans="1:39" s="286" customFormat="1" x14ac:dyDescent="0.25">
      <c r="A358" s="289"/>
      <c r="B358" s="289"/>
      <c r="C358" s="289"/>
      <c r="D358" s="289"/>
      <c r="E358" s="30"/>
      <c r="F358" s="289"/>
      <c r="G358" s="289"/>
      <c r="H358" s="289"/>
      <c r="I358" s="289"/>
      <c r="J358" s="289"/>
      <c r="K358" s="285"/>
      <c r="L358" s="285"/>
      <c r="M358" s="285"/>
      <c r="N358" s="285"/>
      <c r="O358" s="285"/>
      <c r="P358" s="285"/>
      <c r="Q358" s="285"/>
      <c r="R358" s="285"/>
      <c r="S358" s="285"/>
      <c r="T358" s="285"/>
      <c r="U358" s="285"/>
      <c r="V358" s="290"/>
      <c r="W358" s="290"/>
      <c r="X358" s="290"/>
      <c r="Y358" s="290"/>
      <c r="Z358" s="290"/>
      <c r="AA358" s="290"/>
      <c r="AB358" s="290"/>
      <c r="AC358" s="290"/>
      <c r="AD358" s="290"/>
      <c r="AE358" s="290"/>
      <c r="AF358" s="290"/>
      <c r="AG358" s="290"/>
      <c r="AH358" s="290"/>
      <c r="AI358" s="290"/>
      <c r="AJ358" s="290"/>
      <c r="AK358" s="290"/>
      <c r="AL358" s="290"/>
      <c r="AM358" s="282"/>
    </row>
    <row r="359" spans="1:39" s="286" customFormat="1" x14ac:dyDescent="0.25">
      <c r="A359" s="289"/>
      <c r="B359" s="289"/>
      <c r="C359" s="289"/>
      <c r="D359" s="289"/>
      <c r="E359" s="30"/>
      <c r="F359" s="289"/>
      <c r="G359" s="289"/>
      <c r="H359" s="289"/>
      <c r="I359" s="289"/>
      <c r="J359" s="289"/>
      <c r="K359" s="285"/>
      <c r="L359" s="285"/>
      <c r="M359" s="285"/>
      <c r="N359" s="285"/>
      <c r="O359" s="285"/>
      <c r="P359" s="285"/>
      <c r="Q359" s="285"/>
      <c r="R359" s="285"/>
      <c r="S359" s="285"/>
      <c r="T359" s="285"/>
      <c r="U359" s="285"/>
      <c r="V359" s="290"/>
      <c r="W359" s="290"/>
      <c r="X359" s="290"/>
      <c r="Y359" s="290"/>
      <c r="Z359" s="290"/>
      <c r="AA359" s="290"/>
      <c r="AB359" s="290"/>
      <c r="AC359" s="290"/>
      <c r="AD359" s="290"/>
      <c r="AE359" s="290"/>
      <c r="AF359" s="290"/>
      <c r="AG359" s="290"/>
      <c r="AH359" s="290"/>
      <c r="AI359" s="290"/>
      <c r="AJ359" s="290"/>
      <c r="AK359" s="290"/>
      <c r="AL359" s="290"/>
      <c r="AM359" s="282"/>
    </row>
    <row r="360" spans="1:39" s="286" customFormat="1" x14ac:dyDescent="0.25">
      <c r="A360" s="289"/>
      <c r="B360" s="289"/>
      <c r="C360" s="289"/>
      <c r="D360" s="289"/>
      <c r="E360" s="30"/>
      <c r="F360" s="289"/>
      <c r="G360" s="289"/>
      <c r="H360" s="289"/>
      <c r="I360" s="289"/>
      <c r="J360" s="289"/>
      <c r="K360" s="285"/>
      <c r="L360" s="285"/>
      <c r="M360" s="285"/>
      <c r="N360" s="285"/>
      <c r="O360" s="285"/>
      <c r="P360" s="285"/>
      <c r="Q360" s="285"/>
      <c r="R360" s="285"/>
      <c r="S360" s="285"/>
      <c r="T360" s="285"/>
      <c r="U360" s="285"/>
      <c r="V360" s="290"/>
      <c r="W360" s="290"/>
      <c r="X360" s="290"/>
      <c r="Y360" s="290"/>
      <c r="Z360" s="290"/>
      <c r="AA360" s="290"/>
      <c r="AB360" s="290"/>
      <c r="AC360" s="290"/>
      <c r="AD360" s="290"/>
      <c r="AE360" s="290"/>
      <c r="AF360" s="290"/>
      <c r="AG360" s="290"/>
      <c r="AH360" s="290"/>
      <c r="AI360" s="290"/>
      <c r="AJ360" s="290"/>
      <c r="AK360" s="290"/>
      <c r="AL360" s="290"/>
      <c r="AM360" s="282"/>
    </row>
    <row r="361" spans="1:39" s="286" customFormat="1" x14ac:dyDescent="0.25">
      <c r="A361" s="289"/>
      <c r="B361" s="289"/>
      <c r="C361" s="289"/>
      <c r="D361" s="289"/>
      <c r="E361" s="30"/>
      <c r="F361" s="289"/>
      <c r="G361" s="289"/>
      <c r="H361" s="289"/>
      <c r="I361" s="289"/>
      <c r="J361" s="289"/>
      <c r="K361" s="285"/>
      <c r="L361" s="285"/>
      <c r="M361" s="285"/>
      <c r="N361" s="285"/>
      <c r="O361" s="285"/>
      <c r="P361" s="285"/>
      <c r="Q361" s="285"/>
      <c r="R361" s="285"/>
      <c r="S361" s="285"/>
      <c r="T361" s="285"/>
      <c r="U361" s="285"/>
      <c r="V361" s="290"/>
      <c r="W361" s="290"/>
      <c r="X361" s="290"/>
      <c r="Y361" s="290"/>
      <c r="Z361" s="290"/>
      <c r="AA361" s="290"/>
      <c r="AB361" s="290"/>
      <c r="AC361" s="290"/>
      <c r="AD361" s="290"/>
      <c r="AE361" s="290"/>
      <c r="AF361" s="290"/>
      <c r="AG361" s="290"/>
      <c r="AH361" s="290"/>
      <c r="AI361" s="290"/>
      <c r="AJ361" s="290"/>
      <c r="AK361" s="290"/>
      <c r="AL361" s="290"/>
      <c r="AM361" s="282"/>
    </row>
    <row r="362" spans="1:39" s="286" customFormat="1" x14ac:dyDescent="0.25">
      <c r="A362" s="289"/>
      <c r="B362" s="289"/>
      <c r="C362" s="289"/>
      <c r="D362" s="289"/>
      <c r="E362" s="30"/>
      <c r="F362" s="289"/>
      <c r="G362" s="289"/>
      <c r="H362" s="289"/>
      <c r="I362" s="289"/>
      <c r="J362" s="289"/>
      <c r="K362" s="285"/>
      <c r="L362" s="285"/>
      <c r="M362" s="285"/>
      <c r="N362" s="285"/>
      <c r="O362" s="285"/>
      <c r="P362" s="285"/>
      <c r="Q362" s="285"/>
      <c r="R362" s="285"/>
      <c r="S362" s="285"/>
      <c r="T362" s="285"/>
      <c r="U362" s="285"/>
      <c r="V362" s="290"/>
      <c r="W362" s="290"/>
      <c r="X362" s="290"/>
      <c r="Y362" s="290"/>
      <c r="Z362" s="290"/>
      <c r="AA362" s="290"/>
      <c r="AB362" s="290"/>
      <c r="AC362" s="290"/>
      <c r="AD362" s="290"/>
      <c r="AE362" s="290"/>
      <c r="AF362" s="290"/>
      <c r="AG362" s="290"/>
      <c r="AH362" s="290"/>
      <c r="AI362" s="290"/>
      <c r="AJ362" s="290"/>
      <c r="AK362" s="290"/>
      <c r="AL362" s="290"/>
      <c r="AM362" s="282"/>
    </row>
    <row r="363" spans="1:39" s="286" customFormat="1" x14ac:dyDescent="0.25">
      <c r="A363" s="289"/>
      <c r="B363" s="289"/>
      <c r="C363" s="289"/>
      <c r="D363" s="289"/>
      <c r="E363" s="30"/>
      <c r="F363" s="289"/>
      <c r="G363" s="289"/>
      <c r="H363" s="289"/>
      <c r="I363" s="289"/>
      <c r="J363" s="289"/>
      <c r="K363" s="285"/>
      <c r="L363" s="285"/>
      <c r="M363" s="285"/>
      <c r="N363" s="285"/>
      <c r="O363" s="285"/>
      <c r="P363" s="285"/>
      <c r="Q363" s="285"/>
      <c r="R363" s="285"/>
      <c r="S363" s="285"/>
      <c r="T363" s="285"/>
      <c r="U363" s="285"/>
      <c r="V363" s="290"/>
      <c r="W363" s="290"/>
      <c r="X363" s="290"/>
      <c r="Y363" s="290"/>
      <c r="Z363" s="290"/>
      <c r="AA363" s="290"/>
      <c r="AB363" s="290"/>
      <c r="AC363" s="290"/>
      <c r="AD363" s="290"/>
      <c r="AE363" s="290"/>
      <c r="AF363" s="290"/>
      <c r="AG363" s="290"/>
      <c r="AH363" s="290"/>
      <c r="AI363" s="290"/>
      <c r="AJ363" s="290"/>
      <c r="AK363" s="290"/>
      <c r="AL363" s="290"/>
      <c r="AM363" s="282"/>
    </row>
    <row r="364" spans="1:39" s="286" customFormat="1" x14ac:dyDescent="0.25">
      <c r="A364" s="289"/>
      <c r="B364" s="289"/>
      <c r="C364" s="289"/>
      <c r="D364" s="289"/>
      <c r="E364" s="30"/>
      <c r="F364" s="289"/>
      <c r="G364" s="289"/>
      <c r="H364" s="289"/>
      <c r="I364" s="289"/>
      <c r="J364" s="289"/>
      <c r="K364" s="285"/>
      <c r="L364" s="285"/>
      <c r="M364" s="285"/>
      <c r="N364" s="285"/>
      <c r="O364" s="285"/>
      <c r="P364" s="285"/>
      <c r="Q364" s="285"/>
      <c r="R364" s="285"/>
      <c r="S364" s="285"/>
      <c r="T364" s="285"/>
      <c r="U364" s="285"/>
      <c r="V364" s="290"/>
      <c r="W364" s="290"/>
      <c r="X364" s="290"/>
      <c r="Y364" s="290"/>
      <c r="Z364" s="290"/>
      <c r="AA364" s="290"/>
      <c r="AB364" s="290"/>
      <c r="AC364" s="290"/>
      <c r="AD364" s="290"/>
      <c r="AE364" s="290"/>
      <c r="AF364" s="290"/>
      <c r="AG364" s="290"/>
      <c r="AH364" s="290"/>
      <c r="AI364" s="290"/>
      <c r="AJ364" s="290"/>
      <c r="AK364" s="290"/>
      <c r="AL364" s="290"/>
      <c r="AM364" s="282"/>
    </row>
    <row r="365" spans="1:39" s="286" customFormat="1" x14ac:dyDescent="0.25">
      <c r="A365" s="289"/>
      <c r="B365" s="289"/>
      <c r="C365" s="289"/>
      <c r="D365" s="289"/>
      <c r="E365" s="30"/>
      <c r="F365" s="289"/>
      <c r="G365" s="289"/>
      <c r="H365" s="289"/>
      <c r="I365" s="289"/>
      <c r="J365" s="289"/>
      <c r="K365" s="285"/>
      <c r="L365" s="285"/>
      <c r="M365" s="285"/>
      <c r="N365" s="285"/>
      <c r="O365" s="285"/>
      <c r="P365" s="285"/>
      <c r="Q365" s="285"/>
      <c r="R365" s="285"/>
      <c r="S365" s="285"/>
      <c r="T365" s="285"/>
      <c r="U365" s="285"/>
      <c r="V365" s="290"/>
      <c r="W365" s="290"/>
      <c r="X365" s="290"/>
      <c r="Y365" s="290"/>
      <c r="Z365" s="290"/>
      <c r="AA365" s="290"/>
      <c r="AB365" s="290"/>
      <c r="AC365" s="290"/>
      <c r="AD365" s="290"/>
      <c r="AE365" s="290"/>
      <c r="AF365" s="290"/>
      <c r="AG365" s="290"/>
      <c r="AH365" s="290"/>
      <c r="AI365" s="290"/>
      <c r="AJ365" s="290"/>
      <c r="AK365" s="290"/>
      <c r="AL365" s="290"/>
      <c r="AM365" s="282"/>
    </row>
    <row r="366" spans="1:39" s="286" customFormat="1" x14ac:dyDescent="0.25">
      <c r="A366" s="289"/>
      <c r="B366" s="289"/>
      <c r="C366" s="289"/>
      <c r="D366" s="289"/>
      <c r="E366" s="30"/>
      <c r="F366" s="289"/>
      <c r="G366" s="289"/>
      <c r="H366" s="289"/>
      <c r="I366" s="289"/>
      <c r="J366" s="289"/>
      <c r="K366" s="285"/>
      <c r="L366" s="285"/>
      <c r="M366" s="285"/>
      <c r="N366" s="285"/>
      <c r="O366" s="285"/>
      <c r="P366" s="285"/>
      <c r="Q366" s="285"/>
      <c r="R366" s="285"/>
      <c r="S366" s="285"/>
      <c r="T366" s="285"/>
      <c r="U366" s="285"/>
      <c r="V366" s="290"/>
      <c r="W366" s="290"/>
      <c r="X366" s="290"/>
      <c r="Y366" s="290"/>
      <c r="Z366" s="290"/>
      <c r="AA366" s="290"/>
      <c r="AB366" s="290"/>
      <c r="AC366" s="290"/>
      <c r="AD366" s="290"/>
      <c r="AE366" s="290"/>
      <c r="AF366" s="290"/>
      <c r="AG366" s="290"/>
      <c r="AH366" s="290"/>
      <c r="AI366" s="290"/>
      <c r="AJ366" s="290"/>
      <c r="AK366" s="290"/>
      <c r="AL366" s="290"/>
      <c r="AM366" s="282"/>
    </row>
    <row r="367" spans="1:39" s="286" customFormat="1" x14ac:dyDescent="0.25">
      <c r="A367" s="289"/>
      <c r="B367" s="289"/>
      <c r="C367" s="289"/>
      <c r="D367" s="289"/>
      <c r="E367" s="30"/>
      <c r="F367" s="289"/>
      <c r="G367" s="289"/>
      <c r="H367" s="289"/>
      <c r="I367" s="289"/>
      <c r="J367" s="289"/>
      <c r="K367" s="285"/>
      <c r="L367" s="285"/>
      <c r="M367" s="285"/>
      <c r="N367" s="285"/>
      <c r="O367" s="285"/>
      <c r="P367" s="285"/>
      <c r="Q367" s="285"/>
      <c r="R367" s="285"/>
      <c r="S367" s="285"/>
      <c r="T367" s="285"/>
      <c r="U367" s="285"/>
      <c r="V367" s="290"/>
      <c r="W367" s="290"/>
      <c r="X367" s="290"/>
      <c r="Y367" s="290"/>
      <c r="Z367" s="290"/>
      <c r="AA367" s="290"/>
      <c r="AB367" s="290"/>
      <c r="AC367" s="290"/>
      <c r="AD367" s="290"/>
      <c r="AE367" s="290"/>
      <c r="AF367" s="290"/>
      <c r="AG367" s="290"/>
      <c r="AH367" s="290"/>
      <c r="AI367" s="290"/>
      <c r="AJ367" s="290"/>
      <c r="AK367" s="290"/>
      <c r="AL367" s="290"/>
      <c r="AM367" s="282"/>
    </row>
    <row r="368" spans="1:39" s="286" customFormat="1" x14ac:dyDescent="0.25">
      <c r="A368" s="289"/>
      <c r="B368" s="289"/>
      <c r="C368" s="289"/>
      <c r="D368" s="289"/>
      <c r="E368" s="30"/>
      <c r="F368" s="289"/>
      <c r="G368" s="289"/>
      <c r="H368" s="289"/>
      <c r="I368" s="289"/>
      <c r="J368" s="289"/>
      <c r="K368" s="285"/>
      <c r="L368" s="285"/>
      <c r="M368" s="285"/>
      <c r="N368" s="285"/>
      <c r="O368" s="285"/>
      <c r="P368" s="285"/>
      <c r="Q368" s="285"/>
      <c r="R368" s="285"/>
      <c r="S368" s="285"/>
      <c r="T368" s="285"/>
      <c r="U368" s="285"/>
      <c r="V368" s="290"/>
      <c r="W368" s="290"/>
      <c r="X368" s="290"/>
      <c r="Y368" s="290"/>
      <c r="Z368" s="290"/>
      <c r="AA368" s="290"/>
      <c r="AB368" s="290"/>
      <c r="AC368" s="290"/>
      <c r="AD368" s="290"/>
      <c r="AE368" s="290"/>
      <c r="AF368" s="290"/>
      <c r="AG368" s="290"/>
      <c r="AH368" s="290"/>
      <c r="AI368" s="290"/>
      <c r="AJ368" s="290"/>
      <c r="AK368" s="290"/>
      <c r="AL368" s="290"/>
      <c r="AM368" s="282"/>
    </row>
    <row r="369" spans="1:39" s="286" customFormat="1" x14ac:dyDescent="0.25">
      <c r="A369" s="289"/>
      <c r="B369" s="289"/>
      <c r="C369" s="289"/>
      <c r="D369" s="289"/>
      <c r="E369" s="30"/>
      <c r="F369" s="289"/>
      <c r="G369" s="289"/>
      <c r="H369" s="289"/>
      <c r="I369" s="289"/>
      <c r="J369" s="289"/>
      <c r="K369" s="285"/>
      <c r="L369" s="285"/>
      <c r="M369" s="285"/>
      <c r="N369" s="285"/>
      <c r="O369" s="285"/>
      <c r="P369" s="285"/>
      <c r="Q369" s="285"/>
      <c r="R369" s="285"/>
      <c r="S369" s="285"/>
      <c r="T369" s="285"/>
      <c r="U369" s="285"/>
      <c r="V369" s="290"/>
      <c r="W369" s="290"/>
      <c r="X369" s="290"/>
      <c r="Y369" s="290"/>
      <c r="Z369" s="290"/>
      <c r="AA369" s="290"/>
      <c r="AB369" s="290"/>
      <c r="AC369" s="290"/>
      <c r="AD369" s="290"/>
      <c r="AE369" s="290"/>
      <c r="AF369" s="290"/>
      <c r="AG369" s="290"/>
      <c r="AH369" s="290"/>
      <c r="AI369" s="290"/>
      <c r="AJ369" s="290"/>
      <c r="AK369" s="290"/>
      <c r="AL369" s="290"/>
      <c r="AM369" s="282"/>
    </row>
    <row r="370" spans="1:39" s="286" customFormat="1" x14ac:dyDescent="0.25">
      <c r="A370" s="289"/>
      <c r="B370" s="289"/>
      <c r="C370" s="289"/>
      <c r="D370" s="289"/>
      <c r="E370" s="30"/>
      <c r="F370" s="289"/>
      <c r="G370" s="289"/>
      <c r="H370" s="289"/>
      <c r="I370" s="289"/>
      <c r="J370" s="289"/>
      <c r="K370" s="285"/>
      <c r="L370" s="285"/>
      <c r="M370" s="285"/>
      <c r="N370" s="285"/>
      <c r="O370" s="285"/>
      <c r="P370" s="285"/>
      <c r="Q370" s="285"/>
      <c r="R370" s="285"/>
      <c r="S370" s="285"/>
      <c r="T370" s="285"/>
      <c r="U370" s="285"/>
      <c r="V370" s="290"/>
      <c r="W370" s="290"/>
      <c r="X370" s="290"/>
      <c r="Y370" s="290"/>
      <c r="Z370" s="290"/>
      <c r="AA370" s="290"/>
      <c r="AB370" s="290"/>
      <c r="AC370" s="290"/>
      <c r="AD370" s="290"/>
      <c r="AE370" s="290"/>
      <c r="AF370" s="290"/>
      <c r="AG370" s="290"/>
      <c r="AH370" s="290"/>
      <c r="AI370" s="290"/>
      <c r="AJ370" s="290"/>
      <c r="AK370" s="290"/>
      <c r="AL370" s="290"/>
      <c r="AM370" s="282"/>
    </row>
    <row r="371" spans="1:39" s="286" customFormat="1" x14ac:dyDescent="0.25">
      <c r="A371" s="289"/>
      <c r="B371" s="289"/>
      <c r="C371" s="289"/>
      <c r="D371" s="289"/>
      <c r="E371" s="30"/>
      <c r="F371" s="289"/>
      <c r="G371" s="289"/>
      <c r="H371" s="289"/>
      <c r="I371" s="289"/>
      <c r="J371" s="289"/>
      <c r="K371" s="285"/>
      <c r="L371" s="285"/>
      <c r="M371" s="285"/>
      <c r="N371" s="285"/>
      <c r="O371" s="285"/>
      <c r="P371" s="285"/>
      <c r="Q371" s="285"/>
      <c r="R371" s="285"/>
      <c r="S371" s="285"/>
      <c r="T371" s="285"/>
      <c r="U371" s="285"/>
      <c r="V371" s="290"/>
      <c r="W371" s="290"/>
      <c r="X371" s="290"/>
      <c r="Y371" s="290"/>
      <c r="Z371" s="290"/>
      <c r="AA371" s="290"/>
      <c r="AB371" s="290"/>
      <c r="AC371" s="290"/>
      <c r="AD371" s="290"/>
      <c r="AE371" s="290"/>
      <c r="AF371" s="290"/>
      <c r="AG371" s="290"/>
      <c r="AH371" s="290"/>
      <c r="AI371" s="290"/>
      <c r="AJ371" s="290"/>
      <c r="AK371" s="290"/>
      <c r="AL371" s="290"/>
      <c r="AM371" s="282"/>
    </row>
    <row r="372" spans="1:39" s="286" customFormat="1" x14ac:dyDescent="0.25">
      <c r="A372" s="289"/>
      <c r="B372" s="289"/>
      <c r="C372" s="289"/>
      <c r="D372" s="289"/>
      <c r="E372" s="30"/>
      <c r="F372" s="289"/>
      <c r="G372" s="289"/>
      <c r="H372" s="289"/>
      <c r="I372" s="289"/>
      <c r="J372" s="289"/>
      <c r="K372" s="285"/>
      <c r="L372" s="285"/>
      <c r="M372" s="285"/>
      <c r="N372" s="285"/>
      <c r="O372" s="285"/>
      <c r="P372" s="285"/>
      <c r="Q372" s="285"/>
      <c r="R372" s="285"/>
      <c r="S372" s="285"/>
      <c r="T372" s="285"/>
      <c r="U372" s="285"/>
      <c r="V372" s="290"/>
      <c r="W372" s="290"/>
      <c r="X372" s="290"/>
      <c r="Y372" s="290"/>
      <c r="Z372" s="290"/>
      <c r="AA372" s="290"/>
      <c r="AB372" s="290"/>
      <c r="AC372" s="290"/>
      <c r="AD372" s="290"/>
      <c r="AE372" s="290"/>
      <c r="AF372" s="290"/>
      <c r="AG372" s="290"/>
      <c r="AH372" s="290"/>
      <c r="AI372" s="290"/>
      <c r="AJ372" s="290"/>
      <c r="AK372" s="290"/>
      <c r="AL372" s="290"/>
      <c r="AM372" s="282"/>
    </row>
    <row r="373" spans="1:39" s="286" customFormat="1" x14ac:dyDescent="0.25">
      <c r="A373" s="289"/>
      <c r="B373" s="289"/>
      <c r="C373" s="289"/>
      <c r="D373" s="289"/>
      <c r="E373" s="30"/>
      <c r="F373" s="289"/>
      <c r="G373" s="289"/>
      <c r="H373" s="289"/>
      <c r="I373" s="289"/>
      <c r="J373" s="289"/>
      <c r="K373" s="285"/>
      <c r="L373" s="285"/>
      <c r="M373" s="285"/>
      <c r="N373" s="285"/>
      <c r="O373" s="285"/>
      <c r="P373" s="285"/>
      <c r="Q373" s="285"/>
      <c r="R373" s="285"/>
      <c r="S373" s="285"/>
      <c r="T373" s="285"/>
      <c r="U373" s="285"/>
      <c r="V373" s="290"/>
      <c r="W373" s="290"/>
      <c r="X373" s="290"/>
      <c r="Y373" s="290"/>
      <c r="Z373" s="290"/>
      <c r="AA373" s="290"/>
      <c r="AB373" s="290"/>
      <c r="AC373" s="290"/>
      <c r="AD373" s="290"/>
      <c r="AE373" s="290"/>
      <c r="AF373" s="290"/>
      <c r="AG373" s="290"/>
      <c r="AH373" s="290"/>
      <c r="AI373" s="290"/>
      <c r="AJ373" s="290"/>
      <c r="AK373" s="290"/>
      <c r="AL373" s="290"/>
      <c r="AM373" s="282"/>
    </row>
    <row r="374" spans="1:39" s="286" customFormat="1" x14ac:dyDescent="0.25">
      <c r="A374" s="289"/>
      <c r="B374" s="289"/>
      <c r="C374" s="289"/>
      <c r="D374" s="289"/>
      <c r="E374" s="30"/>
      <c r="F374" s="289"/>
      <c r="G374" s="289"/>
      <c r="H374" s="289"/>
      <c r="I374" s="289"/>
      <c r="J374" s="289"/>
      <c r="K374" s="285"/>
      <c r="L374" s="285"/>
      <c r="M374" s="285"/>
      <c r="N374" s="285"/>
      <c r="O374" s="285"/>
      <c r="P374" s="285"/>
      <c r="Q374" s="285"/>
      <c r="R374" s="285"/>
      <c r="S374" s="285"/>
      <c r="T374" s="285"/>
      <c r="U374" s="285"/>
      <c r="V374" s="290"/>
      <c r="W374" s="290"/>
      <c r="X374" s="290"/>
      <c r="Y374" s="290"/>
      <c r="Z374" s="290"/>
      <c r="AA374" s="290"/>
      <c r="AB374" s="290"/>
      <c r="AC374" s="290"/>
      <c r="AD374" s="290"/>
      <c r="AE374" s="290"/>
      <c r="AF374" s="290"/>
      <c r="AG374" s="290"/>
      <c r="AH374" s="290"/>
      <c r="AI374" s="290"/>
      <c r="AJ374" s="290"/>
      <c r="AK374" s="290"/>
      <c r="AL374" s="290"/>
      <c r="AM374" s="282"/>
    </row>
    <row r="375" spans="1:39" s="286" customFormat="1" x14ac:dyDescent="0.25">
      <c r="A375" s="289"/>
      <c r="B375" s="289"/>
      <c r="C375" s="289"/>
      <c r="D375" s="289"/>
      <c r="E375" s="30"/>
      <c r="F375" s="289"/>
      <c r="G375" s="289"/>
      <c r="H375" s="289"/>
      <c r="I375" s="289"/>
      <c r="J375" s="289"/>
      <c r="K375" s="285"/>
      <c r="L375" s="285"/>
      <c r="M375" s="285"/>
      <c r="N375" s="285"/>
      <c r="O375" s="285"/>
      <c r="P375" s="285"/>
      <c r="Q375" s="285"/>
      <c r="R375" s="285"/>
      <c r="S375" s="285"/>
      <c r="T375" s="285"/>
      <c r="U375" s="285"/>
      <c r="V375" s="290"/>
      <c r="W375" s="290"/>
      <c r="X375" s="290"/>
      <c r="Y375" s="290"/>
      <c r="Z375" s="290"/>
      <c r="AA375" s="290"/>
      <c r="AB375" s="290"/>
      <c r="AC375" s="290"/>
      <c r="AD375" s="290"/>
      <c r="AE375" s="290"/>
      <c r="AF375" s="290"/>
      <c r="AG375" s="290"/>
      <c r="AH375" s="290"/>
      <c r="AI375" s="290"/>
      <c r="AJ375" s="290"/>
      <c r="AK375" s="290"/>
      <c r="AL375" s="290"/>
      <c r="AM375" s="282"/>
    </row>
    <row r="376" spans="1:39" s="286" customFormat="1" x14ac:dyDescent="0.25">
      <c r="A376" s="289"/>
      <c r="B376" s="289"/>
      <c r="C376" s="289"/>
      <c r="D376" s="289"/>
      <c r="E376" s="30"/>
      <c r="F376" s="289"/>
      <c r="G376" s="289"/>
      <c r="H376" s="289"/>
      <c r="I376" s="289"/>
      <c r="J376" s="289"/>
      <c r="K376" s="285"/>
      <c r="L376" s="285"/>
      <c r="M376" s="285"/>
      <c r="N376" s="285"/>
      <c r="O376" s="285"/>
      <c r="P376" s="285"/>
      <c r="Q376" s="285"/>
      <c r="R376" s="285"/>
      <c r="S376" s="285"/>
      <c r="T376" s="285"/>
      <c r="U376" s="285"/>
      <c r="V376" s="290"/>
      <c r="W376" s="290"/>
      <c r="X376" s="290"/>
      <c r="Y376" s="290"/>
      <c r="Z376" s="290"/>
      <c r="AA376" s="290"/>
      <c r="AB376" s="290"/>
      <c r="AC376" s="290"/>
      <c r="AD376" s="290"/>
      <c r="AE376" s="290"/>
      <c r="AF376" s="290"/>
      <c r="AG376" s="290"/>
      <c r="AH376" s="290"/>
      <c r="AI376" s="290"/>
      <c r="AJ376" s="290"/>
      <c r="AK376" s="290"/>
      <c r="AL376" s="290"/>
      <c r="AM376" s="282"/>
    </row>
    <row r="377" spans="1:39" s="286" customFormat="1" x14ac:dyDescent="0.25">
      <c r="A377" s="289"/>
      <c r="B377" s="289"/>
      <c r="C377" s="289"/>
      <c r="D377" s="289"/>
      <c r="E377" s="30"/>
      <c r="F377" s="289"/>
      <c r="G377" s="289"/>
      <c r="H377" s="289"/>
      <c r="I377" s="289"/>
      <c r="J377" s="289"/>
      <c r="K377" s="285"/>
      <c r="L377" s="285"/>
      <c r="M377" s="285"/>
      <c r="N377" s="285"/>
      <c r="O377" s="285"/>
      <c r="P377" s="285"/>
      <c r="Q377" s="285"/>
      <c r="R377" s="285"/>
      <c r="S377" s="285"/>
      <c r="T377" s="285"/>
      <c r="U377" s="285"/>
      <c r="V377" s="290"/>
      <c r="W377" s="290"/>
      <c r="X377" s="290"/>
      <c r="Y377" s="290"/>
      <c r="Z377" s="290"/>
      <c r="AA377" s="290"/>
      <c r="AB377" s="290"/>
      <c r="AC377" s="290"/>
      <c r="AD377" s="290"/>
      <c r="AE377" s="290"/>
      <c r="AF377" s="290"/>
      <c r="AG377" s="290"/>
      <c r="AH377" s="290"/>
      <c r="AI377" s="290"/>
      <c r="AJ377" s="290"/>
      <c r="AK377" s="290"/>
      <c r="AL377" s="290"/>
      <c r="AM377" s="282"/>
    </row>
    <row r="378" spans="1:39" s="286" customFormat="1" x14ac:dyDescent="0.25">
      <c r="A378" s="289"/>
      <c r="B378" s="289"/>
      <c r="C378" s="289"/>
      <c r="D378" s="289"/>
      <c r="E378" s="30"/>
      <c r="F378" s="289"/>
      <c r="G378" s="289"/>
      <c r="H378" s="289"/>
      <c r="I378" s="289"/>
      <c r="J378" s="289"/>
      <c r="K378" s="285"/>
      <c r="L378" s="285"/>
      <c r="M378" s="285"/>
      <c r="N378" s="285"/>
      <c r="O378" s="285"/>
      <c r="P378" s="285"/>
      <c r="Q378" s="285"/>
      <c r="R378" s="285"/>
      <c r="S378" s="285"/>
      <c r="T378" s="285"/>
      <c r="U378" s="285"/>
      <c r="V378" s="290"/>
      <c r="W378" s="290"/>
      <c r="X378" s="290"/>
      <c r="Y378" s="290"/>
      <c r="Z378" s="290"/>
      <c r="AA378" s="290"/>
      <c r="AB378" s="290"/>
      <c r="AC378" s="290"/>
      <c r="AD378" s="290"/>
      <c r="AE378" s="290"/>
      <c r="AF378" s="290"/>
      <c r="AG378" s="290"/>
      <c r="AH378" s="290"/>
      <c r="AI378" s="290"/>
      <c r="AJ378" s="290"/>
      <c r="AK378" s="290"/>
      <c r="AL378" s="290"/>
      <c r="AM378" s="282"/>
    </row>
    <row r="379" spans="1:39" s="286" customFormat="1" x14ac:dyDescent="0.25">
      <c r="A379" s="289"/>
      <c r="B379" s="289"/>
      <c r="C379" s="289"/>
      <c r="D379" s="289"/>
      <c r="E379" s="30"/>
      <c r="F379" s="289"/>
      <c r="G379" s="289"/>
      <c r="H379" s="289"/>
      <c r="I379" s="289"/>
      <c r="J379" s="289"/>
      <c r="K379" s="285"/>
      <c r="L379" s="285"/>
      <c r="M379" s="285"/>
      <c r="N379" s="285"/>
      <c r="O379" s="285"/>
      <c r="P379" s="285"/>
      <c r="Q379" s="285"/>
      <c r="R379" s="285"/>
      <c r="S379" s="285"/>
      <c r="T379" s="285"/>
      <c r="U379" s="285"/>
      <c r="V379" s="290"/>
      <c r="W379" s="290"/>
      <c r="X379" s="290"/>
      <c r="Y379" s="290"/>
      <c r="Z379" s="290"/>
      <c r="AA379" s="290"/>
      <c r="AB379" s="290"/>
      <c r="AC379" s="290"/>
      <c r="AD379" s="290"/>
      <c r="AE379" s="290"/>
      <c r="AF379" s="290"/>
      <c r="AG379" s="290"/>
      <c r="AH379" s="290"/>
      <c r="AI379" s="290"/>
      <c r="AJ379" s="290"/>
      <c r="AK379" s="290"/>
      <c r="AL379" s="290"/>
      <c r="AM379" s="282"/>
    </row>
    <row r="380" spans="1:39" s="286" customFormat="1" x14ac:dyDescent="0.25">
      <c r="A380" s="289"/>
      <c r="B380" s="289"/>
      <c r="C380" s="289"/>
      <c r="D380" s="289"/>
      <c r="E380" s="30"/>
      <c r="F380" s="289"/>
      <c r="G380" s="289"/>
      <c r="H380" s="289"/>
      <c r="I380" s="289"/>
      <c r="J380" s="289"/>
      <c r="K380" s="285"/>
      <c r="L380" s="285"/>
      <c r="M380" s="285"/>
      <c r="N380" s="285"/>
      <c r="O380" s="285"/>
      <c r="P380" s="285"/>
      <c r="Q380" s="285"/>
      <c r="R380" s="285"/>
      <c r="S380" s="285"/>
      <c r="T380" s="285"/>
      <c r="U380" s="285"/>
      <c r="V380" s="290"/>
      <c r="W380" s="290"/>
      <c r="X380" s="290"/>
      <c r="Y380" s="290"/>
      <c r="Z380" s="290"/>
      <c r="AA380" s="290"/>
      <c r="AB380" s="290"/>
      <c r="AC380" s="290"/>
      <c r="AD380" s="290"/>
      <c r="AE380" s="290"/>
      <c r="AF380" s="290"/>
      <c r="AG380" s="290"/>
      <c r="AH380" s="290"/>
      <c r="AI380" s="290"/>
      <c r="AJ380" s="290"/>
      <c r="AK380" s="290"/>
      <c r="AL380" s="290"/>
      <c r="AM380" s="282"/>
    </row>
    <row r="381" spans="1:39" s="286" customFormat="1" x14ac:dyDescent="0.25">
      <c r="A381" s="289"/>
      <c r="B381" s="289"/>
      <c r="C381" s="289"/>
      <c r="D381" s="289"/>
      <c r="E381" s="30"/>
      <c r="F381" s="289"/>
      <c r="G381" s="289"/>
      <c r="H381" s="289"/>
      <c r="I381" s="289"/>
      <c r="J381" s="289"/>
      <c r="K381" s="285"/>
      <c r="L381" s="285"/>
      <c r="M381" s="285"/>
      <c r="N381" s="285"/>
      <c r="O381" s="285"/>
      <c r="P381" s="285"/>
      <c r="Q381" s="285"/>
      <c r="R381" s="285"/>
      <c r="S381" s="285"/>
      <c r="T381" s="285"/>
      <c r="U381" s="285"/>
      <c r="V381" s="290"/>
      <c r="W381" s="290"/>
      <c r="X381" s="290"/>
      <c r="Y381" s="290"/>
      <c r="Z381" s="290"/>
      <c r="AA381" s="290"/>
      <c r="AB381" s="290"/>
      <c r="AC381" s="290"/>
      <c r="AD381" s="290"/>
      <c r="AE381" s="290"/>
      <c r="AF381" s="290"/>
      <c r="AG381" s="290"/>
      <c r="AH381" s="290"/>
      <c r="AI381" s="290"/>
      <c r="AJ381" s="290"/>
      <c r="AK381" s="290"/>
      <c r="AL381" s="290"/>
      <c r="AM381" s="282"/>
    </row>
    <row r="382" spans="1:39" s="286" customFormat="1" x14ac:dyDescent="0.25">
      <c r="A382" s="289"/>
      <c r="B382" s="289"/>
      <c r="C382" s="289"/>
      <c r="D382" s="289"/>
      <c r="E382" s="30"/>
      <c r="F382" s="289"/>
      <c r="G382" s="289"/>
      <c r="H382" s="289"/>
      <c r="I382" s="289"/>
      <c r="J382" s="289"/>
      <c r="K382" s="285"/>
      <c r="L382" s="285"/>
      <c r="M382" s="285"/>
      <c r="N382" s="285"/>
      <c r="O382" s="285"/>
      <c r="P382" s="285"/>
      <c r="Q382" s="285"/>
      <c r="R382" s="285"/>
      <c r="S382" s="285"/>
      <c r="T382" s="285"/>
      <c r="U382" s="285"/>
      <c r="V382" s="290"/>
      <c r="W382" s="290"/>
      <c r="X382" s="290"/>
      <c r="Y382" s="290"/>
      <c r="Z382" s="290"/>
      <c r="AA382" s="290"/>
      <c r="AB382" s="290"/>
      <c r="AC382" s="290"/>
      <c r="AD382" s="290"/>
      <c r="AE382" s="290"/>
      <c r="AF382" s="290"/>
      <c r="AG382" s="290"/>
      <c r="AH382" s="290"/>
      <c r="AI382" s="290"/>
      <c r="AJ382" s="290"/>
      <c r="AK382" s="290"/>
      <c r="AL382" s="290"/>
      <c r="AM382" s="282"/>
    </row>
    <row r="383" spans="1:39" s="286" customFormat="1" x14ac:dyDescent="0.25">
      <c r="A383" s="289"/>
      <c r="B383" s="289"/>
      <c r="C383" s="289"/>
      <c r="D383" s="289"/>
      <c r="E383" s="30"/>
      <c r="F383" s="289"/>
      <c r="G383" s="289"/>
      <c r="H383" s="289"/>
      <c r="I383" s="289"/>
      <c r="J383" s="289"/>
      <c r="K383" s="285"/>
      <c r="L383" s="285"/>
      <c r="M383" s="285"/>
      <c r="N383" s="285"/>
      <c r="O383" s="285"/>
      <c r="P383" s="285"/>
      <c r="Q383" s="285"/>
      <c r="R383" s="285"/>
      <c r="S383" s="285"/>
      <c r="T383" s="285"/>
      <c r="U383" s="285"/>
      <c r="V383" s="290"/>
      <c r="W383" s="290"/>
      <c r="X383" s="290"/>
      <c r="Y383" s="290"/>
      <c r="Z383" s="290"/>
      <c r="AA383" s="290"/>
      <c r="AB383" s="290"/>
      <c r="AC383" s="290"/>
      <c r="AD383" s="290"/>
      <c r="AE383" s="290"/>
      <c r="AF383" s="290"/>
      <c r="AG383" s="290"/>
      <c r="AH383" s="290"/>
      <c r="AI383" s="290"/>
      <c r="AJ383" s="290"/>
      <c r="AK383" s="290"/>
      <c r="AL383" s="290"/>
      <c r="AM383" s="282"/>
    </row>
    <row r="384" spans="1:39" s="286" customFormat="1" x14ac:dyDescent="0.25">
      <c r="A384" s="289"/>
      <c r="B384" s="289"/>
      <c r="C384" s="289"/>
      <c r="D384" s="289"/>
      <c r="E384" s="30"/>
      <c r="F384" s="289"/>
      <c r="G384" s="289"/>
      <c r="H384" s="289"/>
      <c r="I384" s="289"/>
      <c r="J384" s="289"/>
      <c r="K384" s="285"/>
      <c r="L384" s="285"/>
      <c r="M384" s="285"/>
      <c r="N384" s="285"/>
      <c r="O384" s="285"/>
      <c r="P384" s="285"/>
      <c r="Q384" s="285"/>
      <c r="R384" s="285"/>
      <c r="S384" s="285"/>
      <c r="T384" s="285"/>
      <c r="U384" s="285"/>
      <c r="V384" s="290"/>
      <c r="W384" s="290"/>
      <c r="X384" s="290"/>
      <c r="Y384" s="290"/>
      <c r="Z384" s="290"/>
      <c r="AA384" s="290"/>
      <c r="AB384" s="290"/>
      <c r="AC384" s="290"/>
      <c r="AD384" s="290"/>
      <c r="AE384" s="290"/>
      <c r="AF384" s="290"/>
      <c r="AG384" s="290"/>
      <c r="AH384" s="290"/>
      <c r="AI384" s="290"/>
      <c r="AJ384" s="290"/>
      <c r="AK384" s="290"/>
      <c r="AL384" s="290"/>
      <c r="AM384" s="282"/>
    </row>
    <row r="385" spans="1:39" s="286" customFormat="1" x14ac:dyDescent="0.25">
      <c r="A385" s="289"/>
      <c r="B385" s="289"/>
      <c r="C385" s="289"/>
      <c r="D385" s="289"/>
      <c r="E385" s="30"/>
      <c r="F385" s="289"/>
      <c r="G385" s="289"/>
      <c r="H385" s="289"/>
      <c r="I385" s="289"/>
      <c r="J385" s="289"/>
      <c r="K385" s="285"/>
      <c r="L385" s="285"/>
      <c r="M385" s="285"/>
      <c r="N385" s="285"/>
      <c r="O385" s="285"/>
      <c r="P385" s="285"/>
      <c r="Q385" s="285"/>
      <c r="R385" s="285"/>
      <c r="S385" s="285"/>
      <c r="T385" s="285"/>
      <c r="U385" s="285"/>
      <c r="V385" s="290"/>
      <c r="W385" s="290"/>
      <c r="X385" s="290"/>
      <c r="Y385" s="290"/>
      <c r="Z385" s="290"/>
      <c r="AA385" s="290"/>
      <c r="AB385" s="290"/>
      <c r="AC385" s="290"/>
      <c r="AD385" s="290"/>
      <c r="AE385" s="290"/>
      <c r="AF385" s="290"/>
      <c r="AG385" s="290"/>
      <c r="AH385" s="290"/>
      <c r="AI385" s="290"/>
      <c r="AJ385" s="290"/>
      <c r="AK385" s="290"/>
      <c r="AL385" s="290"/>
      <c r="AM385" s="282"/>
    </row>
    <row r="386" spans="1:39" s="286" customFormat="1" x14ac:dyDescent="0.25">
      <c r="A386" s="289"/>
      <c r="B386" s="289"/>
      <c r="C386" s="289"/>
      <c r="D386" s="289"/>
      <c r="E386" s="30"/>
      <c r="F386" s="289"/>
      <c r="G386" s="289"/>
      <c r="H386" s="289"/>
      <c r="I386" s="289"/>
      <c r="J386" s="289"/>
      <c r="K386" s="285"/>
      <c r="L386" s="285"/>
      <c r="M386" s="285"/>
      <c r="N386" s="285"/>
      <c r="O386" s="285"/>
      <c r="P386" s="285"/>
      <c r="Q386" s="285"/>
      <c r="R386" s="285"/>
      <c r="S386" s="285"/>
      <c r="T386" s="285"/>
      <c r="U386" s="285"/>
      <c r="V386" s="290"/>
      <c r="W386" s="290"/>
      <c r="X386" s="290"/>
      <c r="Y386" s="290"/>
      <c r="Z386" s="290"/>
      <c r="AA386" s="290"/>
      <c r="AB386" s="290"/>
      <c r="AC386" s="290"/>
      <c r="AD386" s="290"/>
      <c r="AE386" s="290"/>
      <c r="AF386" s="290"/>
      <c r="AG386" s="290"/>
      <c r="AH386" s="290"/>
      <c r="AI386" s="290"/>
      <c r="AJ386" s="290"/>
      <c r="AK386" s="290"/>
      <c r="AL386" s="290"/>
      <c r="AM386" s="282"/>
    </row>
    <row r="387" spans="1:39" s="286" customFormat="1" x14ac:dyDescent="0.25">
      <c r="A387" s="289"/>
      <c r="B387" s="289"/>
      <c r="C387" s="289"/>
      <c r="D387" s="289"/>
      <c r="E387" s="30"/>
      <c r="F387" s="289"/>
      <c r="G387" s="289"/>
      <c r="H387" s="289"/>
      <c r="I387" s="289"/>
      <c r="J387" s="289"/>
      <c r="K387" s="285"/>
      <c r="L387" s="285"/>
      <c r="M387" s="285"/>
      <c r="N387" s="285"/>
      <c r="O387" s="285"/>
      <c r="P387" s="285"/>
      <c r="Q387" s="285"/>
      <c r="R387" s="285"/>
      <c r="S387" s="285"/>
      <c r="T387" s="285"/>
      <c r="U387" s="285"/>
      <c r="V387" s="290"/>
      <c r="W387" s="290"/>
      <c r="X387" s="290"/>
      <c r="Y387" s="290"/>
      <c r="Z387" s="290"/>
      <c r="AA387" s="290"/>
      <c r="AB387" s="290"/>
      <c r="AC387" s="290"/>
      <c r="AD387" s="290"/>
      <c r="AE387" s="290"/>
      <c r="AF387" s="290"/>
      <c r="AG387" s="290"/>
      <c r="AH387" s="290"/>
      <c r="AI387" s="290"/>
      <c r="AJ387" s="290"/>
      <c r="AK387" s="290"/>
      <c r="AL387" s="290"/>
      <c r="AM387" s="282"/>
    </row>
    <row r="388" spans="1:39" s="286" customFormat="1" x14ac:dyDescent="0.25">
      <c r="A388" s="289"/>
      <c r="B388" s="289"/>
      <c r="C388" s="289"/>
      <c r="D388" s="289"/>
      <c r="E388" s="30"/>
      <c r="F388" s="289"/>
      <c r="G388" s="289"/>
      <c r="H388" s="289"/>
      <c r="I388" s="289"/>
      <c r="J388" s="289"/>
      <c r="K388" s="285"/>
      <c r="L388" s="285"/>
      <c r="M388" s="285"/>
      <c r="N388" s="285"/>
      <c r="O388" s="285"/>
      <c r="P388" s="285"/>
      <c r="Q388" s="285"/>
      <c r="R388" s="285"/>
      <c r="S388" s="285"/>
      <c r="T388" s="285"/>
      <c r="U388" s="285"/>
      <c r="V388" s="290"/>
      <c r="W388" s="290"/>
      <c r="X388" s="290"/>
      <c r="Y388" s="290"/>
      <c r="Z388" s="290"/>
      <c r="AA388" s="290"/>
      <c r="AB388" s="290"/>
      <c r="AC388" s="290"/>
      <c r="AD388" s="290"/>
      <c r="AE388" s="290"/>
      <c r="AF388" s="290"/>
      <c r="AG388" s="290"/>
      <c r="AH388" s="290"/>
      <c r="AI388" s="290"/>
      <c r="AJ388" s="290"/>
      <c r="AK388" s="290"/>
      <c r="AL388" s="290"/>
      <c r="AM388" s="282"/>
    </row>
    <row r="389" spans="1:39" s="286" customFormat="1" x14ac:dyDescent="0.25">
      <c r="A389" s="289"/>
      <c r="B389" s="289"/>
      <c r="C389" s="289"/>
      <c r="D389" s="289"/>
      <c r="E389" s="30"/>
      <c r="F389" s="289"/>
      <c r="G389" s="289"/>
      <c r="H389" s="289"/>
      <c r="I389" s="289"/>
      <c r="J389" s="289"/>
      <c r="K389" s="285"/>
      <c r="L389" s="285"/>
      <c r="M389" s="285"/>
      <c r="N389" s="285"/>
      <c r="O389" s="285"/>
      <c r="P389" s="285"/>
      <c r="Q389" s="285"/>
      <c r="R389" s="285"/>
      <c r="S389" s="285"/>
      <c r="T389" s="285"/>
      <c r="U389" s="285"/>
      <c r="V389" s="290"/>
      <c r="W389" s="290"/>
      <c r="X389" s="290"/>
      <c r="Y389" s="290"/>
      <c r="Z389" s="290"/>
      <c r="AA389" s="290"/>
      <c r="AB389" s="290"/>
      <c r="AC389" s="290"/>
      <c r="AD389" s="290"/>
      <c r="AE389" s="290"/>
      <c r="AF389" s="290"/>
      <c r="AG389" s="290"/>
      <c r="AH389" s="290"/>
      <c r="AI389" s="290"/>
      <c r="AJ389" s="290"/>
      <c r="AK389" s="290"/>
      <c r="AL389" s="290"/>
      <c r="AM389" s="282"/>
    </row>
    <row r="390" spans="1:39" s="286" customFormat="1" x14ac:dyDescent="0.25">
      <c r="A390" s="289"/>
      <c r="B390" s="289"/>
      <c r="C390" s="289"/>
      <c r="D390" s="289"/>
      <c r="E390" s="30"/>
      <c r="F390" s="289"/>
      <c r="G390" s="289"/>
      <c r="H390" s="289"/>
      <c r="I390" s="289"/>
      <c r="J390" s="289"/>
      <c r="K390" s="285"/>
      <c r="L390" s="285"/>
      <c r="M390" s="285"/>
      <c r="N390" s="285"/>
      <c r="O390" s="285"/>
      <c r="P390" s="285"/>
      <c r="Q390" s="285"/>
      <c r="R390" s="285"/>
      <c r="S390" s="285"/>
      <c r="T390" s="285"/>
      <c r="U390" s="285"/>
      <c r="V390" s="290"/>
      <c r="W390" s="290"/>
      <c r="X390" s="290"/>
      <c r="Y390" s="290"/>
      <c r="Z390" s="290"/>
      <c r="AA390" s="290"/>
      <c r="AB390" s="290"/>
      <c r="AC390" s="290"/>
      <c r="AD390" s="290"/>
      <c r="AE390" s="290"/>
      <c r="AF390" s="290"/>
      <c r="AG390" s="290"/>
      <c r="AH390" s="290"/>
      <c r="AI390" s="290"/>
      <c r="AJ390" s="290"/>
      <c r="AK390" s="290"/>
      <c r="AL390" s="290"/>
      <c r="AM390" s="282"/>
    </row>
    <row r="391" spans="1:39" s="286" customFormat="1" x14ac:dyDescent="0.25">
      <c r="A391" s="289"/>
      <c r="B391" s="289"/>
      <c r="C391" s="289"/>
      <c r="D391" s="289"/>
      <c r="E391" s="30"/>
      <c r="F391" s="289"/>
      <c r="G391" s="289"/>
      <c r="H391" s="289"/>
      <c r="I391" s="289"/>
      <c r="J391" s="289"/>
      <c r="K391" s="285"/>
      <c r="L391" s="285"/>
      <c r="M391" s="285"/>
      <c r="N391" s="285"/>
      <c r="O391" s="285"/>
      <c r="P391" s="285"/>
      <c r="Q391" s="285"/>
      <c r="R391" s="285"/>
      <c r="S391" s="285"/>
      <c r="T391" s="285"/>
      <c r="U391" s="285"/>
      <c r="V391" s="290"/>
      <c r="W391" s="290"/>
      <c r="X391" s="290"/>
      <c r="Y391" s="290"/>
      <c r="Z391" s="290"/>
      <c r="AA391" s="290"/>
      <c r="AB391" s="290"/>
      <c r="AC391" s="290"/>
      <c r="AD391" s="290"/>
      <c r="AE391" s="290"/>
      <c r="AF391" s="290"/>
      <c r="AG391" s="290"/>
      <c r="AH391" s="290"/>
      <c r="AI391" s="290"/>
      <c r="AJ391" s="290"/>
      <c r="AK391" s="290"/>
      <c r="AL391" s="290"/>
      <c r="AM391" s="282"/>
    </row>
    <row r="392" spans="1:39" s="286" customFormat="1" x14ac:dyDescent="0.25">
      <c r="A392" s="289"/>
      <c r="B392" s="289"/>
      <c r="C392" s="289"/>
      <c r="D392" s="289"/>
      <c r="E392" s="30"/>
      <c r="F392" s="289"/>
      <c r="G392" s="289"/>
      <c r="H392" s="289"/>
      <c r="I392" s="289"/>
      <c r="J392" s="289"/>
      <c r="K392" s="285"/>
      <c r="L392" s="285"/>
      <c r="M392" s="285"/>
      <c r="N392" s="285"/>
      <c r="O392" s="285"/>
      <c r="P392" s="285"/>
      <c r="Q392" s="285"/>
      <c r="R392" s="285"/>
      <c r="S392" s="285"/>
      <c r="T392" s="285"/>
      <c r="U392" s="285"/>
      <c r="V392" s="290"/>
      <c r="W392" s="290"/>
      <c r="X392" s="290"/>
      <c r="Y392" s="290"/>
      <c r="Z392" s="290"/>
      <c r="AA392" s="290"/>
      <c r="AB392" s="290"/>
      <c r="AC392" s="290"/>
      <c r="AD392" s="290"/>
      <c r="AE392" s="290"/>
      <c r="AF392" s="290"/>
      <c r="AG392" s="290"/>
      <c r="AH392" s="290"/>
      <c r="AI392" s="290"/>
      <c r="AJ392" s="290"/>
      <c r="AK392" s="290"/>
      <c r="AL392" s="290"/>
      <c r="AM392" s="282"/>
    </row>
    <row r="393" spans="1:39" s="286" customFormat="1" x14ac:dyDescent="0.25">
      <c r="A393" s="289"/>
      <c r="B393" s="289"/>
      <c r="C393" s="289"/>
      <c r="D393" s="289"/>
      <c r="E393" s="30"/>
      <c r="F393" s="289"/>
      <c r="G393" s="289"/>
      <c r="H393" s="289"/>
      <c r="I393" s="289"/>
      <c r="J393" s="289"/>
      <c r="K393" s="285"/>
      <c r="L393" s="285"/>
      <c r="M393" s="285"/>
      <c r="N393" s="285"/>
      <c r="O393" s="285"/>
      <c r="P393" s="285"/>
      <c r="Q393" s="285"/>
      <c r="R393" s="285"/>
      <c r="S393" s="285"/>
      <c r="T393" s="285"/>
      <c r="U393" s="285"/>
      <c r="V393" s="290"/>
      <c r="W393" s="290"/>
      <c r="X393" s="290"/>
      <c r="Y393" s="290"/>
      <c r="Z393" s="290"/>
      <c r="AA393" s="290"/>
      <c r="AB393" s="290"/>
      <c r="AC393" s="290"/>
      <c r="AD393" s="290"/>
      <c r="AE393" s="290"/>
      <c r="AF393" s="290"/>
      <c r="AG393" s="290"/>
      <c r="AH393" s="290"/>
      <c r="AI393" s="290"/>
      <c r="AJ393" s="290"/>
      <c r="AK393" s="290"/>
      <c r="AL393" s="290"/>
      <c r="AM393" s="282"/>
    </row>
    <row r="394" spans="1:39" s="286" customFormat="1" x14ac:dyDescent="0.25">
      <c r="A394" s="289"/>
      <c r="B394" s="289"/>
      <c r="C394" s="289"/>
      <c r="D394" s="289"/>
      <c r="E394" s="30"/>
      <c r="F394" s="289"/>
      <c r="G394" s="289"/>
      <c r="H394" s="289"/>
      <c r="I394" s="289"/>
      <c r="J394" s="289"/>
      <c r="K394" s="285"/>
      <c r="L394" s="285"/>
      <c r="M394" s="285"/>
      <c r="N394" s="285"/>
      <c r="O394" s="285"/>
      <c r="P394" s="285"/>
      <c r="Q394" s="285"/>
      <c r="R394" s="285"/>
      <c r="S394" s="285"/>
      <c r="T394" s="285"/>
      <c r="U394" s="285"/>
      <c r="V394" s="290"/>
      <c r="W394" s="290"/>
      <c r="X394" s="290"/>
      <c r="Y394" s="290"/>
      <c r="Z394" s="290"/>
      <c r="AA394" s="290"/>
      <c r="AB394" s="290"/>
      <c r="AC394" s="290"/>
      <c r="AD394" s="290"/>
      <c r="AE394" s="290"/>
      <c r="AF394" s="290"/>
      <c r="AG394" s="290"/>
      <c r="AH394" s="290"/>
      <c r="AI394" s="290"/>
      <c r="AJ394" s="290"/>
      <c r="AK394" s="290"/>
      <c r="AL394" s="290"/>
      <c r="AM394" s="282"/>
    </row>
    <row r="395" spans="1:39" s="286" customFormat="1" x14ac:dyDescent="0.25">
      <c r="A395" s="289"/>
      <c r="B395" s="289"/>
      <c r="C395" s="289"/>
      <c r="D395" s="289"/>
      <c r="E395" s="30"/>
      <c r="F395" s="289"/>
      <c r="G395" s="289"/>
      <c r="H395" s="289"/>
      <c r="I395" s="289"/>
      <c r="J395" s="289"/>
      <c r="K395" s="285"/>
      <c r="L395" s="285"/>
      <c r="M395" s="285"/>
      <c r="N395" s="285"/>
      <c r="O395" s="285"/>
      <c r="P395" s="285"/>
      <c r="Q395" s="285"/>
      <c r="R395" s="285"/>
      <c r="S395" s="285"/>
      <c r="T395" s="285"/>
      <c r="U395" s="285"/>
      <c r="V395" s="290"/>
      <c r="W395" s="290"/>
      <c r="X395" s="290"/>
      <c r="Y395" s="290"/>
      <c r="Z395" s="290"/>
      <c r="AA395" s="290"/>
      <c r="AB395" s="290"/>
      <c r="AC395" s="290"/>
      <c r="AD395" s="290"/>
      <c r="AE395" s="290"/>
      <c r="AF395" s="290"/>
      <c r="AG395" s="290"/>
      <c r="AH395" s="290"/>
      <c r="AI395" s="290"/>
      <c r="AJ395" s="290"/>
      <c r="AK395" s="290"/>
      <c r="AL395" s="290"/>
      <c r="AM395" s="282"/>
    </row>
    <row r="396" spans="1:39" s="286" customFormat="1" x14ac:dyDescent="0.25">
      <c r="A396" s="289"/>
      <c r="B396" s="289"/>
      <c r="C396" s="289"/>
      <c r="D396" s="289"/>
      <c r="E396" s="30"/>
      <c r="F396" s="289"/>
      <c r="G396" s="289"/>
      <c r="H396" s="289"/>
      <c r="I396" s="289"/>
      <c r="J396" s="289"/>
      <c r="K396" s="285"/>
      <c r="L396" s="285"/>
      <c r="M396" s="285"/>
      <c r="N396" s="285"/>
      <c r="O396" s="285"/>
      <c r="P396" s="285"/>
      <c r="Q396" s="285"/>
      <c r="R396" s="285"/>
      <c r="S396" s="285"/>
      <c r="T396" s="285"/>
      <c r="U396" s="285"/>
      <c r="V396" s="290"/>
      <c r="W396" s="290"/>
      <c r="X396" s="290"/>
      <c r="Y396" s="290"/>
      <c r="Z396" s="290"/>
      <c r="AA396" s="290"/>
      <c r="AB396" s="290"/>
      <c r="AC396" s="290"/>
      <c r="AD396" s="290"/>
      <c r="AE396" s="290"/>
      <c r="AF396" s="290"/>
      <c r="AG396" s="290"/>
      <c r="AH396" s="290"/>
      <c r="AI396" s="290"/>
      <c r="AJ396" s="290"/>
      <c r="AK396" s="290"/>
      <c r="AL396" s="290"/>
      <c r="AM396" s="282"/>
    </row>
    <row r="397" spans="1:39" s="286" customFormat="1" x14ac:dyDescent="0.25">
      <c r="A397" s="289"/>
      <c r="B397" s="289"/>
      <c r="C397" s="289"/>
      <c r="D397" s="289"/>
      <c r="E397" s="30"/>
      <c r="F397" s="289"/>
      <c r="G397" s="289"/>
      <c r="H397" s="289"/>
      <c r="I397" s="289"/>
      <c r="J397" s="289"/>
      <c r="K397" s="285"/>
      <c r="L397" s="285"/>
      <c r="M397" s="285"/>
      <c r="N397" s="285"/>
      <c r="O397" s="285"/>
      <c r="P397" s="285"/>
      <c r="Q397" s="285"/>
      <c r="R397" s="285"/>
      <c r="S397" s="285"/>
      <c r="T397" s="285"/>
      <c r="U397" s="285"/>
      <c r="V397" s="290"/>
      <c r="W397" s="290"/>
      <c r="X397" s="290"/>
      <c r="Y397" s="290"/>
      <c r="Z397" s="290"/>
      <c r="AA397" s="290"/>
      <c r="AB397" s="290"/>
      <c r="AC397" s="290"/>
      <c r="AD397" s="290"/>
      <c r="AE397" s="290"/>
      <c r="AF397" s="290"/>
      <c r="AG397" s="290"/>
      <c r="AH397" s="290"/>
      <c r="AI397" s="290"/>
      <c r="AJ397" s="290"/>
      <c r="AK397" s="290"/>
      <c r="AL397" s="290"/>
      <c r="AM397" s="282"/>
    </row>
    <row r="398" spans="1:39" s="286" customFormat="1" x14ac:dyDescent="0.25">
      <c r="A398" s="289"/>
      <c r="B398" s="289"/>
      <c r="C398" s="289"/>
      <c r="D398" s="289"/>
      <c r="E398" s="30"/>
      <c r="F398" s="289"/>
      <c r="G398" s="289"/>
      <c r="H398" s="289"/>
      <c r="I398" s="289"/>
      <c r="J398" s="289"/>
      <c r="K398" s="285"/>
      <c r="L398" s="285"/>
      <c r="M398" s="285"/>
      <c r="N398" s="285"/>
      <c r="O398" s="285"/>
      <c r="P398" s="285"/>
      <c r="Q398" s="285"/>
      <c r="R398" s="285"/>
      <c r="S398" s="285"/>
      <c r="T398" s="285"/>
      <c r="U398" s="285"/>
      <c r="V398" s="290"/>
      <c r="W398" s="290"/>
      <c r="X398" s="290"/>
      <c r="Y398" s="290"/>
      <c r="Z398" s="290"/>
      <c r="AA398" s="290"/>
      <c r="AB398" s="290"/>
      <c r="AC398" s="290"/>
      <c r="AD398" s="290"/>
      <c r="AE398" s="290"/>
      <c r="AF398" s="290"/>
      <c r="AG398" s="290"/>
      <c r="AH398" s="290"/>
      <c r="AI398" s="290"/>
      <c r="AJ398" s="290"/>
      <c r="AK398" s="290"/>
      <c r="AL398" s="290"/>
      <c r="AM398" s="282"/>
    </row>
    <row r="399" spans="1:39" s="286" customFormat="1" x14ac:dyDescent="0.25">
      <c r="A399" s="289"/>
      <c r="B399" s="289"/>
      <c r="C399" s="289"/>
      <c r="D399" s="289"/>
      <c r="E399" s="30"/>
      <c r="F399" s="289"/>
      <c r="G399" s="289"/>
      <c r="H399" s="289"/>
      <c r="I399" s="289"/>
      <c r="J399" s="289"/>
      <c r="K399" s="285"/>
      <c r="L399" s="285"/>
      <c r="M399" s="285"/>
      <c r="N399" s="285"/>
      <c r="O399" s="285"/>
      <c r="P399" s="285"/>
      <c r="Q399" s="285"/>
      <c r="R399" s="285"/>
      <c r="S399" s="285"/>
      <c r="T399" s="285"/>
      <c r="U399" s="285"/>
      <c r="V399" s="290"/>
      <c r="W399" s="290"/>
      <c r="X399" s="290"/>
      <c r="Y399" s="290"/>
      <c r="Z399" s="290"/>
      <c r="AA399" s="290"/>
      <c r="AB399" s="290"/>
      <c r="AC399" s="290"/>
      <c r="AD399" s="290"/>
      <c r="AE399" s="290"/>
      <c r="AF399" s="290"/>
      <c r="AG399" s="290"/>
      <c r="AH399" s="290"/>
      <c r="AI399" s="290"/>
      <c r="AJ399" s="290"/>
      <c r="AK399" s="290"/>
      <c r="AL399" s="290"/>
      <c r="AM399" s="282"/>
    </row>
    <row r="400" spans="1:39" s="286" customFormat="1" x14ac:dyDescent="0.25">
      <c r="A400" s="289"/>
      <c r="B400" s="289"/>
      <c r="C400" s="289"/>
      <c r="D400" s="289"/>
      <c r="E400" s="30"/>
      <c r="F400" s="289"/>
      <c r="G400" s="289"/>
      <c r="H400" s="289"/>
      <c r="I400" s="289"/>
      <c r="J400" s="289"/>
      <c r="K400" s="285"/>
      <c r="L400" s="285"/>
      <c r="M400" s="285"/>
      <c r="N400" s="285"/>
      <c r="O400" s="285"/>
      <c r="P400" s="285"/>
      <c r="Q400" s="285"/>
      <c r="R400" s="285"/>
      <c r="S400" s="285"/>
      <c r="T400" s="285"/>
      <c r="U400" s="285"/>
      <c r="V400" s="290"/>
      <c r="W400" s="290"/>
      <c r="X400" s="290"/>
      <c r="Y400" s="290"/>
      <c r="Z400" s="290"/>
      <c r="AA400" s="290"/>
      <c r="AB400" s="290"/>
      <c r="AC400" s="290"/>
      <c r="AD400" s="290"/>
      <c r="AE400" s="290"/>
      <c r="AF400" s="290"/>
      <c r="AG400" s="290"/>
      <c r="AH400" s="290"/>
      <c r="AI400" s="290"/>
      <c r="AJ400" s="290"/>
      <c r="AK400" s="290"/>
      <c r="AL400" s="290"/>
      <c r="AM400" s="282"/>
    </row>
    <row r="401" spans="1:39" s="286" customFormat="1" x14ac:dyDescent="0.25">
      <c r="A401" s="289"/>
      <c r="B401" s="289"/>
      <c r="C401" s="289"/>
      <c r="D401" s="289"/>
      <c r="E401" s="30"/>
      <c r="F401" s="289"/>
      <c r="G401" s="289"/>
      <c r="H401" s="289"/>
      <c r="I401" s="289"/>
      <c r="J401" s="289"/>
      <c r="K401" s="285"/>
      <c r="L401" s="285"/>
      <c r="M401" s="285"/>
      <c r="N401" s="285"/>
      <c r="O401" s="285"/>
      <c r="P401" s="285"/>
      <c r="Q401" s="285"/>
      <c r="R401" s="285"/>
      <c r="S401" s="285"/>
      <c r="T401" s="285"/>
      <c r="U401" s="285"/>
      <c r="V401" s="290"/>
      <c r="W401" s="290"/>
      <c r="X401" s="290"/>
      <c r="Y401" s="290"/>
      <c r="Z401" s="290"/>
      <c r="AA401" s="290"/>
      <c r="AB401" s="290"/>
      <c r="AC401" s="290"/>
      <c r="AD401" s="290"/>
      <c r="AE401" s="290"/>
      <c r="AF401" s="290"/>
      <c r="AG401" s="290"/>
      <c r="AH401" s="290"/>
      <c r="AI401" s="290"/>
      <c r="AJ401" s="290"/>
      <c r="AK401" s="290"/>
      <c r="AL401" s="290"/>
      <c r="AM401" s="282"/>
    </row>
    <row r="402" spans="1:39" s="286" customFormat="1" x14ac:dyDescent="0.25">
      <c r="A402" s="289"/>
      <c r="B402" s="289"/>
      <c r="C402" s="289"/>
      <c r="D402" s="289"/>
      <c r="E402" s="30"/>
      <c r="F402" s="289"/>
      <c r="G402" s="289"/>
      <c r="H402" s="289"/>
      <c r="I402" s="289"/>
      <c r="J402" s="289"/>
      <c r="K402" s="285"/>
      <c r="L402" s="285"/>
      <c r="M402" s="285"/>
      <c r="N402" s="285"/>
      <c r="O402" s="285"/>
      <c r="P402" s="285"/>
      <c r="Q402" s="285"/>
      <c r="R402" s="285"/>
      <c r="S402" s="285"/>
      <c r="T402" s="285"/>
      <c r="U402" s="285"/>
      <c r="V402" s="290"/>
      <c r="W402" s="290"/>
      <c r="X402" s="290"/>
      <c r="Y402" s="290"/>
      <c r="Z402" s="290"/>
      <c r="AA402" s="290"/>
      <c r="AB402" s="290"/>
      <c r="AC402" s="290"/>
      <c r="AD402" s="290"/>
      <c r="AE402" s="290"/>
      <c r="AF402" s="290"/>
      <c r="AG402" s="290"/>
      <c r="AH402" s="290"/>
      <c r="AI402" s="290"/>
      <c r="AJ402" s="290"/>
      <c r="AK402" s="290"/>
      <c r="AL402" s="290"/>
      <c r="AM402" s="282"/>
    </row>
    <row r="403" spans="1:39" s="286" customFormat="1" x14ac:dyDescent="0.25">
      <c r="A403" s="289"/>
      <c r="B403" s="289"/>
      <c r="C403" s="289"/>
      <c r="D403" s="289"/>
      <c r="E403" s="30"/>
      <c r="F403" s="289"/>
      <c r="G403" s="289"/>
      <c r="H403" s="289"/>
      <c r="I403" s="289"/>
      <c r="J403" s="289"/>
      <c r="K403" s="285"/>
      <c r="L403" s="285"/>
      <c r="M403" s="285"/>
      <c r="N403" s="285"/>
      <c r="O403" s="285"/>
      <c r="P403" s="285"/>
      <c r="Q403" s="285"/>
      <c r="R403" s="285"/>
      <c r="S403" s="285"/>
      <c r="T403" s="285"/>
      <c r="U403" s="285"/>
      <c r="V403" s="290"/>
      <c r="W403" s="290"/>
      <c r="X403" s="290"/>
      <c r="Y403" s="290"/>
      <c r="Z403" s="290"/>
      <c r="AA403" s="290"/>
      <c r="AB403" s="290"/>
      <c r="AC403" s="290"/>
      <c r="AD403" s="290"/>
      <c r="AE403" s="290"/>
      <c r="AF403" s="290"/>
      <c r="AG403" s="290"/>
      <c r="AH403" s="290"/>
      <c r="AI403" s="290"/>
      <c r="AJ403" s="290"/>
      <c r="AK403" s="290"/>
      <c r="AL403" s="290"/>
      <c r="AM403" s="282"/>
    </row>
    <row r="404" spans="1:39" s="286" customFormat="1" x14ac:dyDescent="0.25">
      <c r="A404" s="289"/>
      <c r="B404" s="289"/>
      <c r="C404" s="289"/>
      <c r="D404" s="289"/>
      <c r="E404" s="30"/>
      <c r="F404" s="289"/>
      <c r="G404" s="289"/>
      <c r="H404" s="289"/>
      <c r="I404" s="289"/>
      <c r="J404" s="289"/>
      <c r="K404" s="285"/>
      <c r="L404" s="285"/>
      <c r="M404" s="285"/>
      <c r="N404" s="285"/>
      <c r="O404" s="285"/>
      <c r="P404" s="285"/>
      <c r="Q404" s="285"/>
      <c r="R404" s="285"/>
      <c r="S404" s="285"/>
      <c r="T404" s="285"/>
      <c r="U404" s="285"/>
      <c r="V404" s="290"/>
      <c r="W404" s="290"/>
      <c r="X404" s="290"/>
      <c r="Y404" s="290"/>
      <c r="Z404" s="290"/>
      <c r="AA404" s="290"/>
      <c r="AB404" s="290"/>
      <c r="AC404" s="290"/>
      <c r="AD404" s="290"/>
      <c r="AE404" s="290"/>
      <c r="AF404" s="290"/>
      <c r="AG404" s="290"/>
      <c r="AH404" s="290"/>
      <c r="AI404" s="290"/>
      <c r="AJ404" s="290"/>
      <c r="AK404" s="290"/>
      <c r="AL404" s="290"/>
      <c r="AM404" s="282"/>
    </row>
    <row r="405" spans="1:39" s="286" customFormat="1" x14ac:dyDescent="0.25">
      <c r="A405" s="289"/>
      <c r="B405" s="289"/>
      <c r="C405" s="289"/>
      <c r="D405" s="289"/>
      <c r="E405" s="30"/>
      <c r="F405" s="289"/>
      <c r="G405" s="289"/>
      <c r="H405" s="289"/>
      <c r="I405" s="289"/>
      <c r="J405" s="289"/>
      <c r="K405" s="285"/>
      <c r="L405" s="285"/>
      <c r="M405" s="285"/>
      <c r="N405" s="285"/>
      <c r="O405" s="285"/>
      <c r="P405" s="285"/>
      <c r="Q405" s="285"/>
      <c r="R405" s="285"/>
      <c r="S405" s="285"/>
      <c r="T405" s="285"/>
      <c r="U405" s="285"/>
      <c r="V405" s="290"/>
      <c r="W405" s="290"/>
      <c r="X405" s="290"/>
      <c r="Y405" s="290"/>
      <c r="Z405" s="290"/>
      <c r="AA405" s="290"/>
      <c r="AB405" s="290"/>
      <c r="AC405" s="290"/>
      <c r="AD405" s="290"/>
      <c r="AE405" s="290"/>
      <c r="AF405" s="290"/>
      <c r="AG405" s="290"/>
      <c r="AH405" s="290"/>
      <c r="AI405" s="290"/>
      <c r="AJ405" s="290"/>
      <c r="AK405" s="290"/>
      <c r="AL405" s="290"/>
      <c r="AM405" s="282"/>
    </row>
    <row r="406" spans="1:39" s="286" customFormat="1" x14ac:dyDescent="0.25">
      <c r="A406" s="289"/>
      <c r="B406" s="289"/>
      <c r="C406" s="289"/>
      <c r="D406" s="289"/>
      <c r="E406" s="30"/>
      <c r="F406" s="289"/>
      <c r="G406" s="289"/>
      <c r="H406" s="289"/>
      <c r="I406" s="289"/>
      <c r="J406" s="289"/>
      <c r="K406" s="285"/>
      <c r="L406" s="285"/>
      <c r="M406" s="285"/>
      <c r="N406" s="285"/>
      <c r="O406" s="285"/>
      <c r="P406" s="285"/>
      <c r="Q406" s="285"/>
      <c r="R406" s="285"/>
      <c r="S406" s="285"/>
      <c r="T406" s="285"/>
      <c r="U406" s="285"/>
      <c r="V406" s="290"/>
      <c r="W406" s="290"/>
      <c r="X406" s="290"/>
      <c r="Y406" s="290"/>
      <c r="Z406" s="290"/>
      <c r="AA406" s="290"/>
      <c r="AB406" s="290"/>
      <c r="AC406" s="290"/>
      <c r="AD406" s="290"/>
      <c r="AE406" s="290"/>
      <c r="AF406" s="290"/>
      <c r="AG406" s="290"/>
      <c r="AH406" s="290"/>
      <c r="AI406" s="290"/>
      <c r="AJ406" s="290"/>
      <c r="AK406" s="290"/>
      <c r="AL406" s="290"/>
      <c r="AM406" s="282"/>
    </row>
    <row r="407" spans="1:39" s="286" customFormat="1" x14ac:dyDescent="0.25">
      <c r="A407" s="289"/>
      <c r="B407" s="289"/>
      <c r="C407" s="289"/>
      <c r="D407" s="289"/>
      <c r="E407" s="30"/>
      <c r="F407" s="289"/>
      <c r="G407" s="289"/>
      <c r="H407" s="289"/>
      <c r="I407" s="289"/>
      <c r="J407" s="289"/>
      <c r="K407" s="285"/>
      <c r="L407" s="285"/>
      <c r="M407" s="285"/>
      <c r="N407" s="285"/>
      <c r="O407" s="285"/>
      <c r="P407" s="285"/>
      <c r="Q407" s="285"/>
      <c r="R407" s="285"/>
      <c r="S407" s="285"/>
      <c r="T407" s="285"/>
      <c r="U407" s="285"/>
      <c r="V407" s="290"/>
      <c r="W407" s="290"/>
      <c r="X407" s="290"/>
      <c r="Y407" s="290"/>
      <c r="Z407" s="290"/>
      <c r="AA407" s="290"/>
      <c r="AB407" s="290"/>
      <c r="AC407" s="290"/>
      <c r="AD407" s="290"/>
      <c r="AE407" s="290"/>
      <c r="AF407" s="290"/>
      <c r="AG407" s="290"/>
      <c r="AH407" s="290"/>
      <c r="AI407" s="290"/>
      <c r="AJ407" s="290"/>
      <c r="AK407" s="290"/>
      <c r="AL407" s="290"/>
      <c r="AM407" s="282"/>
    </row>
    <row r="408" spans="1:39" s="286" customFormat="1" x14ac:dyDescent="0.25">
      <c r="A408" s="289"/>
      <c r="B408" s="289"/>
      <c r="C408" s="289"/>
      <c r="D408" s="289"/>
      <c r="E408" s="30"/>
      <c r="F408" s="289"/>
      <c r="G408" s="289"/>
      <c r="H408" s="289"/>
      <c r="I408" s="289"/>
      <c r="J408" s="289"/>
      <c r="K408" s="285"/>
      <c r="L408" s="285"/>
      <c r="M408" s="285"/>
      <c r="N408" s="285"/>
      <c r="O408" s="285"/>
      <c r="P408" s="285"/>
      <c r="Q408" s="285"/>
      <c r="R408" s="285"/>
      <c r="S408" s="285"/>
      <c r="T408" s="285"/>
      <c r="U408" s="285"/>
      <c r="V408" s="290"/>
      <c r="W408" s="290"/>
      <c r="X408" s="290"/>
      <c r="Y408" s="290"/>
      <c r="Z408" s="290"/>
      <c r="AA408" s="290"/>
      <c r="AB408" s="290"/>
      <c r="AC408" s="290"/>
      <c r="AD408" s="290"/>
      <c r="AE408" s="290"/>
      <c r="AF408" s="290"/>
      <c r="AG408" s="290"/>
      <c r="AH408" s="290"/>
      <c r="AI408" s="290"/>
      <c r="AJ408" s="290"/>
      <c r="AK408" s="290"/>
      <c r="AL408" s="290"/>
      <c r="AM408" s="282"/>
    </row>
    <row r="409" spans="1:39" s="286" customFormat="1" x14ac:dyDescent="0.25">
      <c r="A409" s="289"/>
      <c r="B409" s="289"/>
      <c r="C409" s="289"/>
      <c r="D409" s="289"/>
      <c r="E409" s="30"/>
      <c r="F409" s="289"/>
      <c r="G409" s="289"/>
      <c r="H409" s="289"/>
      <c r="I409" s="289"/>
      <c r="J409" s="289"/>
      <c r="K409" s="285"/>
      <c r="L409" s="285"/>
      <c r="M409" s="285"/>
      <c r="N409" s="285"/>
      <c r="O409" s="285"/>
      <c r="P409" s="285"/>
      <c r="Q409" s="285"/>
      <c r="R409" s="285"/>
      <c r="S409" s="285"/>
      <c r="T409" s="285"/>
      <c r="U409" s="285"/>
      <c r="V409" s="290"/>
      <c r="W409" s="290"/>
      <c r="X409" s="290"/>
      <c r="Y409" s="290"/>
      <c r="Z409" s="290"/>
      <c r="AA409" s="290"/>
      <c r="AB409" s="290"/>
      <c r="AC409" s="290"/>
      <c r="AD409" s="290"/>
      <c r="AE409" s="290"/>
      <c r="AF409" s="290"/>
      <c r="AG409" s="290"/>
      <c r="AH409" s="290"/>
      <c r="AI409" s="290"/>
      <c r="AJ409" s="290"/>
      <c r="AK409" s="290"/>
      <c r="AL409" s="290"/>
      <c r="AM409" s="282"/>
    </row>
    <row r="410" spans="1:39" s="286" customFormat="1" x14ac:dyDescent="0.25">
      <c r="A410" s="289"/>
      <c r="B410" s="289"/>
      <c r="C410" s="289"/>
      <c r="D410" s="289"/>
      <c r="E410" s="30"/>
      <c r="F410" s="289"/>
      <c r="G410" s="289"/>
      <c r="H410" s="289"/>
      <c r="I410" s="289"/>
      <c r="J410" s="289"/>
      <c r="K410" s="285"/>
      <c r="L410" s="285"/>
      <c r="M410" s="285"/>
      <c r="N410" s="285"/>
      <c r="O410" s="285"/>
      <c r="P410" s="285"/>
      <c r="Q410" s="285"/>
      <c r="R410" s="285"/>
      <c r="S410" s="285"/>
      <c r="T410" s="285"/>
      <c r="U410" s="285"/>
      <c r="V410" s="290"/>
      <c r="W410" s="290"/>
      <c r="X410" s="290"/>
      <c r="Y410" s="290"/>
      <c r="Z410" s="290"/>
      <c r="AA410" s="290"/>
      <c r="AB410" s="290"/>
      <c r="AC410" s="290"/>
      <c r="AD410" s="290"/>
      <c r="AE410" s="290"/>
      <c r="AF410" s="290"/>
      <c r="AG410" s="290"/>
      <c r="AH410" s="290"/>
      <c r="AI410" s="290"/>
      <c r="AJ410" s="290"/>
      <c r="AK410" s="290"/>
      <c r="AL410" s="290"/>
      <c r="AM410" s="282"/>
    </row>
    <row r="411" spans="1:39" s="286" customFormat="1" x14ac:dyDescent="0.25">
      <c r="A411" s="289"/>
      <c r="B411" s="289"/>
      <c r="C411" s="289"/>
      <c r="D411" s="289"/>
      <c r="E411" s="30"/>
      <c r="F411" s="289"/>
      <c r="G411" s="289"/>
      <c r="H411" s="289"/>
      <c r="I411" s="289"/>
      <c r="J411" s="289"/>
      <c r="K411" s="285"/>
      <c r="L411" s="285"/>
      <c r="M411" s="285"/>
      <c r="N411" s="285"/>
      <c r="O411" s="285"/>
      <c r="P411" s="285"/>
      <c r="Q411" s="285"/>
      <c r="R411" s="285"/>
      <c r="S411" s="285"/>
      <c r="T411" s="285"/>
      <c r="U411" s="285"/>
      <c r="V411" s="290"/>
      <c r="W411" s="290"/>
      <c r="X411" s="290"/>
      <c r="Y411" s="290"/>
      <c r="Z411" s="290"/>
      <c r="AA411" s="290"/>
      <c r="AB411" s="290"/>
      <c r="AC411" s="290"/>
      <c r="AD411" s="290"/>
      <c r="AE411" s="290"/>
      <c r="AF411" s="290"/>
      <c r="AG411" s="290"/>
      <c r="AH411" s="290"/>
      <c r="AI411" s="290"/>
      <c r="AJ411" s="290"/>
      <c r="AK411" s="290"/>
      <c r="AL411" s="290"/>
      <c r="AM411" s="282"/>
    </row>
    <row r="412" spans="1:39" s="286" customFormat="1" x14ac:dyDescent="0.25">
      <c r="A412" s="289"/>
      <c r="B412" s="289"/>
      <c r="C412" s="289"/>
      <c r="D412" s="289"/>
      <c r="E412" s="30"/>
      <c r="F412" s="289"/>
      <c r="G412" s="289"/>
      <c r="H412" s="289"/>
      <c r="I412" s="289"/>
      <c r="J412" s="289"/>
      <c r="K412" s="285"/>
      <c r="L412" s="285"/>
      <c r="M412" s="285"/>
      <c r="N412" s="285"/>
      <c r="O412" s="285"/>
      <c r="P412" s="285"/>
      <c r="Q412" s="285"/>
      <c r="R412" s="285"/>
      <c r="S412" s="285"/>
      <c r="T412" s="285"/>
      <c r="U412" s="285"/>
      <c r="V412" s="290"/>
      <c r="W412" s="290"/>
      <c r="X412" s="290"/>
      <c r="Y412" s="290"/>
      <c r="Z412" s="290"/>
      <c r="AA412" s="290"/>
      <c r="AB412" s="290"/>
      <c r="AC412" s="290"/>
      <c r="AD412" s="290"/>
      <c r="AE412" s="290"/>
      <c r="AF412" s="290"/>
      <c r="AG412" s="290"/>
      <c r="AH412" s="290"/>
      <c r="AI412" s="290"/>
      <c r="AJ412" s="290"/>
      <c r="AK412" s="290"/>
      <c r="AL412" s="290"/>
      <c r="AM412" s="282"/>
    </row>
    <row r="413" spans="1:39" s="286" customFormat="1" x14ac:dyDescent="0.25">
      <c r="A413" s="289"/>
      <c r="B413" s="289"/>
      <c r="C413" s="289"/>
      <c r="D413" s="289"/>
      <c r="E413" s="30"/>
      <c r="F413" s="289"/>
      <c r="G413" s="289"/>
      <c r="H413" s="289"/>
      <c r="I413" s="289"/>
      <c r="J413" s="289"/>
      <c r="K413" s="285"/>
      <c r="L413" s="285"/>
      <c r="M413" s="285"/>
      <c r="N413" s="285"/>
      <c r="O413" s="285"/>
      <c r="P413" s="285"/>
      <c r="Q413" s="285"/>
      <c r="R413" s="285"/>
      <c r="S413" s="285"/>
      <c r="T413" s="285"/>
      <c r="U413" s="285"/>
      <c r="V413" s="290"/>
      <c r="W413" s="290"/>
      <c r="X413" s="290"/>
      <c r="Y413" s="290"/>
      <c r="Z413" s="290"/>
      <c r="AA413" s="290"/>
      <c r="AB413" s="290"/>
      <c r="AC413" s="290"/>
      <c r="AD413" s="290"/>
      <c r="AE413" s="290"/>
      <c r="AF413" s="290"/>
      <c r="AG413" s="290"/>
      <c r="AH413" s="290"/>
      <c r="AI413" s="290"/>
      <c r="AJ413" s="290"/>
      <c r="AK413" s="290"/>
      <c r="AL413" s="290"/>
      <c r="AM413" s="282"/>
    </row>
    <row r="414" spans="1:39" s="286" customFormat="1" x14ac:dyDescent="0.25">
      <c r="A414" s="289"/>
      <c r="B414" s="289"/>
      <c r="C414" s="289"/>
      <c r="D414" s="289"/>
      <c r="E414" s="30"/>
      <c r="F414" s="289"/>
      <c r="G414" s="289"/>
      <c r="H414" s="289"/>
      <c r="I414" s="289"/>
      <c r="J414" s="289"/>
      <c r="K414" s="285"/>
      <c r="L414" s="285"/>
      <c r="M414" s="285"/>
      <c r="N414" s="285"/>
      <c r="O414" s="285"/>
      <c r="P414" s="285"/>
      <c r="Q414" s="285"/>
      <c r="R414" s="285"/>
      <c r="S414" s="285"/>
      <c r="T414" s="285"/>
      <c r="U414" s="285"/>
      <c r="V414" s="290"/>
      <c r="W414" s="290"/>
      <c r="X414" s="290"/>
      <c r="Y414" s="290"/>
      <c r="Z414" s="290"/>
      <c r="AA414" s="290"/>
      <c r="AB414" s="290"/>
      <c r="AC414" s="290"/>
      <c r="AD414" s="290"/>
      <c r="AE414" s="290"/>
      <c r="AF414" s="290"/>
      <c r="AG414" s="290"/>
      <c r="AH414" s="290"/>
      <c r="AI414" s="290"/>
      <c r="AJ414" s="290"/>
      <c r="AK414" s="290"/>
      <c r="AL414" s="290"/>
      <c r="AM414" s="282"/>
    </row>
    <row r="415" spans="1:39" s="286" customFormat="1" x14ac:dyDescent="0.25">
      <c r="A415" s="289"/>
      <c r="B415" s="289"/>
      <c r="C415" s="289"/>
      <c r="D415" s="289"/>
      <c r="E415" s="30"/>
      <c r="F415" s="289"/>
      <c r="G415" s="289"/>
      <c r="H415" s="289"/>
      <c r="I415" s="289"/>
      <c r="J415" s="289"/>
      <c r="K415" s="285"/>
      <c r="L415" s="285"/>
      <c r="M415" s="285"/>
      <c r="N415" s="285"/>
      <c r="O415" s="285"/>
      <c r="P415" s="285"/>
      <c r="Q415" s="285"/>
      <c r="R415" s="285"/>
      <c r="S415" s="285"/>
      <c r="T415" s="285"/>
      <c r="U415" s="285"/>
      <c r="V415" s="290"/>
      <c r="W415" s="290"/>
      <c r="X415" s="290"/>
      <c r="Y415" s="290"/>
      <c r="Z415" s="290"/>
      <c r="AA415" s="290"/>
      <c r="AB415" s="290"/>
      <c r="AC415" s="290"/>
      <c r="AD415" s="290"/>
      <c r="AE415" s="290"/>
      <c r="AF415" s="290"/>
      <c r="AG415" s="290"/>
      <c r="AH415" s="290"/>
      <c r="AI415" s="290"/>
      <c r="AJ415" s="290"/>
      <c r="AK415" s="290"/>
      <c r="AL415" s="290"/>
      <c r="AM415" s="282"/>
    </row>
    <row r="416" spans="1:39" s="286" customFormat="1" x14ac:dyDescent="0.25">
      <c r="A416" s="289"/>
      <c r="B416" s="289"/>
      <c r="C416" s="289"/>
      <c r="D416" s="289"/>
      <c r="E416" s="30"/>
      <c r="F416" s="289"/>
      <c r="G416" s="289"/>
      <c r="H416" s="289"/>
      <c r="I416" s="289"/>
      <c r="J416" s="289"/>
      <c r="K416" s="285"/>
      <c r="L416" s="285"/>
      <c r="M416" s="285"/>
      <c r="N416" s="285"/>
      <c r="O416" s="285"/>
      <c r="P416" s="285"/>
      <c r="Q416" s="285"/>
      <c r="R416" s="285"/>
      <c r="S416" s="285"/>
      <c r="T416" s="285"/>
      <c r="U416" s="285"/>
      <c r="V416" s="290"/>
      <c r="W416" s="290"/>
      <c r="X416" s="290"/>
      <c r="Y416" s="290"/>
      <c r="Z416" s="290"/>
      <c r="AA416" s="290"/>
      <c r="AB416" s="290"/>
      <c r="AC416" s="290"/>
      <c r="AD416" s="290"/>
      <c r="AE416" s="290"/>
      <c r="AF416" s="290"/>
      <c r="AG416" s="290"/>
      <c r="AH416" s="290"/>
      <c r="AI416" s="290"/>
      <c r="AJ416" s="290"/>
      <c r="AK416" s="290"/>
      <c r="AL416" s="290"/>
      <c r="AM416" s="282"/>
    </row>
    <row r="417" spans="1:39" s="286" customFormat="1" x14ac:dyDescent="0.25">
      <c r="A417" s="289"/>
      <c r="B417" s="289"/>
      <c r="C417" s="289"/>
      <c r="D417" s="289"/>
      <c r="E417" s="30"/>
      <c r="F417" s="289"/>
      <c r="G417" s="289"/>
      <c r="H417" s="289"/>
      <c r="I417" s="289"/>
      <c r="J417" s="289"/>
      <c r="K417" s="285"/>
      <c r="L417" s="285"/>
      <c r="M417" s="285"/>
      <c r="N417" s="285"/>
      <c r="O417" s="285"/>
      <c r="P417" s="285"/>
      <c r="Q417" s="285"/>
      <c r="R417" s="285"/>
      <c r="S417" s="285"/>
      <c r="T417" s="285"/>
      <c r="U417" s="285"/>
      <c r="V417" s="290"/>
      <c r="W417" s="290"/>
      <c r="X417" s="290"/>
      <c r="Y417" s="290"/>
      <c r="Z417" s="290"/>
      <c r="AA417" s="290"/>
      <c r="AB417" s="290"/>
      <c r="AC417" s="290"/>
      <c r="AD417" s="290"/>
      <c r="AE417" s="290"/>
      <c r="AF417" s="290"/>
      <c r="AG417" s="290"/>
      <c r="AH417" s="290"/>
      <c r="AI417" s="290"/>
      <c r="AJ417" s="290"/>
      <c r="AK417" s="290"/>
      <c r="AL417" s="290"/>
      <c r="AM417" s="282"/>
    </row>
    <row r="418" spans="1:39" s="286" customFormat="1" x14ac:dyDescent="0.25">
      <c r="A418" s="289"/>
      <c r="B418" s="289"/>
      <c r="C418" s="289"/>
      <c r="D418" s="289"/>
      <c r="E418" s="30"/>
      <c r="F418" s="289"/>
      <c r="G418" s="289"/>
      <c r="H418" s="289"/>
      <c r="I418" s="289"/>
      <c r="J418" s="289"/>
      <c r="K418" s="285"/>
      <c r="L418" s="285"/>
      <c r="M418" s="285"/>
      <c r="N418" s="285"/>
      <c r="O418" s="285"/>
      <c r="P418" s="285"/>
      <c r="Q418" s="285"/>
      <c r="R418" s="285"/>
      <c r="S418" s="285"/>
      <c r="T418" s="285"/>
      <c r="U418" s="285"/>
      <c r="V418" s="290"/>
      <c r="W418" s="290"/>
      <c r="X418" s="290"/>
      <c r="Y418" s="290"/>
      <c r="Z418" s="290"/>
      <c r="AA418" s="290"/>
      <c r="AB418" s="290"/>
      <c r="AC418" s="290"/>
      <c r="AD418" s="290"/>
      <c r="AE418" s="290"/>
      <c r="AF418" s="290"/>
      <c r="AG418" s="290"/>
      <c r="AH418" s="290"/>
      <c r="AI418" s="290"/>
      <c r="AJ418" s="290"/>
      <c r="AK418" s="290"/>
      <c r="AL418" s="290"/>
      <c r="AM418" s="282"/>
    </row>
    <row r="419" spans="1:39" s="286" customFormat="1" x14ac:dyDescent="0.25">
      <c r="A419" s="289"/>
      <c r="B419" s="289"/>
      <c r="C419" s="289"/>
      <c r="D419" s="289"/>
      <c r="E419" s="30"/>
      <c r="F419" s="289"/>
      <c r="G419" s="289"/>
      <c r="H419" s="289"/>
      <c r="I419" s="289"/>
      <c r="J419" s="289"/>
      <c r="K419" s="285"/>
      <c r="L419" s="285"/>
      <c r="M419" s="285"/>
      <c r="N419" s="285"/>
      <c r="O419" s="285"/>
      <c r="P419" s="285"/>
      <c r="Q419" s="285"/>
      <c r="R419" s="285"/>
      <c r="S419" s="285"/>
      <c r="T419" s="285"/>
      <c r="U419" s="285"/>
      <c r="V419" s="290"/>
      <c r="W419" s="290"/>
      <c r="X419" s="290"/>
      <c r="Y419" s="290"/>
      <c r="Z419" s="290"/>
      <c r="AA419" s="290"/>
      <c r="AB419" s="290"/>
      <c r="AC419" s="290"/>
      <c r="AD419" s="290"/>
      <c r="AE419" s="290"/>
      <c r="AF419" s="290"/>
      <c r="AG419" s="290"/>
      <c r="AH419" s="290"/>
      <c r="AI419" s="290"/>
      <c r="AJ419" s="290"/>
      <c r="AK419" s="290"/>
      <c r="AL419" s="290"/>
      <c r="AM419" s="282"/>
    </row>
    <row r="420" spans="1:39" s="286" customFormat="1" x14ac:dyDescent="0.25">
      <c r="A420" s="289"/>
      <c r="B420" s="289"/>
      <c r="C420" s="289"/>
      <c r="D420" s="289"/>
      <c r="E420" s="30"/>
      <c r="F420" s="289"/>
      <c r="G420" s="289"/>
      <c r="H420" s="289"/>
      <c r="I420" s="289"/>
      <c r="J420" s="289"/>
      <c r="K420" s="285"/>
      <c r="L420" s="285"/>
      <c r="M420" s="285"/>
      <c r="N420" s="285"/>
      <c r="O420" s="285"/>
      <c r="P420" s="285"/>
      <c r="Q420" s="285"/>
      <c r="R420" s="285"/>
      <c r="S420" s="285"/>
      <c r="T420" s="285"/>
      <c r="U420" s="285"/>
      <c r="V420" s="290"/>
      <c r="W420" s="290"/>
      <c r="X420" s="290"/>
      <c r="Y420" s="290"/>
      <c r="Z420" s="290"/>
      <c r="AA420" s="290"/>
      <c r="AB420" s="290"/>
      <c r="AC420" s="290"/>
      <c r="AD420" s="290"/>
      <c r="AE420" s="290"/>
      <c r="AF420" s="290"/>
      <c r="AG420" s="290"/>
      <c r="AH420" s="290"/>
      <c r="AI420" s="290"/>
      <c r="AJ420" s="290"/>
      <c r="AK420" s="290"/>
      <c r="AL420" s="290"/>
      <c r="AM420" s="282"/>
    </row>
    <row r="421" spans="1:39" s="286" customFormat="1" x14ac:dyDescent="0.25">
      <c r="A421" s="289"/>
      <c r="B421" s="289"/>
      <c r="C421" s="289"/>
      <c r="D421" s="289"/>
      <c r="E421" s="30"/>
      <c r="F421" s="289"/>
      <c r="G421" s="289"/>
      <c r="H421" s="289"/>
      <c r="I421" s="289"/>
      <c r="J421" s="289"/>
      <c r="K421" s="285"/>
      <c r="L421" s="285"/>
      <c r="M421" s="285"/>
      <c r="N421" s="285"/>
      <c r="O421" s="285"/>
      <c r="P421" s="285"/>
      <c r="Q421" s="285"/>
      <c r="R421" s="285"/>
      <c r="S421" s="285"/>
      <c r="T421" s="285"/>
      <c r="U421" s="285"/>
      <c r="V421" s="290"/>
      <c r="W421" s="290"/>
      <c r="X421" s="290"/>
      <c r="Y421" s="290"/>
      <c r="Z421" s="290"/>
      <c r="AA421" s="290"/>
      <c r="AB421" s="290"/>
      <c r="AC421" s="290"/>
      <c r="AD421" s="290"/>
      <c r="AE421" s="290"/>
      <c r="AF421" s="290"/>
      <c r="AG421" s="290"/>
      <c r="AH421" s="290"/>
      <c r="AI421" s="290"/>
      <c r="AJ421" s="290"/>
      <c r="AK421" s="290"/>
      <c r="AL421" s="290"/>
      <c r="AM421" s="282"/>
    </row>
    <row r="422" spans="1:39" s="286" customFormat="1" x14ac:dyDescent="0.25">
      <c r="A422" s="289"/>
      <c r="B422" s="289"/>
      <c r="C422" s="289"/>
      <c r="D422" s="289"/>
      <c r="E422" s="30"/>
      <c r="F422" s="289"/>
      <c r="G422" s="289"/>
      <c r="H422" s="289"/>
      <c r="I422" s="289"/>
      <c r="J422" s="289"/>
      <c r="K422" s="285"/>
      <c r="L422" s="285"/>
      <c r="M422" s="285"/>
      <c r="N422" s="285"/>
      <c r="O422" s="285"/>
      <c r="P422" s="285"/>
      <c r="Q422" s="285"/>
      <c r="R422" s="285"/>
      <c r="S422" s="285"/>
      <c r="T422" s="285"/>
      <c r="U422" s="285"/>
      <c r="V422" s="290"/>
      <c r="W422" s="290"/>
      <c r="X422" s="290"/>
      <c r="Y422" s="290"/>
      <c r="Z422" s="290"/>
      <c r="AA422" s="290"/>
      <c r="AB422" s="290"/>
      <c r="AC422" s="290"/>
      <c r="AD422" s="290"/>
      <c r="AE422" s="290"/>
      <c r="AF422" s="290"/>
      <c r="AG422" s="290"/>
      <c r="AH422" s="290"/>
      <c r="AI422" s="290"/>
      <c r="AJ422" s="290"/>
      <c r="AK422" s="290"/>
      <c r="AL422" s="290"/>
      <c r="AM422" s="282"/>
    </row>
    <row r="423" spans="1:39" s="286" customFormat="1" x14ac:dyDescent="0.25">
      <c r="A423" s="289"/>
      <c r="B423" s="289"/>
      <c r="C423" s="289"/>
      <c r="D423" s="289"/>
      <c r="E423" s="30"/>
      <c r="F423" s="289"/>
      <c r="G423" s="289"/>
      <c r="H423" s="289"/>
      <c r="I423" s="289"/>
      <c r="J423" s="289"/>
      <c r="K423" s="285"/>
      <c r="L423" s="285"/>
      <c r="M423" s="285"/>
      <c r="N423" s="285"/>
      <c r="O423" s="285"/>
      <c r="P423" s="285"/>
      <c r="Q423" s="285"/>
      <c r="R423" s="285"/>
      <c r="S423" s="285"/>
      <c r="T423" s="285"/>
      <c r="U423" s="285"/>
      <c r="V423" s="290"/>
      <c r="W423" s="290"/>
      <c r="X423" s="290"/>
      <c r="Y423" s="290"/>
      <c r="Z423" s="290"/>
      <c r="AA423" s="290"/>
      <c r="AB423" s="290"/>
      <c r="AC423" s="290"/>
      <c r="AD423" s="290"/>
      <c r="AE423" s="290"/>
      <c r="AF423" s="290"/>
      <c r="AG423" s="290"/>
      <c r="AH423" s="290"/>
      <c r="AI423" s="290"/>
      <c r="AJ423" s="290"/>
      <c r="AK423" s="290"/>
      <c r="AL423" s="290"/>
      <c r="AM423" s="282"/>
    </row>
    <row r="424" spans="1:39" s="286" customFormat="1" x14ac:dyDescent="0.25">
      <c r="A424" s="289"/>
      <c r="B424" s="289"/>
      <c r="C424" s="289"/>
      <c r="D424" s="289"/>
      <c r="E424" s="30"/>
      <c r="F424" s="289"/>
      <c r="G424" s="289"/>
      <c r="H424" s="289"/>
      <c r="I424" s="289"/>
      <c r="J424" s="289"/>
      <c r="K424" s="285"/>
      <c r="L424" s="285"/>
      <c r="M424" s="285"/>
      <c r="N424" s="285"/>
      <c r="O424" s="285"/>
      <c r="P424" s="285"/>
      <c r="Q424" s="285"/>
      <c r="R424" s="285"/>
      <c r="S424" s="285"/>
      <c r="T424" s="285"/>
      <c r="U424" s="285"/>
      <c r="V424" s="290"/>
      <c r="W424" s="290"/>
      <c r="X424" s="290"/>
      <c r="Y424" s="290"/>
      <c r="Z424" s="290"/>
      <c r="AA424" s="290"/>
      <c r="AB424" s="290"/>
      <c r="AC424" s="290"/>
      <c r="AD424" s="290"/>
      <c r="AE424" s="290"/>
      <c r="AF424" s="290"/>
      <c r="AG424" s="290"/>
      <c r="AH424" s="290"/>
      <c r="AI424" s="290"/>
      <c r="AJ424" s="290"/>
      <c r="AK424" s="290"/>
      <c r="AL424" s="290"/>
      <c r="AM424" s="282"/>
    </row>
    <row r="425" spans="1:39" s="286" customFormat="1" x14ac:dyDescent="0.25">
      <c r="A425" s="289"/>
      <c r="B425" s="289"/>
      <c r="C425" s="289"/>
      <c r="D425" s="289"/>
      <c r="E425" s="30"/>
      <c r="F425" s="289"/>
      <c r="G425" s="289"/>
      <c r="H425" s="289"/>
      <c r="I425" s="289"/>
      <c r="J425" s="289"/>
      <c r="K425" s="285"/>
      <c r="L425" s="285"/>
      <c r="M425" s="285"/>
      <c r="N425" s="285"/>
      <c r="O425" s="285"/>
      <c r="P425" s="285"/>
      <c r="Q425" s="285"/>
      <c r="R425" s="285"/>
      <c r="S425" s="285"/>
      <c r="T425" s="285"/>
      <c r="U425" s="285"/>
      <c r="V425" s="290"/>
      <c r="W425" s="290"/>
      <c r="X425" s="290"/>
      <c r="Y425" s="290"/>
      <c r="Z425" s="290"/>
      <c r="AA425" s="290"/>
      <c r="AB425" s="290"/>
      <c r="AC425" s="290"/>
      <c r="AD425" s="290"/>
      <c r="AE425" s="290"/>
      <c r="AF425" s="290"/>
      <c r="AG425" s="290"/>
      <c r="AH425" s="290"/>
      <c r="AI425" s="290"/>
      <c r="AJ425" s="290"/>
      <c r="AK425" s="290"/>
      <c r="AL425" s="290"/>
      <c r="AM425" s="282"/>
    </row>
    <row r="426" spans="1:39" s="286" customFormat="1" x14ac:dyDescent="0.25">
      <c r="A426" s="289"/>
      <c r="B426" s="289"/>
      <c r="C426" s="289"/>
      <c r="D426" s="289"/>
      <c r="E426" s="30"/>
      <c r="F426" s="289"/>
      <c r="G426" s="289"/>
      <c r="H426" s="289"/>
      <c r="I426" s="289"/>
      <c r="J426" s="289"/>
      <c r="K426" s="285"/>
      <c r="L426" s="285"/>
      <c r="M426" s="285"/>
      <c r="N426" s="285"/>
      <c r="O426" s="285"/>
      <c r="P426" s="285"/>
      <c r="Q426" s="285"/>
      <c r="R426" s="285"/>
      <c r="S426" s="285"/>
      <c r="T426" s="285"/>
      <c r="U426" s="285"/>
      <c r="V426" s="290"/>
      <c r="W426" s="290"/>
      <c r="X426" s="290"/>
      <c r="Y426" s="290"/>
      <c r="Z426" s="290"/>
      <c r="AA426" s="290"/>
      <c r="AB426" s="290"/>
      <c r="AC426" s="290"/>
      <c r="AD426" s="290"/>
      <c r="AE426" s="290"/>
      <c r="AF426" s="290"/>
      <c r="AG426" s="290"/>
      <c r="AH426" s="290"/>
      <c r="AI426" s="290"/>
      <c r="AJ426" s="290"/>
      <c r="AK426" s="290"/>
      <c r="AL426" s="290"/>
      <c r="AM426" s="282"/>
    </row>
    <row r="427" spans="1:39" s="286" customFormat="1" x14ac:dyDescent="0.25">
      <c r="A427" s="289"/>
      <c r="B427" s="289"/>
      <c r="C427" s="289"/>
      <c r="D427" s="289"/>
      <c r="E427" s="30"/>
      <c r="F427" s="289"/>
      <c r="G427" s="289"/>
      <c r="H427" s="289"/>
      <c r="I427" s="289"/>
      <c r="J427" s="289"/>
      <c r="K427" s="285"/>
      <c r="L427" s="285"/>
      <c r="M427" s="285"/>
      <c r="N427" s="285"/>
      <c r="O427" s="285"/>
      <c r="P427" s="285"/>
      <c r="Q427" s="285"/>
      <c r="R427" s="285"/>
      <c r="S427" s="285"/>
      <c r="T427" s="285"/>
      <c r="U427" s="285"/>
      <c r="V427" s="290"/>
      <c r="W427" s="290"/>
      <c r="X427" s="290"/>
      <c r="Y427" s="290"/>
      <c r="Z427" s="290"/>
      <c r="AA427" s="290"/>
      <c r="AB427" s="290"/>
      <c r="AC427" s="290"/>
      <c r="AD427" s="290"/>
      <c r="AE427" s="290"/>
      <c r="AF427" s="290"/>
      <c r="AG427" s="290"/>
      <c r="AH427" s="290"/>
      <c r="AI427" s="290"/>
      <c r="AJ427" s="290"/>
      <c r="AK427" s="290"/>
      <c r="AL427" s="290"/>
      <c r="AM427" s="282"/>
    </row>
    <row r="428" spans="1:39" s="286" customFormat="1" x14ac:dyDescent="0.25">
      <c r="A428" s="289"/>
      <c r="B428" s="289"/>
      <c r="C428" s="289"/>
      <c r="D428" s="289"/>
      <c r="E428" s="30"/>
      <c r="F428" s="289"/>
      <c r="G428" s="289"/>
      <c r="H428" s="289"/>
      <c r="I428" s="289"/>
      <c r="J428" s="289"/>
      <c r="K428" s="285"/>
      <c r="L428" s="285"/>
      <c r="M428" s="285"/>
      <c r="N428" s="285"/>
      <c r="O428" s="285"/>
      <c r="P428" s="285"/>
      <c r="Q428" s="285"/>
      <c r="R428" s="285"/>
      <c r="S428" s="285"/>
      <c r="T428" s="285"/>
      <c r="U428" s="285"/>
      <c r="V428" s="290"/>
      <c r="W428" s="290"/>
      <c r="X428" s="290"/>
      <c r="Y428" s="290"/>
      <c r="Z428" s="290"/>
      <c r="AA428" s="290"/>
      <c r="AB428" s="290"/>
      <c r="AC428" s="290"/>
      <c r="AD428" s="290"/>
      <c r="AE428" s="290"/>
      <c r="AF428" s="290"/>
      <c r="AG428" s="290"/>
      <c r="AH428" s="290"/>
      <c r="AI428" s="290"/>
      <c r="AJ428" s="290"/>
      <c r="AK428" s="290"/>
      <c r="AL428" s="290"/>
      <c r="AM428" s="282"/>
    </row>
    <row r="429" spans="1:39" s="286" customFormat="1" x14ac:dyDescent="0.25">
      <c r="A429" s="289"/>
      <c r="B429" s="289"/>
      <c r="C429" s="289"/>
      <c r="D429" s="289"/>
      <c r="E429" s="30"/>
      <c r="F429" s="289"/>
      <c r="G429" s="289"/>
      <c r="H429" s="289"/>
      <c r="I429" s="289"/>
      <c r="J429" s="289"/>
      <c r="K429" s="285"/>
      <c r="L429" s="285"/>
      <c r="M429" s="285"/>
      <c r="N429" s="285"/>
      <c r="O429" s="285"/>
      <c r="P429" s="285"/>
      <c r="Q429" s="285"/>
      <c r="R429" s="285"/>
      <c r="S429" s="285"/>
      <c r="T429" s="285"/>
      <c r="U429" s="285"/>
      <c r="V429" s="290"/>
      <c r="W429" s="290"/>
      <c r="X429" s="290"/>
      <c r="Y429" s="290"/>
      <c r="Z429" s="290"/>
      <c r="AA429" s="290"/>
      <c r="AB429" s="290"/>
      <c r="AC429" s="290"/>
      <c r="AD429" s="290"/>
      <c r="AE429" s="290"/>
      <c r="AF429" s="290"/>
      <c r="AG429" s="290"/>
      <c r="AH429" s="290"/>
      <c r="AI429" s="290"/>
      <c r="AJ429" s="290"/>
      <c r="AK429" s="290"/>
      <c r="AL429" s="290"/>
      <c r="AM429" s="282"/>
    </row>
    <row r="430" spans="1:39" s="286" customFormat="1" x14ac:dyDescent="0.25">
      <c r="A430" s="289"/>
      <c r="B430" s="289"/>
      <c r="C430" s="289"/>
      <c r="D430" s="289"/>
      <c r="E430" s="30"/>
      <c r="F430" s="289"/>
      <c r="G430" s="289"/>
      <c r="H430" s="289"/>
      <c r="I430" s="289"/>
      <c r="J430" s="289"/>
      <c r="K430" s="285"/>
      <c r="L430" s="285"/>
      <c r="M430" s="285"/>
      <c r="N430" s="285"/>
      <c r="O430" s="285"/>
      <c r="P430" s="285"/>
      <c r="Q430" s="285"/>
      <c r="R430" s="285"/>
      <c r="S430" s="285"/>
      <c r="T430" s="285"/>
      <c r="U430" s="285"/>
      <c r="V430" s="290"/>
      <c r="W430" s="290"/>
      <c r="X430" s="290"/>
      <c r="Y430" s="290"/>
      <c r="Z430" s="290"/>
      <c r="AA430" s="290"/>
      <c r="AB430" s="290"/>
      <c r="AC430" s="290"/>
      <c r="AD430" s="290"/>
      <c r="AE430" s="290"/>
      <c r="AF430" s="290"/>
      <c r="AG430" s="290"/>
      <c r="AH430" s="290"/>
      <c r="AI430" s="290"/>
      <c r="AJ430" s="290"/>
      <c r="AK430" s="290"/>
      <c r="AL430" s="290"/>
      <c r="AM430" s="282"/>
    </row>
    <row r="431" spans="1:39" s="286" customFormat="1" x14ac:dyDescent="0.25">
      <c r="A431" s="289"/>
      <c r="B431" s="289"/>
      <c r="C431" s="289"/>
      <c r="D431" s="289"/>
      <c r="E431" s="30"/>
      <c r="F431" s="289"/>
      <c r="G431" s="289"/>
      <c r="H431" s="289"/>
      <c r="I431" s="289"/>
      <c r="J431" s="289"/>
      <c r="K431" s="285"/>
      <c r="L431" s="285"/>
      <c r="M431" s="285"/>
      <c r="N431" s="285"/>
      <c r="O431" s="285"/>
      <c r="P431" s="285"/>
      <c r="Q431" s="285"/>
      <c r="R431" s="285"/>
      <c r="S431" s="285"/>
      <c r="T431" s="285"/>
      <c r="U431" s="285"/>
      <c r="V431" s="290"/>
      <c r="W431" s="290"/>
      <c r="X431" s="290"/>
      <c r="Y431" s="290"/>
      <c r="Z431" s="290"/>
      <c r="AA431" s="290"/>
      <c r="AB431" s="290"/>
      <c r="AC431" s="290"/>
      <c r="AD431" s="290"/>
      <c r="AE431" s="290"/>
      <c r="AF431" s="290"/>
      <c r="AG431" s="290"/>
      <c r="AH431" s="290"/>
      <c r="AI431" s="290"/>
      <c r="AJ431" s="290"/>
      <c r="AK431" s="290"/>
      <c r="AL431" s="290"/>
      <c r="AM431" s="282"/>
    </row>
    <row r="432" spans="1:39" s="286" customFormat="1" x14ac:dyDescent="0.25">
      <c r="A432" s="289"/>
      <c r="B432" s="289"/>
      <c r="C432" s="289"/>
      <c r="D432" s="289"/>
      <c r="E432" s="30"/>
      <c r="F432" s="289"/>
      <c r="G432" s="289"/>
      <c r="H432" s="289"/>
      <c r="I432" s="289"/>
      <c r="J432" s="289"/>
      <c r="K432" s="285"/>
      <c r="L432" s="285"/>
      <c r="M432" s="285"/>
      <c r="N432" s="285"/>
      <c r="O432" s="285"/>
      <c r="P432" s="285"/>
      <c r="Q432" s="285"/>
      <c r="R432" s="285"/>
      <c r="S432" s="285"/>
      <c r="T432" s="285"/>
      <c r="U432" s="285"/>
      <c r="V432" s="290"/>
      <c r="W432" s="290"/>
      <c r="X432" s="290"/>
      <c r="Y432" s="290"/>
      <c r="Z432" s="290"/>
      <c r="AA432" s="290"/>
      <c r="AB432" s="290"/>
      <c r="AC432" s="290"/>
      <c r="AD432" s="290"/>
      <c r="AE432" s="290"/>
      <c r="AF432" s="290"/>
      <c r="AG432" s="290"/>
      <c r="AH432" s="290"/>
      <c r="AI432" s="290"/>
      <c r="AJ432" s="290"/>
      <c r="AK432" s="290"/>
      <c r="AL432" s="290"/>
      <c r="AM432" s="282"/>
    </row>
    <row r="433" spans="1:39" s="286" customFormat="1" x14ac:dyDescent="0.25">
      <c r="A433" s="289"/>
      <c r="B433" s="289"/>
      <c r="C433" s="289"/>
      <c r="D433" s="289"/>
      <c r="E433" s="30"/>
      <c r="F433" s="289"/>
      <c r="G433" s="289"/>
      <c r="H433" s="289"/>
      <c r="I433" s="289"/>
      <c r="J433" s="289"/>
      <c r="K433" s="285"/>
      <c r="L433" s="285"/>
      <c r="M433" s="285"/>
      <c r="N433" s="285"/>
      <c r="O433" s="285"/>
      <c r="P433" s="285"/>
      <c r="Q433" s="285"/>
      <c r="R433" s="285"/>
      <c r="S433" s="285"/>
      <c r="T433" s="285"/>
      <c r="U433" s="285"/>
      <c r="V433" s="290"/>
      <c r="W433" s="290"/>
      <c r="X433" s="290"/>
      <c r="Y433" s="290"/>
      <c r="Z433" s="290"/>
      <c r="AA433" s="290"/>
      <c r="AB433" s="290"/>
      <c r="AC433" s="290"/>
      <c r="AD433" s="290"/>
      <c r="AE433" s="290"/>
      <c r="AF433" s="290"/>
      <c r="AG433" s="290"/>
      <c r="AH433" s="290"/>
      <c r="AI433" s="290"/>
      <c r="AJ433" s="290"/>
      <c r="AK433" s="290"/>
      <c r="AL433" s="290"/>
      <c r="AM433" s="282"/>
    </row>
    <row r="434" spans="1:39" s="286" customFormat="1" x14ac:dyDescent="0.25">
      <c r="A434" s="289"/>
      <c r="B434" s="289"/>
      <c r="C434" s="289"/>
      <c r="D434" s="289"/>
      <c r="E434" s="30"/>
      <c r="F434" s="289"/>
      <c r="G434" s="289"/>
      <c r="H434" s="289"/>
      <c r="I434" s="289"/>
      <c r="J434" s="289"/>
      <c r="K434" s="285"/>
      <c r="L434" s="285"/>
      <c r="M434" s="285"/>
      <c r="N434" s="285"/>
      <c r="O434" s="285"/>
      <c r="P434" s="285"/>
      <c r="Q434" s="285"/>
      <c r="R434" s="285"/>
      <c r="S434" s="285"/>
      <c r="T434" s="285"/>
      <c r="U434" s="285"/>
      <c r="V434" s="290"/>
      <c r="W434" s="290"/>
      <c r="X434" s="290"/>
      <c r="Y434" s="290"/>
      <c r="Z434" s="290"/>
      <c r="AA434" s="290"/>
      <c r="AB434" s="290"/>
      <c r="AC434" s="290"/>
      <c r="AD434" s="290"/>
      <c r="AE434" s="290"/>
      <c r="AF434" s="290"/>
      <c r="AG434" s="290"/>
      <c r="AH434" s="290"/>
      <c r="AI434" s="290"/>
      <c r="AJ434" s="290"/>
      <c r="AK434" s="290"/>
      <c r="AL434" s="290"/>
      <c r="AM434" s="282"/>
    </row>
    <row r="435" spans="1:39" s="286" customFormat="1" x14ac:dyDescent="0.25">
      <c r="A435" s="289"/>
      <c r="B435" s="289"/>
      <c r="C435" s="289"/>
      <c r="D435" s="289"/>
      <c r="E435" s="30"/>
      <c r="F435" s="289"/>
      <c r="G435" s="289"/>
      <c r="H435" s="289"/>
      <c r="I435" s="289"/>
      <c r="J435" s="289"/>
      <c r="K435" s="285"/>
      <c r="L435" s="285"/>
      <c r="M435" s="285"/>
      <c r="N435" s="285"/>
      <c r="O435" s="285"/>
      <c r="P435" s="285"/>
      <c r="Q435" s="285"/>
      <c r="R435" s="285"/>
      <c r="S435" s="285"/>
      <c r="T435" s="285"/>
      <c r="U435" s="285"/>
      <c r="V435" s="290"/>
      <c r="W435" s="290"/>
      <c r="X435" s="290"/>
      <c r="Y435" s="290"/>
      <c r="Z435" s="290"/>
      <c r="AA435" s="290"/>
      <c r="AB435" s="290"/>
      <c r="AC435" s="290"/>
      <c r="AD435" s="290"/>
      <c r="AE435" s="290"/>
      <c r="AF435" s="290"/>
      <c r="AG435" s="290"/>
      <c r="AH435" s="290"/>
      <c r="AI435" s="290"/>
      <c r="AJ435" s="290"/>
      <c r="AK435" s="290"/>
      <c r="AL435" s="290"/>
      <c r="AM435" s="282"/>
    </row>
    <row r="436" spans="1:39" s="286" customFormat="1" x14ac:dyDescent="0.25">
      <c r="A436" s="289"/>
      <c r="B436" s="289"/>
      <c r="C436" s="289"/>
      <c r="D436" s="289"/>
      <c r="E436" s="30"/>
      <c r="F436" s="289"/>
      <c r="G436" s="289"/>
      <c r="H436" s="289"/>
      <c r="I436" s="289"/>
      <c r="J436" s="289"/>
      <c r="K436" s="285"/>
      <c r="L436" s="285"/>
      <c r="M436" s="285"/>
      <c r="N436" s="285"/>
      <c r="O436" s="285"/>
      <c r="P436" s="285"/>
      <c r="Q436" s="285"/>
      <c r="R436" s="285"/>
      <c r="S436" s="285"/>
      <c r="T436" s="285"/>
      <c r="U436" s="285"/>
      <c r="V436" s="290"/>
      <c r="W436" s="290"/>
      <c r="X436" s="290"/>
      <c r="Y436" s="290"/>
      <c r="Z436" s="290"/>
      <c r="AA436" s="290"/>
      <c r="AB436" s="290"/>
      <c r="AC436" s="290"/>
      <c r="AD436" s="290"/>
      <c r="AE436" s="290"/>
      <c r="AF436" s="290"/>
      <c r="AG436" s="290"/>
      <c r="AH436" s="290"/>
      <c r="AI436" s="290"/>
      <c r="AJ436" s="290"/>
      <c r="AK436" s="290"/>
      <c r="AL436" s="290"/>
      <c r="AM436" s="282"/>
    </row>
    <row r="437" spans="1:39" s="286" customFormat="1" x14ac:dyDescent="0.25">
      <c r="A437" s="289"/>
      <c r="B437" s="289"/>
      <c r="C437" s="289"/>
      <c r="D437" s="289"/>
      <c r="E437" s="30"/>
      <c r="F437" s="289"/>
      <c r="G437" s="289"/>
      <c r="H437" s="289"/>
      <c r="I437" s="289"/>
      <c r="J437" s="289"/>
      <c r="K437" s="285"/>
      <c r="L437" s="285"/>
      <c r="M437" s="285"/>
      <c r="N437" s="285"/>
      <c r="O437" s="285"/>
      <c r="P437" s="285"/>
      <c r="Q437" s="285"/>
      <c r="R437" s="285"/>
      <c r="S437" s="285"/>
      <c r="T437" s="285"/>
      <c r="U437" s="285"/>
      <c r="V437" s="290"/>
      <c r="W437" s="290"/>
      <c r="X437" s="290"/>
      <c r="Y437" s="290"/>
      <c r="Z437" s="290"/>
      <c r="AA437" s="290"/>
      <c r="AB437" s="290"/>
      <c r="AC437" s="290"/>
      <c r="AD437" s="290"/>
      <c r="AE437" s="290"/>
      <c r="AF437" s="290"/>
      <c r="AG437" s="290"/>
      <c r="AH437" s="290"/>
      <c r="AI437" s="290"/>
      <c r="AJ437" s="290"/>
      <c r="AK437" s="290"/>
      <c r="AL437" s="290"/>
      <c r="AM437" s="282"/>
    </row>
    <row r="438" spans="1:39" s="286" customFormat="1" x14ac:dyDescent="0.25">
      <c r="A438" s="289"/>
      <c r="B438" s="289"/>
      <c r="C438" s="289"/>
      <c r="D438" s="289"/>
      <c r="E438" s="30"/>
      <c r="F438" s="289"/>
      <c r="G438" s="289"/>
      <c r="H438" s="289"/>
      <c r="I438" s="289"/>
      <c r="J438" s="289"/>
      <c r="K438" s="285"/>
      <c r="L438" s="285"/>
      <c r="M438" s="285"/>
      <c r="N438" s="285"/>
      <c r="O438" s="285"/>
      <c r="P438" s="285"/>
      <c r="Q438" s="285"/>
      <c r="R438" s="285"/>
      <c r="S438" s="285"/>
      <c r="T438" s="285"/>
      <c r="U438" s="285"/>
      <c r="V438" s="290"/>
      <c r="W438" s="290"/>
      <c r="X438" s="290"/>
      <c r="Y438" s="290"/>
      <c r="Z438" s="290"/>
      <c r="AA438" s="290"/>
      <c r="AB438" s="290"/>
      <c r="AC438" s="290"/>
      <c r="AD438" s="290"/>
      <c r="AE438" s="290"/>
      <c r="AF438" s="290"/>
      <c r="AG438" s="290"/>
      <c r="AH438" s="290"/>
      <c r="AI438" s="290"/>
      <c r="AJ438" s="290"/>
      <c r="AK438" s="290"/>
      <c r="AL438" s="290"/>
      <c r="AM438" s="282"/>
    </row>
    <row r="439" spans="1:39" s="286" customFormat="1" x14ac:dyDescent="0.25">
      <c r="A439" s="289"/>
      <c r="B439" s="289"/>
      <c r="C439" s="289"/>
      <c r="D439" s="289"/>
      <c r="E439" s="30"/>
      <c r="F439" s="289"/>
      <c r="G439" s="289"/>
      <c r="H439" s="289"/>
      <c r="I439" s="289"/>
      <c r="J439" s="289"/>
      <c r="K439" s="285"/>
      <c r="L439" s="285"/>
      <c r="M439" s="285"/>
      <c r="N439" s="285"/>
      <c r="O439" s="285"/>
      <c r="P439" s="285"/>
      <c r="Q439" s="285"/>
      <c r="R439" s="285"/>
      <c r="S439" s="285"/>
      <c r="T439" s="285"/>
      <c r="U439" s="285"/>
      <c r="V439" s="290"/>
      <c r="W439" s="290"/>
      <c r="X439" s="290"/>
      <c r="Y439" s="290"/>
      <c r="Z439" s="290"/>
      <c r="AA439" s="290"/>
      <c r="AB439" s="290"/>
      <c r="AC439" s="290"/>
      <c r="AD439" s="290"/>
      <c r="AE439" s="290"/>
      <c r="AF439" s="290"/>
      <c r="AG439" s="290"/>
      <c r="AH439" s="290"/>
      <c r="AI439" s="290"/>
      <c r="AJ439" s="290"/>
      <c r="AK439" s="290"/>
      <c r="AL439" s="290"/>
      <c r="AM439" s="282"/>
    </row>
    <row r="440" spans="1:39" s="286" customFormat="1" x14ac:dyDescent="0.25">
      <c r="A440" s="289"/>
      <c r="B440" s="289"/>
      <c r="C440" s="289"/>
      <c r="D440" s="289"/>
      <c r="E440" s="30"/>
      <c r="F440" s="289"/>
      <c r="G440" s="289"/>
      <c r="H440" s="289"/>
      <c r="I440" s="289"/>
      <c r="J440" s="289"/>
      <c r="K440" s="285"/>
      <c r="L440" s="285"/>
      <c r="M440" s="285"/>
      <c r="N440" s="285"/>
      <c r="O440" s="285"/>
      <c r="P440" s="285"/>
      <c r="Q440" s="285"/>
      <c r="R440" s="285"/>
      <c r="S440" s="285"/>
      <c r="T440" s="285"/>
      <c r="U440" s="285"/>
      <c r="V440" s="290"/>
      <c r="W440" s="290"/>
      <c r="X440" s="290"/>
      <c r="Y440" s="290"/>
      <c r="Z440" s="290"/>
      <c r="AA440" s="290"/>
      <c r="AB440" s="290"/>
      <c r="AC440" s="290"/>
      <c r="AD440" s="290"/>
      <c r="AE440" s="290"/>
      <c r="AF440" s="290"/>
      <c r="AG440" s="290"/>
      <c r="AH440" s="290"/>
      <c r="AI440" s="290"/>
      <c r="AJ440" s="290"/>
      <c r="AK440" s="290"/>
      <c r="AL440" s="290"/>
      <c r="AM440" s="282"/>
    </row>
    <row r="441" spans="1:39" s="286" customFormat="1" x14ac:dyDescent="0.25">
      <c r="A441" s="289"/>
      <c r="B441" s="289"/>
      <c r="C441" s="289"/>
      <c r="D441" s="289"/>
      <c r="E441" s="30"/>
      <c r="F441" s="289"/>
      <c r="G441" s="289"/>
      <c r="H441" s="289"/>
      <c r="I441" s="289"/>
      <c r="J441" s="289"/>
      <c r="K441" s="285"/>
      <c r="L441" s="285"/>
      <c r="M441" s="285"/>
      <c r="N441" s="285"/>
      <c r="O441" s="285"/>
      <c r="P441" s="285"/>
      <c r="Q441" s="285"/>
      <c r="R441" s="285"/>
      <c r="S441" s="285"/>
      <c r="T441" s="285"/>
      <c r="U441" s="285"/>
      <c r="V441" s="290"/>
      <c r="W441" s="290"/>
      <c r="X441" s="290"/>
      <c r="Y441" s="290"/>
      <c r="Z441" s="290"/>
      <c r="AA441" s="290"/>
      <c r="AB441" s="290"/>
      <c r="AC441" s="290"/>
      <c r="AD441" s="290"/>
      <c r="AE441" s="290"/>
      <c r="AF441" s="290"/>
      <c r="AG441" s="290"/>
      <c r="AH441" s="290"/>
      <c r="AI441" s="290"/>
      <c r="AJ441" s="290"/>
      <c r="AK441" s="290"/>
      <c r="AL441" s="290"/>
      <c r="AM441" s="282"/>
    </row>
    <row r="442" spans="1:39" s="286" customFormat="1" x14ac:dyDescent="0.25">
      <c r="A442" s="289"/>
      <c r="B442" s="289"/>
      <c r="C442" s="289"/>
      <c r="D442" s="289"/>
      <c r="E442" s="30"/>
      <c r="F442" s="289"/>
      <c r="G442" s="289"/>
      <c r="H442" s="289"/>
      <c r="I442" s="289"/>
      <c r="J442" s="289"/>
      <c r="K442" s="285"/>
      <c r="L442" s="285"/>
      <c r="M442" s="285"/>
      <c r="N442" s="285"/>
      <c r="O442" s="285"/>
      <c r="P442" s="285"/>
      <c r="Q442" s="285"/>
      <c r="R442" s="285"/>
      <c r="S442" s="285"/>
      <c r="T442" s="285"/>
      <c r="U442" s="285"/>
      <c r="V442" s="290"/>
      <c r="W442" s="290"/>
      <c r="X442" s="290"/>
      <c r="Y442" s="290"/>
      <c r="Z442" s="290"/>
      <c r="AA442" s="290"/>
      <c r="AB442" s="290"/>
      <c r="AC442" s="290"/>
      <c r="AD442" s="290"/>
      <c r="AE442" s="290"/>
      <c r="AF442" s="290"/>
      <c r="AG442" s="290"/>
      <c r="AH442" s="290"/>
      <c r="AI442" s="290"/>
      <c r="AJ442" s="290"/>
      <c r="AK442" s="290"/>
      <c r="AL442" s="290"/>
      <c r="AM442" s="282"/>
    </row>
    <row r="443" spans="1:39" s="286" customFormat="1" x14ac:dyDescent="0.25">
      <c r="A443" s="289"/>
      <c r="B443" s="289"/>
      <c r="C443" s="289"/>
      <c r="D443" s="289"/>
      <c r="E443" s="30"/>
      <c r="F443" s="289"/>
      <c r="G443" s="289"/>
      <c r="H443" s="289"/>
      <c r="I443" s="289"/>
      <c r="J443" s="289"/>
      <c r="K443" s="285"/>
      <c r="L443" s="285"/>
      <c r="M443" s="285"/>
      <c r="N443" s="285"/>
      <c r="O443" s="285"/>
      <c r="P443" s="285"/>
      <c r="Q443" s="285"/>
      <c r="R443" s="285"/>
      <c r="S443" s="285"/>
      <c r="T443" s="285"/>
      <c r="U443" s="285"/>
      <c r="V443" s="290"/>
      <c r="W443" s="290"/>
      <c r="X443" s="290"/>
      <c r="Y443" s="290"/>
      <c r="Z443" s="290"/>
      <c r="AA443" s="290"/>
      <c r="AB443" s="290"/>
      <c r="AC443" s="290"/>
      <c r="AD443" s="290"/>
      <c r="AE443" s="290"/>
      <c r="AF443" s="290"/>
      <c r="AG443" s="290"/>
      <c r="AH443" s="290"/>
      <c r="AI443" s="290"/>
      <c r="AJ443" s="290"/>
      <c r="AK443" s="290"/>
      <c r="AL443" s="290"/>
      <c r="AM443" s="282"/>
    </row>
    <row r="444" spans="1:39" s="286" customFormat="1" x14ac:dyDescent="0.25">
      <c r="A444" s="289"/>
      <c r="B444" s="289"/>
      <c r="C444" s="289"/>
      <c r="D444" s="289"/>
      <c r="E444" s="30"/>
      <c r="F444" s="289"/>
      <c r="G444" s="289"/>
      <c r="H444" s="289"/>
      <c r="I444" s="289"/>
      <c r="J444" s="289"/>
      <c r="K444" s="285"/>
      <c r="L444" s="285"/>
      <c r="M444" s="285"/>
      <c r="N444" s="285"/>
      <c r="O444" s="285"/>
      <c r="P444" s="285"/>
      <c r="Q444" s="285"/>
      <c r="R444" s="285"/>
      <c r="S444" s="285"/>
      <c r="T444" s="285"/>
      <c r="U444" s="285"/>
      <c r="V444" s="290"/>
      <c r="W444" s="290"/>
      <c r="X444" s="290"/>
      <c r="Y444" s="290"/>
      <c r="Z444" s="290"/>
      <c r="AA444" s="290"/>
      <c r="AB444" s="290"/>
      <c r="AC444" s="290"/>
      <c r="AD444" s="290"/>
      <c r="AE444" s="290"/>
      <c r="AF444" s="290"/>
      <c r="AG444" s="290"/>
      <c r="AH444" s="290"/>
      <c r="AI444" s="290"/>
      <c r="AJ444" s="290"/>
      <c r="AK444" s="290"/>
      <c r="AL444" s="290"/>
      <c r="AM444" s="282"/>
    </row>
    <row r="445" spans="1:39" s="286" customFormat="1" x14ac:dyDescent="0.25">
      <c r="A445" s="289"/>
      <c r="B445" s="289"/>
      <c r="C445" s="289"/>
      <c r="D445" s="289"/>
      <c r="E445" s="30"/>
      <c r="F445" s="289"/>
      <c r="G445" s="289"/>
      <c r="H445" s="289"/>
      <c r="I445" s="289"/>
      <c r="J445" s="289"/>
      <c r="K445" s="285"/>
      <c r="L445" s="285"/>
      <c r="M445" s="285"/>
      <c r="N445" s="285"/>
      <c r="O445" s="285"/>
      <c r="P445" s="285"/>
      <c r="Q445" s="285"/>
      <c r="R445" s="285"/>
      <c r="S445" s="285"/>
      <c r="T445" s="285"/>
      <c r="U445" s="285"/>
      <c r="V445" s="290"/>
      <c r="W445" s="290"/>
      <c r="X445" s="290"/>
      <c r="Y445" s="290"/>
      <c r="Z445" s="290"/>
      <c r="AA445" s="290"/>
      <c r="AB445" s="290"/>
      <c r="AC445" s="290"/>
      <c r="AD445" s="290"/>
      <c r="AE445" s="290"/>
      <c r="AF445" s="290"/>
      <c r="AG445" s="290"/>
      <c r="AH445" s="290"/>
      <c r="AI445" s="290"/>
      <c r="AJ445" s="290"/>
      <c r="AK445" s="290"/>
      <c r="AL445" s="290"/>
      <c r="AM445" s="282"/>
    </row>
    <row r="446" spans="1:39" s="286" customFormat="1" x14ac:dyDescent="0.25">
      <c r="A446" s="289"/>
      <c r="B446" s="289"/>
      <c r="C446" s="289"/>
      <c r="D446" s="289"/>
      <c r="E446" s="30"/>
      <c r="F446" s="289"/>
      <c r="G446" s="289"/>
      <c r="H446" s="289"/>
      <c r="I446" s="289"/>
      <c r="J446" s="289"/>
      <c r="K446" s="285"/>
      <c r="L446" s="285"/>
      <c r="M446" s="285"/>
      <c r="N446" s="285"/>
      <c r="O446" s="285"/>
      <c r="P446" s="285"/>
      <c r="Q446" s="285"/>
      <c r="R446" s="285"/>
      <c r="S446" s="285"/>
      <c r="T446" s="285"/>
      <c r="U446" s="285"/>
      <c r="V446" s="290"/>
      <c r="W446" s="290"/>
      <c r="X446" s="290"/>
      <c r="Y446" s="290"/>
      <c r="Z446" s="290"/>
      <c r="AA446" s="290"/>
      <c r="AB446" s="290"/>
      <c r="AC446" s="290"/>
      <c r="AD446" s="290"/>
      <c r="AE446" s="290"/>
      <c r="AF446" s="290"/>
      <c r="AG446" s="290"/>
      <c r="AH446" s="290"/>
      <c r="AI446" s="290"/>
      <c r="AJ446" s="290"/>
      <c r="AK446" s="290"/>
      <c r="AL446" s="290"/>
      <c r="AM446" s="282"/>
    </row>
    <row r="447" spans="1:39" s="286" customFormat="1" x14ac:dyDescent="0.25">
      <c r="A447" s="289"/>
      <c r="B447" s="289"/>
      <c r="C447" s="289"/>
      <c r="D447" s="289"/>
      <c r="E447" s="30"/>
      <c r="F447" s="289"/>
      <c r="G447" s="289"/>
      <c r="H447" s="289"/>
      <c r="I447" s="289"/>
      <c r="J447" s="289"/>
      <c r="K447" s="285"/>
      <c r="L447" s="285"/>
      <c r="M447" s="285"/>
      <c r="N447" s="285"/>
      <c r="O447" s="285"/>
      <c r="P447" s="285"/>
      <c r="Q447" s="285"/>
      <c r="R447" s="285"/>
      <c r="S447" s="285"/>
      <c r="T447" s="285"/>
      <c r="U447" s="285"/>
      <c r="V447" s="290"/>
      <c r="W447" s="290"/>
      <c r="X447" s="290"/>
      <c r="Y447" s="290"/>
      <c r="Z447" s="290"/>
      <c r="AA447" s="290"/>
      <c r="AB447" s="290"/>
      <c r="AC447" s="290"/>
      <c r="AD447" s="290"/>
      <c r="AE447" s="290"/>
      <c r="AF447" s="290"/>
      <c r="AG447" s="290"/>
      <c r="AH447" s="290"/>
      <c r="AI447" s="290"/>
      <c r="AJ447" s="290"/>
      <c r="AK447" s="290"/>
      <c r="AL447" s="290"/>
      <c r="AM447" s="282"/>
    </row>
    <row r="448" spans="1:39" s="286" customFormat="1" x14ac:dyDescent="0.25">
      <c r="A448" s="289"/>
      <c r="B448" s="289"/>
      <c r="C448" s="289"/>
      <c r="D448" s="289"/>
      <c r="E448" s="30"/>
      <c r="F448" s="289"/>
      <c r="G448" s="289"/>
      <c r="H448" s="289"/>
      <c r="I448" s="289"/>
      <c r="J448" s="289"/>
      <c r="K448" s="285"/>
      <c r="L448" s="285"/>
      <c r="M448" s="285"/>
      <c r="N448" s="285"/>
      <c r="O448" s="285"/>
      <c r="P448" s="285"/>
      <c r="Q448" s="285"/>
      <c r="R448" s="285"/>
      <c r="S448" s="285"/>
      <c r="T448" s="285"/>
      <c r="U448" s="285"/>
      <c r="V448" s="290"/>
      <c r="W448" s="290"/>
      <c r="X448" s="290"/>
      <c r="Y448" s="290"/>
      <c r="Z448" s="290"/>
      <c r="AA448" s="290"/>
      <c r="AB448" s="290"/>
      <c r="AC448" s="290"/>
      <c r="AD448" s="290"/>
      <c r="AE448" s="290"/>
      <c r="AF448" s="290"/>
      <c r="AG448" s="290"/>
      <c r="AH448" s="290"/>
      <c r="AI448" s="290"/>
      <c r="AJ448" s="290"/>
      <c r="AK448" s="290"/>
      <c r="AL448" s="290"/>
      <c r="AM448" s="282"/>
    </row>
    <row r="449" spans="1:39" s="286" customFormat="1" x14ac:dyDescent="0.25">
      <c r="A449" s="289"/>
      <c r="B449" s="289"/>
      <c r="C449" s="289"/>
      <c r="D449" s="289"/>
      <c r="E449" s="30"/>
      <c r="F449" s="289"/>
      <c r="G449" s="289"/>
      <c r="H449" s="289"/>
      <c r="I449" s="289"/>
      <c r="J449" s="289"/>
      <c r="K449" s="285"/>
      <c r="L449" s="285"/>
      <c r="M449" s="285"/>
      <c r="N449" s="285"/>
      <c r="O449" s="285"/>
      <c r="P449" s="285"/>
      <c r="Q449" s="285"/>
      <c r="R449" s="285"/>
      <c r="S449" s="285"/>
      <c r="T449" s="285"/>
      <c r="U449" s="285"/>
      <c r="V449" s="290"/>
      <c r="W449" s="290"/>
      <c r="X449" s="290"/>
      <c r="Y449" s="290"/>
      <c r="Z449" s="290"/>
      <c r="AA449" s="290"/>
      <c r="AB449" s="290"/>
      <c r="AC449" s="290"/>
      <c r="AD449" s="290"/>
      <c r="AE449" s="290"/>
      <c r="AF449" s="290"/>
      <c r="AG449" s="290"/>
      <c r="AH449" s="290"/>
      <c r="AI449" s="290"/>
      <c r="AJ449" s="290"/>
      <c r="AK449" s="290"/>
      <c r="AL449" s="290"/>
      <c r="AM449" s="282"/>
    </row>
    <row r="450" spans="1:39" s="286" customFormat="1" x14ac:dyDescent="0.25">
      <c r="A450" s="289"/>
      <c r="B450" s="289"/>
      <c r="C450" s="289"/>
      <c r="D450" s="289"/>
      <c r="E450" s="30"/>
      <c r="F450" s="289"/>
      <c r="G450" s="289"/>
      <c r="H450" s="289"/>
      <c r="I450" s="289"/>
      <c r="J450" s="289"/>
      <c r="K450" s="285"/>
      <c r="L450" s="285"/>
      <c r="M450" s="285"/>
      <c r="N450" s="285"/>
      <c r="O450" s="285"/>
      <c r="P450" s="285"/>
      <c r="Q450" s="285"/>
      <c r="R450" s="285"/>
      <c r="S450" s="285"/>
      <c r="T450" s="285"/>
      <c r="U450" s="285"/>
      <c r="V450" s="290"/>
      <c r="W450" s="290"/>
      <c r="X450" s="290"/>
      <c r="Y450" s="290"/>
      <c r="Z450" s="290"/>
      <c r="AA450" s="290"/>
      <c r="AB450" s="290"/>
      <c r="AC450" s="290"/>
      <c r="AD450" s="290"/>
      <c r="AE450" s="290"/>
      <c r="AF450" s="290"/>
      <c r="AG450" s="290"/>
      <c r="AH450" s="290"/>
      <c r="AI450" s="290"/>
      <c r="AJ450" s="290"/>
      <c r="AK450" s="290"/>
      <c r="AL450" s="290"/>
      <c r="AM450" s="282"/>
    </row>
    <row r="451" spans="1:39" s="286" customFormat="1" x14ac:dyDescent="0.25">
      <c r="A451" s="289"/>
      <c r="B451" s="289"/>
      <c r="C451" s="289"/>
      <c r="D451" s="289"/>
      <c r="E451" s="30"/>
      <c r="F451" s="289"/>
      <c r="G451" s="289"/>
      <c r="H451" s="289"/>
      <c r="I451" s="289"/>
      <c r="J451" s="289"/>
      <c r="K451" s="285"/>
      <c r="L451" s="285"/>
      <c r="M451" s="285"/>
      <c r="N451" s="285"/>
      <c r="O451" s="285"/>
      <c r="P451" s="285"/>
      <c r="Q451" s="285"/>
      <c r="R451" s="285"/>
      <c r="S451" s="285"/>
      <c r="T451" s="285"/>
      <c r="U451" s="285"/>
      <c r="V451" s="290"/>
      <c r="W451" s="290"/>
      <c r="X451" s="290"/>
      <c r="Y451" s="290"/>
      <c r="Z451" s="290"/>
      <c r="AA451" s="290"/>
      <c r="AB451" s="290"/>
      <c r="AC451" s="290"/>
      <c r="AD451" s="290"/>
      <c r="AE451" s="290"/>
      <c r="AF451" s="290"/>
      <c r="AG451" s="290"/>
      <c r="AH451" s="290"/>
      <c r="AI451" s="290"/>
      <c r="AJ451" s="290"/>
      <c r="AK451" s="290"/>
      <c r="AL451" s="290"/>
      <c r="AM451" s="282"/>
    </row>
    <row r="452" spans="1:39" s="286" customFormat="1" x14ac:dyDescent="0.25">
      <c r="A452" s="289"/>
      <c r="B452" s="289"/>
      <c r="C452" s="289"/>
      <c r="D452" s="289"/>
      <c r="E452" s="30"/>
      <c r="F452" s="289"/>
      <c r="G452" s="289"/>
      <c r="H452" s="289"/>
      <c r="I452" s="289"/>
      <c r="J452" s="289"/>
      <c r="K452" s="285"/>
      <c r="L452" s="285"/>
      <c r="M452" s="285"/>
      <c r="N452" s="285"/>
      <c r="O452" s="285"/>
      <c r="P452" s="285"/>
      <c r="Q452" s="285"/>
      <c r="R452" s="285"/>
      <c r="S452" s="285"/>
      <c r="T452" s="285"/>
      <c r="U452" s="285"/>
      <c r="V452" s="290"/>
      <c r="W452" s="290"/>
      <c r="X452" s="290"/>
      <c r="Y452" s="290"/>
      <c r="Z452" s="290"/>
      <c r="AA452" s="290"/>
      <c r="AB452" s="290"/>
      <c r="AC452" s="290"/>
      <c r="AD452" s="290"/>
      <c r="AE452" s="290"/>
      <c r="AF452" s="290"/>
      <c r="AG452" s="290"/>
      <c r="AH452" s="290"/>
      <c r="AI452" s="290"/>
      <c r="AJ452" s="290"/>
      <c r="AK452" s="290"/>
      <c r="AL452" s="290"/>
      <c r="AM452" s="282"/>
    </row>
    <row r="453" spans="1:39" s="286" customFormat="1" x14ac:dyDescent="0.25">
      <c r="A453" s="289"/>
      <c r="B453" s="289"/>
      <c r="C453" s="289"/>
      <c r="D453" s="289"/>
      <c r="E453" s="30"/>
      <c r="F453" s="289"/>
      <c r="G453" s="289"/>
      <c r="H453" s="289"/>
      <c r="I453" s="289"/>
      <c r="J453" s="289"/>
      <c r="K453" s="285"/>
      <c r="L453" s="285"/>
      <c r="M453" s="285"/>
      <c r="N453" s="285"/>
      <c r="O453" s="285"/>
      <c r="P453" s="285"/>
      <c r="Q453" s="285"/>
      <c r="R453" s="285"/>
      <c r="S453" s="285"/>
      <c r="T453" s="285"/>
      <c r="U453" s="285"/>
      <c r="V453" s="290"/>
      <c r="W453" s="290"/>
      <c r="X453" s="290"/>
      <c r="Y453" s="290"/>
      <c r="Z453" s="290"/>
      <c r="AA453" s="290"/>
      <c r="AB453" s="290"/>
      <c r="AC453" s="290"/>
      <c r="AD453" s="290"/>
      <c r="AE453" s="290"/>
      <c r="AF453" s="290"/>
      <c r="AG453" s="290"/>
      <c r="AH453" s="290"/>
      <c r="AI453" s="290"/>
      <c r="AJ453" s="290"/>
      <c r="AK453" s="290"/>
      <c r="AL453" s="290"/>
      <c r="AM453" s="282"/>
    </row>
    <row r="454" spans="1:39" s="286" customFormat="1" x14ac:dyDescent="0.25">
      <c r="A454" s="289"/>
      <c r="B454" s="289"/>
      <c r="C454" s="289"/>
      <c r="D454" s="289"/>
      <c r="E454" s="30"/>
      <c r="F454" s="289"/>
      <c r="G454" s="289"/>
      <c r="H454" s="289"/>
      <c r="I454" s="289"/>
      <c r="J454" s="289"/>
      <c r="K454" s="285"/>
      <c r="L454" s="285"/>
      <c r="M454" s="285"/>
      <c r="N454" s="285"/>
      <c r="O454" s="285"/>
      <c r="P454" s="285"/>
      <c r="Q454" s="285"/>
      <c r="R454" s="285"/>
      <c r="S454" s="285"/>
      <c r="T454" s="285"/>
      <c r="U454" s="285"/>
      <c r="V454" s="290"/>
      <c r="W454" s="290"/>
      <c r="X454" s="290"/>
      <c r="Y454" s="290"/>
      <c r="Z454" s="290"/>
      <c r="AA454" s="290"/>
      <c r="AB454" s="290"/>
      <c r="AC454" s="290"/>
      <c r="AD454" s="290"/>
      <c r="AE454" s="290"/>
      <c r="AF454" s="290"/>
      <c r="AG454" s="290"/>
      <c r="AH454" s="290"/>
      <c r="AI454" s="290"/>
      <c r="AJ454" s="290"/>
      <c r="AK454" s="290"/>
      <c r="AL454" s="290"/>
      <c r="AM454" s="282"/>
    </row>
    <row r="455" spans="1:39" s="286" customFormat="1" x14ac:dyDescent="0.25">
      <c r="A455" s="289"/>
      <c r="B455" s="289"/>
      <c r="C455" s="289"/>
      <c r="D455" s="289"/>
      <c r="E455" s="30"/>
      <c r="F455" s="289"/>
      <c r="G455" s="289"/>
      <c r="H455" s="289"/>
      <c r="I455" s="289"/>
      <c r="J455" s="289"/>
      <c r="K455" s="285"/>
      <c r="L455" s="285"/>
      <c r="M455" s="285"/>
      <c r="N455" s="285"/>
      <c r="O455" s="285"/>
      <c r="P455" s="285"/>
      <c r="Q455" s="285"/>
      <c r="R455" s="285"/>
      <c r="S455" s="285"/>
      <c r="T455" s="285"/>
      <c r="U455" s="285"/>
      <c r="V455" s="290"/>
      <c r="W455" s="290"/>
      <c r="X455" s="290"/>
      <c r="Y455" s="290"/>
      <c r="Z455" s="290"/>
      <c r="AA455" s="290"/>
      <c r="AB455" s="290"/>
      <c r="AC455" s="290"/>
      <c r="AD455" s="290"/>
      <c r="AE455" s="290"/>
      <c r="AF455" s="290"/>
      <c r="AG455" s="290"/>
      <c r="AH455" s="290"/>
      <c r="AI455" s="290"/>
      <c r="AJ455" s="290"/>
      <c r="AK455" s="290"/>
      <c r="AL455" s="290"/>
      <c r="AM455" s="282"/>
    </row>
    <row r="456" spans="1:39" s="286" customFormat="1" x14ac:dyDescent="0.25">
      <c r="A456" s="289"/>
      <c r="B456" s="289"/>
      <c r="C456" s="289"/>
      <c r="D456" s="289"/>
      <c r="E456" s="30"/>
      <c r="F456" s="289"/>
      <c r="G456" s="289"/>
      <c r="H456" s="289"/>
      <c r="I456" s="289"/>
      <c r="J456" s="289"/>
      <c r="K456" s="285"/>
      <c r="L456" s="285"/>
      <c r="M456" s="285"/>
      <c r="N456" s="285"/>
      <c r="O456" s="285"/>
      <c r="P456" s="285"/>
      <c r="Q456" s="285"/>
      <c r="R456" s="285"/>
      <c r="S456" s="285"/>
      <c r="T456" s="285"/>
      <c r="U456" s="285"/>
      <c r="V456" s="290"/>
      <c r="W456" s="290"/>
      <c r="X456" s="290"/>
      <c r="Y456" s="290"/>
      <c r="Z456" s="290"/>
      <c r="AA456" s="290"/>
      <c r="AB456" s="290"/>
      <c r="AC456" s="290"/>
      <c r="AD456" s="290"/>
      <c r="AE456" s="290"/>
      <c r="AF456" s="290"/>
      <c r="AG456" s="290"/>
      <c r="AH456" s="290"/>
      <c r="AI456" s="290"/>
      <c r="AJ456" s="290"/>
      <c r="AK456" s="290"/>
      <c r="AL456" s="290"/>
      <c r="AM456" s="282"/>
    </row>
    <row r="457" spans="1:39" s="286" customFormat="1" x14ac:dyDescent="0.25">
      <c r="A457" s="289"/>
      <c r="B457" s="289"/>
      <c r="C457" s="289"/>
      <c r="D457" s="289"/>
      <c r="E457" s="30"/>
      <c r="F457" s="289"/>
      <c r="G457" s="289"/>
      <c r="H457" s="289"/>
      <c r="I457" s="289"/>
      <c r="J457" s="289"/>
      <c r="K457" s="285"/>
      <c r="L457" s="285"/>
      <c r="M457" s="285"/>
      <c r="N457" s="285"/>
      <c r="O457" s="285"/>
      <c r="P457" s="285"/>
      <c r="Q457" s="285"/>
      <c r="R457" s="285"/>
      <c r="S457" s="285"/>
      <c r="T457" s="285"/>
      <c r="U457" s="285"/>
      <c r="V457" s="290"/>
      <c r="W457" s="290"/>
      <c r="X457" s="290"/>
      <c r="Y457" s="290"/>
      <c r="Z457" s="290"/>
      <c r="AA457" s="290"/>
      <c r="AB457" s="290"/>
      <c r="AC457" s="290"/>
      <c r="AD457" s="290"/>
      <c r="AE457" s="290"/>
      <c r="AF457" s="290"/>
      <c r="AG457" s="290"/>
      <c r="AH457" s="290"/>
      <c r="AI457" s="290"/>
      <c r="AJ457" s="290"/>
      <c r="AK457" s="290"/>
      <c r="AL457" s="290"/>
      <c r="AM457" s="282"/>
    </row>
    <row r="458" spans="1:39" s="286" customFormat="1" x14ac:dyDescent="0.25">
      <c r="A458" s="289"/>
      <c r="B458" s="289"/>
      <c r="C458" s="289"/>
      <c r="D458" s="289"/>
      <c r="E458" s="30"/>
      <c r="F458" s="289"/>
      <c r="G458" s="289"/>
      <c r="H458" s="289"/>
      <c r="I458" s="289"/>
      <c r="J458" s="289"/>
      <c r="K458" s="285"/>
      <c r="L458" s="285"/>
      <c r="M458" s="285"/>
      <c r="N458" s="285"/>
      <c r="O458" s="285"/>
      <c r="P458" s="285"/>
      <c r="Q458" s="285"/>
      <c r="R458" s="285"/>
      <c r="S458" s="285"/>
      <c r="T458" s="285"/>
      <c r="U458" s="285"/>
      <c r="V458" s="290"/>
      <c r="W458" s="290"/>
      <c r="X458" s="290"/>
      <c r="Y458" s="290"/>
      <c r="Z458" s="290"/>
      <c r="AA458" s="290"/>
      <c r="AB458" s="290"/>
      <c r="AC458" s="290"/>
      <c r="AD458" s="290"/>
      <c r="AE458" s="290"/>
      <c r="AF458" s="290"/>
      <c r="AG458" s="290"/>
      <c r="AH458" s="290"/>
      <c r="AI458" s="290"/>
      <c r="AJ458" s="290"/>
      <c r="AK458" s="290"/>
      <c r="AL458" s="290"/>
      <c r="AM458" s="282"/>
    </row>
    <row r="459" spans="1:39" s="286" customFormat="1" x14ac:dyDescent="0.25">
      <c r="A459" s="289"/>
      <c r="B459" s="289"/>
      <c r="C459" s="289"/>
      <c r="D459" s="289"/>
      <c r="E459" s="30"/>
      <c r="F459" s="289"/>
      <c r="G459" s="289"/>
      <c r="H459" s="289"/>
      <c r="I459" s="289"/>
      <c r="J459" s="289"/>
      <c r="K459" s="285"/>
      <c r="L459" s="285"/>
      <c r="M459" s="285"/>
      <c r="N459" s="285"/>
      <c r="O459" s="285"/>
      <c r="P459" s="285"/>
      <c r="Q459" s="285"/>
      <c r="R459" s="285"/>
      <c r="S459" s="285"/>
      <c r="T459" s="285"/>
      <c r="U459" s="285"/>
      <c r="V459" s="290"/>
      <c r="W459" s="290"/>
      <c r="X459" s="290"/>
      <c r="Y459" s="290"/>
      <c r="Z459" s="290"/>
      <c r="AA459" s="290"/>
      <c r="AB459" s="290"/>
      <c r="AC459" s="290"/>
      <c r="AD459" s="290"/>
      <c r="AE459" s="290"/>
      <c r="AF459" s="290"/>
      <c r="AG459" s="290"/>
      <c r="AH459" s="290"/>
      <c r="AI459" s="290"/>
      <c r="AJ459" s="290"/>
      <c r="AK459" s="290"/>
      <c r="AL459" s="290"/>
      <c r="AM459" s="282"/>
    </row>
    <row r="460" spans="1:39" s="286" customFormat="1" x14ac:dyDescent="0.25">
      <c r="A460" s="289"/>
      <c r="B460" s="289"/>
      <c r="C460" s="289"/>
      <c r="D460" s="289"/>
      <c r="E460" s="30"/>
      <c r="F460" s="289"/>
      <c r="G460" s="289"/>
      <c r="H460" s="289"/>
      <c r="I460" s="289"/>
      <c r="J460" s="289"/>
      <c r="K460" s="285"/>
      <c r="L460" s="285"/>
      <c r="M460" s="285"/>
      <c r="N460" s="285"/>
      <c r="O460" s="285"/>
      <c r="P460" s="285"/>
      <c r="Q460" s="285"/>
      <c r="R460" s="285"/>
      <c r="S460" s="285"/>
      <c r="T460" s="285"/>
      <c r="U460" s="285"/>
      <c r="V460" s="290"/>
      <c r="W460" s="290"/>
      <c r="X460" s="290"/>
      <c r="Y460" s="290"/>
      <c r="Z460" s="290"/>
      <c r="AA460" s="290"/>
      <c r="AB460" s="290"/>
      <c r="AC460" s="290"/>
      <c r="AD460" s="290"/>
      <c r="AE460" s="290"/>
      <c r="AF460" s="290"/>
      <c r="AG460" s="290"/>
      <c r="AH460" s="290"/>
      <c r="AI460" s="290"/>
      <c r="AJ460" s="290"/>
      <c r="AK460" s="290"/>
      <c r="AL460" s="290"/>
      <c r="AM460" s="282"/>
    </row>
    <row r="461" spans="1:39" s="286" customFormat="1" x14ac:dyDescent="0.25">
      <c r="A461" s="289"/>
      <c r="B461" s="289"/>
      <c r="C461" s="289"/>
      <c r="D461" s="289"/>
      <c r="E461" s="30"/>
      <c r="F461" s="289"/>
      <c r="G461" s="289"/>
      <c r="H461" s="289"/>
      <c r="I461" s="289"/>
      <c r="J461" s="289"/>
      <c r="K461" s="285"/>
      <c r="L461" s="285"/>
      <c r="M461" s="285"/>
      <c r="N461" s="285"/>
      <c r="O461" s="285"/>
      <c r="P461" s="285"/>
      <c r="Q461" s="285"/>
      <c r="R461" s="285"/>
      <c r="S461" s="285"/>
      <c r="T461" s="285"/>
      <c r="U461" s="285"/>
      <c r="V461" s="290"/>
      <c r="W461" s="290"/>
      <c r="X461" s="290"/>
      <c r="Y461" s="290"/>
      <c r="Z461" s="290"/>
      <c r="AA461" s="290"/>
      <c r="AB461" s="290"/>
      <c r="AC461" s="290"/>
      <c r="AD461" s="290"/>
      <c r="AE461" s="290"/>
      <c r="AF461" s="290"/>
      <c r="AG461" s="290"/>
      <c r="AH461" s="290"/>
      <c r="AI461" s="290"/>
      <c r="AJ461" s="290"/>
      <c r="AK461" s="290"/>
      <c r="AL461" s="290"/>
      <c r="AM461" s="282"/>
    </row>
    <row r="462" spans="1:39" s="286" customFormat="1" x14ac:dyDescent="0.25">
      <c r="A462" s="289"/>
      <c r="B462" s="289"/>
      <c r="C462" s="289"/>
      <c r="D462" s="289"/>
      <c r="E462" s="30"/>
      <c r="F462" s="289"/>
      <c r="G462" s="289"/>
      <c r="H462" s="289"/>
      <c r="I462" s="289"/>
      <c r="J462" s="289"/>
      <c r="K462" s="285"/>
      <c r="L462" s="285"/>
      <c r="M462" s="285"/>
      <c r="N462" s="285"/>
      <c r="O462" s="285"/>
      <c r="P462" s="285"/>
      <c r="Q462" s="285"/>
      <c r="R462" s="285"/>
      <c r="S462" s="285"/>
      <c r="T462" s="285"/>
      <c r="U462" s="285"/>
      <c r="V462" s="290"/>
      <c r="W462" s="290"/>
      <c r="X462" s="290"/>
      <c r="Y462" s="290"/>
      <c r="Z462" s="290"/>
      <c r="AA462" s="290"/>
      <c r="AB462" s="290"/>
      <c r="AC462" s="290"/>
      <c r="AD462" s="290"/>
      <c r="AE462" s="290"/>
      <c r="AF462" s="290"/>
      <c r="AG462" s="290"/>
      <c r="AH462" s="290"/>
      <c r="AI462" s="290"/>
      <c r="AJ462" s="290"/>
      <c r="AK462" s="290"/>
      <c r="AL462" s="290"/>
      <c r="AM462" s="282"/>
    </row>
    <row r="463" spans="1:39" s="286" customFormat="1" x14ac:dyDescent="0.25">
      <c r="A463" s="289"/>
      <c r="B463" s="289"/>
      <c r="C463" s="289"/>
      <c r="D463" s="289"/>
      <c r="E463" s="30"/>
      <c r="F463" s="289"/>
      <c r="G463" s="289"/>
      <c r="H463" s="289"/>
      <c r="I463" s="289"/>
      <c r="J463" s="289"/>
      <c r="K463" s="285"/>
      <c r="L463" s="285"/>
      <c r="M463" s="285"/>
      <c r="N463" s="285"/>
      <c r="O463" s="285"/>
      <c r="P463" s="285"/>
      <c r="Q463" s="285"/>
      <c r="R463" s="285"/>
      <c r="S463" s="285"/>
      <c r="T463" s="285"/>
      <c r="U463" s="285"/>
      <c r="V463" s="290"/>
      <c r="W463" s="290"/>
      <c r="X463" s="290"/>
      <c r="Y463" s="290"/>
      <c r="Z463" s="290"/>
      <c r="AA463" s="290"/>
      <c r="AB463" s="290"/>
      <c r="AC463" s="290"/>
      <c r="AD463" s="290"/>
      <c r="AE463" s="290"/>
      <c r="AF463" s="290"/>
      <c r="AG463" s="290"/>
      <c r="AH463" s="290"/>
      <c r="AI463" s="290"/>
      <c r="AJ463" s="290"/>
      <c r="AK463" s="290"/>
      <c r="AL463" s="290"/>
      <c r="AM463" s="282"/>
    </row>
    <row r="464" spans="1:39" s="286" customFormat="1" x14ac:dyDescent="0.25">
      <c r="A464" s="289"/>
      <c r="B464" s="289"/>
      <c r="C464" s="289"/>
      <c r="D464" s="289"/>
      <c r="E464" s="30"/>
      <c r="F464" s="289"/>
      <c r="G464" s="289"/>
      <c r="H464" s="289"/>
      <c r="I464" s="289"/>
      <c r="J464" s="289"/>
      <c r="K464" s="285"/>
      <c r="L464" s="285"/>
      <c r="M464" s="285"/>
      <c r="N464" s="285"/>
      <c r="O464" s="285"/>
      <c r="P464" s="285"/>
      <c r="Q464" s="285"/>
      <c r="R464" s="285"/>
      <c r="S464" s="285"/>
      <c r="T464" s="285"/>
      <c r="U464" s="285"/>
      <c r="V464" s="290"/>
      <c r="W464" s="290"/>
      <c r="X464" s="290"/>
      <c r="Y464" s="290"/>
      <c r="Z464" s="290"/>
      <c r="AA464" s="290"/>
      <c r="AB464" s="290"/>
      <c r="AC464" s="290"/>
      <c r="AD464" s="290"/>
      <c r="AE464" s="290"/>
      <c r="AF464" s="290"/>
      <c r="AG464" s="290"/>
      <c r="AH464" s="290"/>
      <c r="AI464" s="290"/>
      <c r="AJ464" s="290"/>
      <c r="AK464" s="290"/>
      <c r="AL464" s="290"/>
      <c r="AM464" s="282"/>
    </row>
    <row r="465" spans="1:39" s="286" customFormat="1" x14ac:dyDescent="0.25">
      <c r="A465" s="289"/>
      <c r="B465" s="289"/>
      <c r="C465" s="289"/>
      <c r="D465" s="289"/>
      <c r="E465" s="30"/>
      <c r="F465" s="289"/>
      <c r="G465" s="289"/>
      <c r="H465" s="289"/>
      <c r="I465" s="289"/>
      <c r="J465" s="289"/>
      <c r="K465" s="285"/>
      <c r="L465" s="285"/>
      <c r="M465" s="285"/>
      <c r="N465" s="285"/>
      <c r="O465" s="285"/>
      <c r="P465" s="285"/>
      <c r="Q465" s="285"/>
      <c r="R465" s="285"/>
      <c r="S465" s="285"/>
      <c r="T465" s="285"/>
      <c r="U465" s="285"/>
      <c r="V465" s="290"/>
      <c r="W465" s="290"/>
      <c r="X465" s="290"/>
      <c r="Y465" s="290"/>
      <c r="Z465" s="290"/>
      <c r="AA465" s="290"/>
      <c r="AB465" s="290"/>
      <c r="AC465" s="290"/>
      <c r="AD465" s="290"/>
      <c r="AE465" s="290"/>
      <c r="AF465" s="290"/>
      <c r="AG465" s="290"/>
      <c r="AH465" s="290"/>
      <c r="AI465" s="290"/>
      <c r="AJ465" s="290"/>
      <c r="AK465" s="290"/>
      <c r="AL465" s="290"/>
      <c r="AM465" s="282"/>
    </row>
    <row r="466" spans="1:39" s="286" customFormat="1" x14ac:dyDescent="0.25">
      <c r="A466" s="289"/>
      <c r="B466" s="289"/>
      <c r="C466" s="289"/>
      <c r="D466" s="289"/>
      <c r="E466" s="30"/>
      <c r="F466" s="289"/>
      <c r="G466" s="289"/>
      <c r="H466" s="289"/>
      <c r="I466" s="289"/>
      <c r="J466" s="289"/>
      <c r="K466" s="285"/>
      <c r="L466" s="285"/>
      <c r="M466" s="285"/>
      <c r="N466" s="285"/>
      <c r="O466" s="285"/>
      <c r="P466" s="285"/>
      <c r="Q466" s="285"/>
      <c r="R466" s="285"/>
      <c r="S466" s="285"/>
      <c r="T466" s="285"/>
      <c r="U466" s="285"/>
      <c r="V466" s="290"/>
      <c r="W466" s="290"/>
      <c r="X466" s="290"/>
      <c r="Y466" s="290"/>
      <c r="Z466" s="290"/>
      <c r="AA466" s="290"/>
      <c r="AB466" s="290"/>
      <c r="AC466" s="290"/>
      <c r="AD466" s="290"/>
      <c r="AE466" s="290"/>
      <c r="AF466" s="290"/>
      <c r="AG466" s="290"/>
      <c r="AH466" s="290"/>
      <c r="AI466" s="290"/>
      <c r="AJ466" s="290"/>
      <c r="AK466" s="290"/>
      <c r="AL466" s="290"/>
      <c r="AM466" s="282"/>
    </row>
    <row r="467" spans="1:39" s="286" customFormat="1" x14ac:dyDescent="0.25">
      <c r="A467" s="289"/>
      <c r="B467" s="289"/>
      <c r="C467" s="289"/>
      <c r="D467" s="289"/>
      <c r="E467" s="30"/>
      <c r="F467" s="289"/>
      <c r="G467" s="289"/>
      <c r="H467" s="289"/>
      <c r="I467" s="289"/>
      <c r="J467" s="289"/>
      <c r="K467" s="285"/>
      <c r="L467" s="285"/>
      <c r="M467" s="285"/>
      <c r="N467" s="285"/>
      <c r="O467" s="285"/>
      <c r="P467" s="285"/>
      <c r="Q467" s="285"/>
      <c r="R467" s="285"/>
      <c r="S467" s="285"/>
      <c r="T467" s="285"/>
      <c r="U467" s="285"/>
      <c r="V467" s="290"/>
      <c r="W467" s="290"/>
      <c r="X467" s="290"/>
      <c r="Y467" s="290"/>
      <c r="Z467" s="290"/>
      <c r="AA467" s="290"/>
      <c r="AB467" s="290"/>
      <c r="AC467" s="290"/>
      <c r="AD467" s="290"/>
      <c r="AE467" s="290"/>
      <c r="AF467" s="290"/>
      <c r="AG467" s="290"/>
      <c r="AH467" s="290"/>
      <c r="AI467" s="290"/>
      <c r="AJ467" s="290"/>
      <c r="AK467" s="290"/>
      <c r="AL467" s="290"/>
      <c r="AM467" s="282"/>
    </row>
    <row r="468" spans="1:39" s="286" customFormat="1" x14ac:dyDescent="0.25">
      <c r="A468" s="289"/>
      <c r="B468" s="289"/>
      <c r="C468" s="289"/>
      <c r="D468" s="289"/>
      <c r="E468" s="30"/>
      <c r="F468" s="289"/>
      <c r="G468" s="289"/>
      <c r="H468" s="289"/>
      <c r="I468" s="289"/>
      <c r="J468" s="289"/>
      <c r="K468" s="285"/>
      <c r="L468" s="285"/>
      <c r="M468" s="285"/>
      <c r="N468" s="285"/>
      <c r="O468" s="285"/>
      <c r="P468" s="285"/>
      <c r="Q468" s="285"/>
      <c r="R468" s="285"/>
      <c r="S468" s="285"/>
      <c r="T468" s="285"/>
      <c r="U468" s="285"/>
      <c r="V468" s="290"/>
      <c r="W468" s="290"/>
      <c r="X468" s="290"/>
      <c r="Y468" s="290"/>
      <c r="Z468" s="290"/>
      <c r="AA468" s="290"/>
      <c r="AB468" s="290"/>
      <c r="AC468" s="290"/>
      <c r="AD468" s="290"/>
      <c r="AE468" s="290"/>
      <c r="AF468" s="290"/>
      <c r="AG468" s="290"/>
      <c r="AH468" s="290"/>
      <c r="AI468" s="290"/>
      <c r="AJ468" s="290"/>
      <c r="AK468" s="290"/>
      <c r="AL468" s="290"/>
      <c r="AM468" s="282"/>
    </row>
    <row r="469" spans="1:39" s="286" customFormat="1" x14ac:dyDescent="0.25">
      <c r="A469" s="289"/>
      <c r="B469" s="289"/>
      <c r="C469" s="289"/>
      <c r="D469" s="289"/>
      <c r="E469" s="30"/>
      <c r="F469" s="289"/>
      <c r="G469" s="289"/>
      <c r="H469" s="289"/>
      <c r="I469" s="289"/>
      <c r="J469" s="289"/>
      <c r="K469" s="285"/>
      <c r="L469" s="285"/>
      <c r="M469" s="285"/>
      <c r="N469" s="285"/>
      <c r="O469" s="285"/>
      <c r="P469" s="285"/>
      <c r="Q469" s="285"/>
      <c r="R469" s="285"/>
      <c r="S469" s="285"/>
      <c r="T469" s="285"/>
      <c r="U469" s="285"/>
      <c r="V469" s="290"/>
      <c r="W469" s="290"/>
      <c r="X469" s="290"/>
      <c r="Y469" s="290"/>
      <c r="Z469" s="290"/>
      <c r="AA469" s="290"/>
      <c r="AB469" s="290"/>
      <c r="AC469" s="290"/>
      <c r="AD469" s="290"/>
      <c r="AE469" s="290"/>
      <c r="AF469" s="290"/>
      <c r="AG469" s="290"/>
      <c r="AH469" s="290"/>
      <c r="AI469" s="290"/>
      <c r="AJ469" s="290"/>
      <c r="AK469" s="290"/>
      <c r="AL469" s="290"/>
      <c r="AM469" s="282"/>
    </row>
    <row r="470" spans="1:39" s="286" customFormat="1" x14ac:dyDescent="0.25">
      <c r="A470" s="289"/>
      <c r="B470" s="289"/>
      <c r="C470" s="289"/>
      <c r="D470" s="289"/>
      <c r="E470" s="30"/>
      <c r="F470" s="289"/>
      <c r="G470" s="289"/>
      <c r="H470" s="289"/>
      <c r="I470" s="289"/>
      <c r="J470" s="289"/>
      <c r="K470" s="285"/>
      <c r="L470" s="285"/>
      <c r="M470" s="285"/>
      <c r="N470" s="285"/>
      <c r="O470" s="285"/>
      <c r="P470" s="285"/>
      <c r="Q470" s="285"/>
      <c r="R470" s="285"/>
      <c r="S470" s="285"/>
      <c r="T470" s="285"/>
      <c r="U470" s="285"/>
      <c r="V470" s="290"/>
      <c r="W470" s="290"/>
      <c r="X470" s="290"/>
      <c r="Y470" s="290"/>
      <c r="Z470" s="290"/>
      <c r="AA470" s="290"/>
      <c r="AB470" s="290"/>
      <c r="AC470" s="290"/>
      <c r="AD470" s="290"/>
      <c r="AE470" s="290"/>
      <c r="AF470" s="290"/>
      <c r="AG470" s="290"/>
      <c r="AH470" s="290"/>
      <c r="AI470" s="290"/>
      <c r="AJ470" s="290"/>
      <c r="AK470" s="290"/>
      <c r="AL470" s="290"/>
      <c r="AM470" s="282"/>
    </row>
    <row r="471" spans="1:39" s="286" customFormat="1" x14ac:dyDescent="0.25">
      <c r="A471" s="289"/>
      <c r="B471" s="289"/>
      <c r="C471" s="289"/>
      <c r="D471" s="289"/>
      <c r="E471" s="30"/>
      <c r="F471" s="289"/>
      <c r="G471" s="289"/>
      <c r="H471" s="289"/>
      <c r="I471" s="289"/>
      <c r="J471" s="289"/>
      <c r="K471" s="285"/>
      <c r="L471" s="285"/>
      <c r="M471" s="285"/>
      <c r="N471" s="285"/>
      <c r="O471" s="285"/>
      <c r="P471" s="285"/>
      <c r="Q471" s="285"/>
      <c r="R471" s="285"/>
      <c r="S471" s="285"/>
      <c r="T471" s="285"/>
      <c r="U471" s="285"/>
      <c r="V471" s="290"/>
      <c r="W471" s="290"/>
      <c r="X471" s="290"/>
      <c r="Y471" s="290"/>
      <c r="Z471" s="290"/>
      <c r="AA471" s="290"/>
      <c r="AB471" s="290"/>
      <c r="AC471" s="290"/>
      <c r="AD471" s="290"/>
      <c r="AE471" s="290"/>
      <c r="AF471" s="290"/>
      <c r="AG471" s="290"/>
      <c r="AH471" s="290"/>
      <c r="AI471" s="290"/>
      <c r="AJ471" s="290"/>
      <c r="AK471" s="290"/>
      <c r="AL471" s="290"/>
      <c r="AM471" s="282"/>
    </row>
    <row r="472" spans="1:39" s="286" customFormat="1" x14ac:dyDescent="0.25">
      <c r="A472" s="289"/>
      <c r="B472" s="289"/>
      <c r="C472" s="289"/>
      <c r="D472" s="289"/>
      <c r="E472" s="30"/>
      <c r="F472" s="289"/>
      <c r="G472" s="289"/>
      <c r="H472" s="289"/>
      <c r="I472" s="289"/>
      <c r="J472" s="289"/>
      <c r="K472" s="285"/>
      <c r="L472" s="285"/>
      <c r="M472" s="285"/>
      <c r="N472" s="285"/>
      <c r="O472" s="285"/>
      <c r="P472" s="285"/>
      <c r="Q472" s="285"/>
      <c r="R472" s="285"/>
      <c r="S472" s="285"/>
      <c r="T472" s="285"/>
      <c r="U472" s="285"/>
      <c r="V472" s="290"/>
      <c r="W472" s="290"/>
      <c r="X472" s="290"/>
      <c r="Y472" s="290"/>
      <c r="Z472" s="290"/>
      <c r="AA472" s="290"/>
      <c r="AB472" s="290"/>
      <c r="AC472" s="290"/>
      <c r="AD472" s="290"/>
      <c r="AE472" s="290"/>
      <c r="AF472" s="290"/>
      <c r="AG472" s="290"/>
      <c r="AH472" s="290"/>
      <c r="AI472" s="290"/>
      <c r="AJ472" s="290"/>
      <c r="AK472" s="290"/>
      <c r="AL472" s="290"/>
      <c r="AM472" s="282"/>
    </row>
    <row r="473" spans="1:39" s="286" customFormat="1" x14ac:dyDescent="0.25">
      <c r="A473" s="289"/>
      <c r="B473" s="289"/>
      <c r="C473" s="289"/>
      <c r="D473" s="289"/>
      <c r="E473" s="30"/>
      <c r="F473" s="289"/>
      <c r="G473" s="289"/>
      <c r="H473" s="289"/>
      <c r="I473" s="289"/>
      <c r="J473" s="289"/>
      <c r="K473" s="285"/>
      <c r="L473" s="285"/>
      <c r="M473" s="285"/>
      <c r="N473" s="285"/>
      <c r="O473" s="285"/>
      <c r="P473" s="285"/>
      <c r="Q473" s="285"/>
      <c r="R473" s="285"/>
      <c r="S473" s="285"/>
      <c r="T473" s="285"/>
      <c r="U473" s="285"/>
      <c r="V473" s="290"/>
      <c r="W473" s="290"/>
      <c r="X473" s="290"/>
      <c r="Y473" s="290"/>
      <c r="Z473" s="290"/>
      <c r="AA473" s="290"/>
      <c r="AB473" s="290"/>
      <c r="AC473" s="290"/>
      <c r="AD473" s="290"/>
      <c r="AE473" s="290"/>
      <c r="AF473" s="290"/>
      <c r="AG473" s="290"/>
      <c r="AH473" s="290"/>
      <c r="AI473" s="290"/>
      <c r="AJ473" s="290"/>
      <c r="AK473" s="290"/>
      <c r="AL473" s="290"/>
      <c r="AM473" s="282"/>
    </row>
    <row r="474" spans="1:39" s="286" customFormat="1" x14ac:dyDescent="0.25">
      <c r="A474" s="289"/>
      <c r="B474" s="289"/>
      <c r="C474" s="289"/>
      <c r="D474" s="289"/>
      <c r="E474" s="30"/>
      <c r="F474" s="289"/>
      <c r="G474" s="289"/>
      <c r="H474" s="289"/>
      <c r="I474" s="289"/>
      <c r="J474" s="289"/>
      <c r="K474" s="285"/>
      <c r="L474" s="285"/>
      <c r="M474" s="285"/>
      <c r="N474" s="285"/>
      <c r="O474" s="285"/>
      <c r="P474" s="285"/>
      <c r="Q474" s="285"/>
      <c r="R474" s="285"/>
      <c r="S474" s="285"/>
      <c r="T474" s="285"/>
      <c r="U474" s="285"/>
      <c r="V474" s="290"/>
      <c r="W474" s="290"/>
      <c r="X474" s="290"/>
      <c r="Y474" s="290"/>
      <c r="Z474" s="290"/>
      <c r="AA474" s="290"/>
      <c r="AB474" s="290"/>
      <c r="AC474" s="290"/>
      <c r="AD474" s="290"/>
      <c r="AE474" s="290"/>
      <c r="AF474" s="290"/>
      <c r="AG474" s="290"/>
      <c r="AH474" s="290"/>
      <c r="AI474" s="290"/>
      <c r="AJ474" s="290"/>
      <c r="AK474" s="290"/>
      <c r="AL474" s="290"/>
      <c r="AM474" s="282"/>
    </row>
    <row r="475" spans="1:39" s="286" customFormat="1" x14ac:dyDescent="0.25">
      <c r="A475" s="289"/>
      <c r="B475" s="289"/>
      <c r="C475" s="289"/>
      <c r="D475" s="289"/>
      <c r="E475" s="30"/>
      <c r="F475" s="289"/>
      <c r="G475" s="289"/>
      <c r="H475" s="289"/>
      <c r="I475" s="289"/>
      <c r="J475" s="289"/>
      <c r="K475" s="285"/>
      <c r="L475" s="285"/>
      <c r="M475" s="285"/>
      <c r="N475" s="285"/>
      <c r="O475" s="285"/>
      <c r="P475" s="285"/>
      <c r="Q475" s="285"/>
      <c r="R475" s="285"/>
      <c r="S475" s="285"/>
      <c r="T475" s="285"/>
      <c r="U475" s="285"/>
      <c r="V475" s="290"/>
      <c r="W475" s="290"/>
      <c r="X475" s="290"/>
      <c r="Y475" s="290"/>
      <c r="Z475" s="290"/>
      <c r="AA475" s="290"/>
      <c r="AB475" s="290"/>
      <c r="AC475" s="290"/>
      <c r="AD475" s="290"/>
      <c r="AE475" s="290"/>
      <c r="AF475" s="290"/>
      <c r="AG475" s="290"/>
      <c r="AH475" s="290"/>
      <c r="AI475" s="290"/>
      <c r="AJ475" s="290"/>
      <c r="AK475" s="290"/>
      <c r="AL475" s="290"/>
      <c r="AM475" s="282"/>
    </row>
    <row r="476" spans="1:39" s="286" customFormat="1" x14ac:dyDescent="0.25">
      <c r="A476" s="289"/>
      <c r="B476" s="289"/>
      <c r="C476" s="289"/>
      <c r="D476" s="289"/>
      <c r="E476" s="30"/>
      <c r="F476" s="289"/>
      <c r="G476" s="289"/>
      <c r="H476" s="289"/>
      <c r="I476" s="289"/>
      <c r="J476" s="289"/>
      <c r="K476" s="285"/>
      <c r="L476" s="285"/>
      <c r="M476" s="285"/>
      <c r="N476" s="285"/>
      <c r="O476" s="285"/>
      <c r="P476" s="285"/>
      <c r="Q476" s="285"/>
      <c r="R476" s="285"/>
      <c r="S476" s="285"/>
      <c r="T476" s="285"/>
      <c r="U476" s="285"/>
      <c r="V476" s="290"/>
      <c r="W476" s="290"/>
      <c r="X476" s="290"/>
      <c r="Y476" s="290"/>
      <c r="Z476" s="290"/>
      <c r="AA476" s="290"/>
      <c r="AB476" s="290"/>
      <c r="AC476" s="290"/>
      <c r="AD476" s="290"/>
      <c r="AE476" s="290"/>
      <c r="AF476" s="290"/>
      <c r="AG476" s="290"/>
      <c r="AH476" s="290"/>
      <c r="AI476" s="290"/>
      <c r="AJ476" s="290"/>
      <c r="AK476" s="290"/>
      <c r="AL476" s="290"/>
      <c r="AM476" s="282"/>
    </row>
    <row r="477" spans="1:39" s="286" customFormat="1" x14ac:dyDescent="0.25">
      <c r="A477" s="289"/>
      <c r="B477" s="289"/>
      <c r="C477" s="289"/>
      <c r="D477" s="289"/>
      <c r="E477" s="30"/>
      <c r="F477" s="289"/>
      <c r="G477" s="289"/>
      <c r="H477" s="289"/>
      <c r="I477" s="289"/>
      <c r="J477" s="289"/>
      <c r="K477" s="285"/>
      <c r="L477" s="285"/>
      <c r="M477" s="285"/>
      <c r="N477" s="285"/>
      <c r="O477" s="285"/>
      <c r="P477" s="285"/>
      <c r="Q477" s="285"/>
      <c r="R477" s="285"/>
      <c r="S477" s="285"/>
      <c r="T477" s="285"/>
      <c r="U477" s="285"/>
      <c r="V477" s="290"/>
      <c r="W477" s="290"/>
      <c r="X477" s="290"/>
      <c r="Y477" s="290"/>
      <c r="Z477" s="290"/>
      <c r="AA477" s="290"/>
      <c r="AB477" s="290"/>
      <c r="AC477" s="290"/>
      <c r="AD477" s="290"/>
      <c r="AE477" s="290"/>
      <c r="AF477" s="290"/>
      <c r="AG477" s="290"/>
      <c r="AH477" s="290"/>
      <c r="AI477" s="290"/>
      <c r="AJ477" s="290"/>
      <c r="AK477" s="290"/>
      <c r="AL477" s="290"/>
      <c r="AM477" s="282"/>
    </row>
    <row r="478" spans="1:39" s="286" customFormat="1" x14ac:dyDescent="0.25">
      <c r="A478" s="289"/>
      <c r="B478" s="289"/>
      <c r="C478" s="289"/>
      <c r="D478" s="289"/>
      <c r="E478" s="30"/>
      <c r="F478" s="289"/>
      <c r="G478" s="289"/>
      <c r="H478" s="289"/>
      <c r="I478" s="289"/>
      <c r="J478" s="289"/>
      <c r="K478" s="285"/>
      <c r="L478" s="285"/>
      <c r="M478" s="285"/>
      <c r="N478" s="285"/>
      <c r="O478" s="285"/>
      <c r="P478" s="285"/>
      <c r="Q478" s="285"/>
      <c r="R478" s="285"/>
      <c r="S478" s="285"/>
      <c r="T478" s="285"/>
      <c r="U478" s="285"/>
      <c r="V478" s="290"/>
      <c r="W478" s="290"/>
      <c r="X478" s="290"/>
      <c r="Y478" s="290"/>
      <c r="Z478" s="290"/>
      <c r="AA478" s="290"/>
      <c r="AB478" s="290"/>
      <c r="AC478" s="290"/>
      <c r="AD478" s="290"/>
      <c r="AE478" s="290"/>
      <c r="AF478" s="290"/>
      <c r="AG478" s="290"/>
      <c r="AH478" s="290"/>
      <c r="AI478" s="290"/>
      <c r="AJ478" s="290"/>
      <c r="AK478" s="290"/>
      <c r="AL478" s="290"/>
      <c r="AM478" s="282"/>
    </row>
    <row r="479" spans="1:39" s="286" customFormat="1" x14ac:dyDescent="0.25">
      <c r="A479" s="289"/>
      <c r="B479" s="289"/>
      <c r="C479" s="289"/>
      <c r="D479" s="289"/>
      <c r="E479" s="30"/>
      <c r="F479" s="289"/>
      <c r="G479" s="289"/>
      <c r="H479" s="289"/>
      <c r="I479" s="289"/>
      <c r="J479" s="289"/>
      <c r="K479" s="285"/>
      <c r="L479" s="285"/>
      <c r="M479" s="285"/>
      <c r="N479" s="285"/>
      <c r="O479" s="285"/>
      <c r="P479" s="285"/>
      <c r="Q479" s="285"/>
      <c r="R479" s="285"/>
      <c r="S479" s="285"/>
      <c r="T479" s="285"/>
      <c r="U479" s="285"/>
      <c r="V479" s="290"/>
      <c r="W479" s="290"/>
      <c r="X479" s="290"/>
      <c r="Y479" s="290"/>
      <c r="Z479" s="290"/>
      <c r="AA479" s="290"/>
      <c r="AB479" s="290"/>
      <c r="AC479" s="290"/>
      <c r="AD479" s="290"/>
      <c r="AE479" s="290"/>
      <c r="AF479" s="290"/>
      <c r="AG479" s="290"/>
      <c r="AH479" s="290"/>
      <c r="AI479" s="290"/>
      <c r="AJ479" s="290"/>
      <c r="AK479" s="290"/>
      <c r="AL479" s="290"/>
      <c r="AM479" s="282"/>
    </row>
    <row r="480" spans="1:39" s="286" customFormat="1" x14ac:dyDescent="0.25">
      <c r="A480" s="289"/>
      <c r="B480" s="289"/>
      <c r="C480" s="289"/>
      <c r="D480" s="289"/>
      <c r="E480" s="30"/>
      <c r="F480" s="289"/>
      <c r="G480" s="289"/>
      <c r="H480" s="289"/>
      <c r="I480" s="289"/>
      <c r="J480" s="289"/>
      <c r="K480" s="285"/>
      <c r="L480" s="285"/>
      <c r="M480" s="285"/>
      <c r="N480" s="285"/>
      <c r="O480" s="285"/>
      <c r="P480" s="285"/>
      <c r="Q480" s="285"/>
      <c r="R480" s="285"/>
      <c r="S480" s="285"/>
      <c r="T480" s="285"/>
      <c r="U480" s="285"/>
      <c r="V480" s="290"/>
      <c r="W480" s="290"/>
      <c r="X480" s="290"/>
      <c r="Y480" s="290"/>
      <c r="Z480" s="290"/>
      <c r="AA480" s="290"/>
      <c r="AB480" s="290"/>
      <c r="AC480" s="290"/>
      <c r="AD480" s="290"/>
      <c r="AE480" s="290"/>
      <c r="AF480" s="290"/>
      <c r="AG480" s="290"/>
      <c r="AH480" s="290"/>
      <c r="AI480" s="290"/>
      <c r="AJ480" s="290"/>
      <c r="AK480" s="290"/>
      <c r="AL480" s="290"/>
      <c r="AM480" s="282"/>
    </row>
    <row r="481" spans="1:39" s="286" customFormat="1" x14ac:dyDescent="0.25">
      <c r="A481" s="289"/>
      <c r="B481" s="289"/>
      <c r="C481" s="289"/>
      <c r="D481" s="289"/>
      <c r="E481" s="30"/>
      <c r="F481" s="289"/>
      <c r="G481" s="289"/>
      <c r="H481" s="289"/>
      <c r="I481" s="289"/>
      <c r="J481" s="289"/>
      <c r="K481" s="285"/>
      <c r="L481" s="285"/>
      <c r="M481" s="285"/>
      <c r="N481" s="285"/>
      <c r="O481" s="285"/>
      <c r="P481" s="285"/>
      <c r="Q481" s="285"/>
      <c r="R481" s="285"/>
      <c r="S481" s="285"/>
      <c r="T481" s="285"/>
      <c r="U481" s="285"/>
      <c r="V481" s="290"/>
      <c r="W481" s="290"/>
      <c r="X481" s="290"/>
      <c r="Y481" s="290"/>
      <c r="Z481" s="290"/>
      <c r="AA481" s="290"/>
      <c r="AB481" s="290"/>
      <c r="AC481" s="290"/>
      <c r="AD481" s="290"/>
      <c r="AE481" s="290"/>
      <c r="AF481" s="290"/>
      <c r="AG481" s="290"/>
      <c r="AH481" s="290"/>
      <c r="AI481" s="290"/>
      <c r="AJ481" s="290"/>
      <c r="AK481" s="290"/>
      <c r="AL481" s="290"/>
      <c r="AM481" s="282"/>
    </row>
    <row r="482" spans="1:39" s="286" customFormat="1" x14ac:dyDescent="0.25">
      <c r="A482" s="289"/>
      <c r="B482" s="289"/>
      <c r="C482" s="289"/>
      <c r="D482" s="289"/>
      <c r="E482" s="30"/>
      <c r="F482" s="289"/>
      <c r="G482" s="289"/>
      <c r="H482" s="289"/>
      <c r="I482" s="289"/>
      <c r="J482" s="289"/>
      <c r="K482" s="285"/>
      <c r="L482" s="285"/>
      <c r="M482" s="285"/>
      <c r="N482" s="285"/>
      <c r="O482" s="285"/>
      <c r="P482" s="285"/>
      <c r="Q482" s="285"/>
      <c r="R482" s="285"/>
      <c r="S482" s="285"/>
      <c r="T482" s="285"/>
      <c r="U482" s="285"/>
      <c r="V482" s="290"/>
      <c r="W482" s="290"/>
      <c r="X482" s="290"/>
      <c r="Y482" s="290"/>
      <c r="Z482" s="290"/>
      <c r="AA482" s="290"/>
      <c r="AB482" s="290"/>
      <c r="AC482" s="290"/>
      <c r="AD482" s="290"/>
      <c r="AE482" s="290"/>
      <c r="AF482" s="290"/>
      <c r="AG482" s="290"/>
      <c r="AH482" s="290"/>
      <c r="AI482" s="290"/>
      <c r="AJ482" s="290"/>
      <c r="AK482" s="290"/>
      <c r="AL482" s="290"/>
      <c r="AM482" s="282"/>
    </row>
    <row r="483" spans="1:39" s="286" customFormat="1" x14ac:dyDescent="0.25">
      <c r="A483" s="289"/>
      <c r="B483" s="289"/>
      <c r="C483" s="289"/>
      <c r="D483" s="289"/>
      <c r="E483" s="30"/>
      <c r="F483" s="289"/>
      <c r="G483" s="289"/>
      <c r="H483" s="289"/>
      <c r="I483" s="289"/>
      <c r="J483" s="289"/>
      <c r="K483" s="285"/>
      <c r="L483" s="285"/>
      <c r="M483" s="285"/>
      <c r="N483" s="285"/>
      <c r="O483" s="285"/>
      <c r="P483" s="285"/>
      <c r="Q483" s="285"/>
      <c r="R483" s="285"/>
      <c r="S483" s="285"/>
      <c r="T483" s="285"/>
      <c r="U483" s="285"/>
      <c r="V483" s="290"/>
      <c r="W483" s="290"/>
      <c r="X483" s="290"/>
      <c r="Y483" s="290"/>
      <c r="Z483" s="290"/>
      <c r="AA483" s="290"/>
      <c r="AB483" s="290"/>
      <c r="AC483" s="290"/>
      <c r="AD483" s="290"/>
      <c r="AE483" s="290"/>
      <c r="AF483" s="290"/>
      <c r="AG483" s="290"/>
      <c r="AH483" s="290"/>
      <c r="AI483" s="290"/>
      <c r="AJ483" s="290"/>
      <c r="AK483" s="290"/>
      <c r="AL483" s="290"/>
      <c r="AM483" s="282"/>
    </row>
    <row r="484" spans="1:39" s="286" customFormat="1" x14ac:dyDescent="0.25">
      <c r="A484" s="289"/>
      <c r="B484" s="289"/>
      <c r="C484" s="289"/>
      <c r="D484" s="289"/>
      <c r="E484" s="30"/>
      <c r="F484" s="289"/>
      <c r="G484" s="289"/>
      <c r="H484" s="289"/>
      <c r="I484" s="289"/>
      <c r="J484" s="289"/>
      <c r="K484" s="285"/>
      <c r="L484" s="285"/>
      <c r="M484" s="285"/>
      <c r="N484" s="285"/>
      <c r="O484" s="285"/>
      <c r="P484" s="285"/>
      <c r="Q484" s="285"/>
      <c r="R484" s="285"/>
      <c r="S484" s="285"/>
      <c r="T484" s="285"/>
      <c r="U484" s="285"/>
      <c r="V484" s="290"/>
      <c r="W484" s="290"/>
      <c r="X484" s="290"/>
      <c r="Y484" s="290"/>
      <c r="Z484" s="290"/>
      <c r="AA484" s="290"/>
      <c r="AB484" s="290"/>
      <c r="AC484" s="290"/>
      <c r="AD484" s="290"/>
      <c r="AE484" s="290"/>
      <c r="AF484" s="290"/>
      <c r="AG484" s="290"/>
      <c r="AH484" s="290"/>
      <c r="AI484" s="290"/>
      <c r="AJ484" s="290"/>
      <c r="AK484" s="290"/>
      <c r="AL484" s="290"/>
      <c r="AM484" s="282"/>
    </row>
    <row r="485" spans="1:39" s="286" customFormat="1" x14ac:dyDescent="0.25">
      <c r="A485" s="289"/>
      <c r="B485" s="289"/>
      <c r="C485" s="289"/>
      <c r="D485" s="289"/>
      <c r="E485" s="30"/>
      <c r="F485" s="289"/>
      <c r="G485" s="289"/>
      <c r="H485" s="289"/>
      <c r="I485" s="289"/>
      <c r="J485" s="289"/>
      <c r="K485" s="285"/>
      <c r="L485" s="285"/>
      <c r="M485" s="285"/>
      <c r="N485" s="285"/>
      <c r="O485" s="285"/>
      <c r="P485" s="285"/>
      <c r="Q485" s="285"/>
      <c r="R485" s="285"/>
      <c r="S485" s="285"/>
      <c r="T485" s="285"/>
      <c r="U485" s="285"/>
      <c r="V485" s="290"/>
      <c r="W485" s="290"/>
      <c r="X485" s="290"/>
      <c r="Y485" s="290"/>
      <c r="Z485" s="290"/>
      <c r="AA485" s="290"/>
      <c r="AB485" s="290"/>
      <c r="AC485" s="290"/>
      <c r="AD485" s="290"/>
      <c r="AE485" s="290"/>
      <c r="AF485" s="290"/>
      <c r="AG485" s="290"/>
      <c r="AH485" s="290"/>
      <c r="AI485" s="290"/>
      <c r="AJ485" s="290"/>
      <c r="AK485" s="290"/>
      <c r="AL485" s="290"/>
      <c r="AM485" s="282"/>
    </row>
    <row r="486" spans="1:39" s="286" customFormat="1" x14ac:dyDescent="0.25">
      <c r="A486" s="289"/>
      <c r="B486" s="289"/>
      <c r="C486" s="289"/>
      <c r="D486" s="289"/>
      <c r="E486" s="30"/>
      <c r="F486" s="289"/>
      <c r="G486" s="289"/>
      <c r="H486" s="289"/>
      <c r="I486" s="289"/>
      <c r="J486" s="289"/>
      <c r="K486" s="285"/>
      <c r="L486" s="285"/>
      <c r="M486" s="285"/>
      <c r="N486" s="285"/>
      <c r="O486" s="285"/>
      <c r="P486" s="285"/>
      <c r="Q486" s="285"/>
      <c r="R486" s="285"/>
      <c r="S486" s="285"/>
      <c r="T486" s="285"/>
      <c r="U486" s="285"/>
      <c r="V486" s="290"/>
      <c r="W486" s="290"/>
      <c r="X486" s="290"/>
      <c r="Y486" s="290"/>
      <c r="Z486" s="290"/>
      <c r="AA486" s="290"/>
      <c r="AB486" s="290"/>
      <c r="AC486" s="290"/>
      <c r="AD486" s="290"/>
      <c r="AE486" s="290"/>
      <c r="AF486" s="290"/>
      <c r="AG486" s="290"/>
      <c r="AH486" s="290"/>
      <c r="AI486" s="290"/>
      <c r="AJ486" s="290"/>
      <c r="AK486" s="290"/>
      <c r="AL486" s="290"/>
      <c r="AM486" s="282"/>
    </row>
    <row r="487" spans="1:39" s="286" customFormat="1" x14ac:dyDescent="0.25">
      <c r="A487" s="289"/>
      <c r="B487" s="289"/>
      <c r="C487" s="289"/>
      <c r="D487" s="289"/>
      <c r="E487" s="30"/>
      <c r="F487" s="289"/>
      <c r="G487" s="289"/>
      <c r="H487" s="289"/>
      <c r="I487" s="289"/>
      <c r="J487" s="289"/>
      <c r="K487" s="285"/>
      <c r="L487" s="285"/>
      <c r="M487" s="285"/>
      <c r="N487" s="285"/>
      <c r="O487" s="285"/>
      <c r="P487" s="285"/>
      <c r="Q487" s="285"/>
      <c r="R487" s="285"/>
      <c r="S487" s="285"/>
      <c r="T487" s="285"/>
      <c r="U487" s="285"/>
      <c r="V487" s="290"/>
      <c r="W487" s="290"/>
      <c r="X487" s="290"/>
      <c r="Y487" s="290"/>
      <c r="Z487" s="290"/>
      <c r="AA487" s="290"/>
      <c r="AB487" s="290"/>
      <c r="AC487" s="290"/>
      <c r="AD487" s="290"/>
      <c r="AE487" s="290"/>
      <c r="AF487" s="290"/>
      <c r="AG487" s="290"/>
      <c r="AH487" s="290"/>
      <c r="AI487" s="290"/>
      <c r="AJ487" s="290"/>
      <c r="AK487" s="290"/>
      <c r="AL487" s="290"/>
      <c r="AM487" s="282"/>
    </row>
    <row r="488" spans="1:39" s="286" customFormat="1" x14ac:dyDescent="0.25">
      <c r="A488" s="289"/>
      <c r="B488" s="289"/>
      <c r="C488" s="289"/>
      <c r="D488" s="289"/>
      <c r="E488" s="30"/>
      <c r="F488" s="289"/>
      <c r="G488" s="289"/>
      <c r="H488" s="289"/>
      <c r="I488" s="289"/>
      <c r="J488" s="289"/>
      <c r="K488" s="285"/>
      <c r="L488" s="285"/>
      <c r="M488" s="285"/>
      <c r="N488" s="285"/>
      <c r="O488" s="285"/>
      <c r="P488" s="285"/>
      <c r="Q488" s="285"/>
      <c r="R488" s="285"/>
      <c r="S488" s="285"/>
      <c r="T488" s="285"/>
      <c r="U488" s="285"/>
      <c r="V488" s="290"/>
      <c r="W488" s="290"/>
      <c r="X488" s="290"/>
      <c r="Y488" s="290"/>
      <c r="Z488" s="290"/>
      <c r="AA488" s="290"/>
      <c r="AB488" s="290"/>
      <c r="AC488" s="290"/>
      <c r="AD488" s="290"/>
      <c r="AE488" s="290"/>
      <c r="AF488" s="290"/>
      <c r="AG488" s="290"/>
      <c r="AH488" s="290"/>
      <c r="AI488" s="290"/>
      <c r="AJ488" s="290"/>
      <c r="AK488" s="290"/>
      <c r="AL488" s="290"/>
      <c r="AM488" s="282"/>
    </row>
    <row r="489" spans="1:39" s="286" customFormat="1" x14ac:dyDescent="0.25">
      <c r="A489" s="289"/>
      <c r="B489" s="289"/>
      <c r="C489" s="289"/>
      <c r="D489" s="289"/>
      <c r="E489" s="30"/>
      <c r="F489" s="289"/>
      <c r="G489" s="289"/>
      <c r="H489" s="289"/>
      <c r="I489" s="289"/>
      <c r="J489" s="289"/>
      <c r="K489" s="285"/>
      <c r="L489" s="285"/>
      <c r="M489" s="285"/>
      <c r="N489" s="285"/>
      <c r="O489" s="285"/>
      <c r="P489" s="285"/>
      <c r="Q489" s="285"/>
      <c r="R489" s="285"/>
      <c r="S489" s="285"/>
      <c r="T489" s="285"/>
      <c r="U489" s="285"/>
      <c r="V489" s="290"/>
      <c r="W489" s="290"/>
      <c r="X489" s="290"/>
      <c r="Y489" s="290"/>
      <c r="Z489" s="290"/>
      <c r="AA489" s="290"/>
      <c r="AB489" s="290"/>
      <c r="AC489" s="290"/>
      <c r="AD489" s="290"/>
      <c r="AE489" s="290"/>
      <c r="AF489" s="290"/>
      <c r="AG489" s="290"/>
      <c r="AH489" s="290"/>
      <c r="AI489" s="290"/>
      <c r="AJ489" s="290"/>
      <c r="AK489" s="290"/>
      <c r="AL489" s="290"/>
      <c r="AM489" s="282"/>
    </row>
    <row r="490" spans="1:39" s="286" customFormat="1" x14ac:dyDescent="0.25">
      <c r="A490" s="289"/>
      <c r="B490" s="289"/>
      <c r="C490" s="289"/>
      <c r="D490" s="289"/>
      <c r="E490" s="30"/>
      <c r="F490" s="289"/>
      <c r="G490" s="289"/>
      <c r="H490" s="289"/>
      <c r="I490" s="289"/>
      <c r="J490" s="289"/>
      <c r="K490" s="285"/>
      <c r="L490" s="285"/>
      <c r="M490" s="285"/>
      <c r="N490" s="285"/>
      <c r="O490" s="285"/>
      <c r="P490" s="285"/>
      <c r="Q490" s="285"/>
      <c r="R490" s="285"/>
      <c r="S490" s="285"/>
      <c r="T490" s="285"/>
      <c r="U490" s="285"/>
      <c r="V490" s="290"/>
      <c r="W490" s="290"/>
      <c r="X490" s="290"/>
      <c r="Y490" s="290"/>
      <c r="Z490" s="290"/>
      <c r="AA490" s="290"/>
      <c r="AB490" s="290"/>
      <c r="AC490" s="290"/>
      <c r="AD490" s="290"/>
      <c r="AE490" s="290"/>
      <c r="AF490" s="290"/>
      <c r="AG490" s="290"/>
      <c r="AH490" s="290"/>
      <c r="AI490" s="290"/>
      <c r="AJ490" s="290"/>
      <c r="AK490" s="290"/>
      <c r="AL490" s="290"/>
      <c r="AM490" s="282"/>
    </row>
    <row r="491" spans="1:39" s="286" customFormat="1" x14ac:dyDescent="0.25">
      <c r="A491" s="289"/>
      <c r="B491" s="289"/>
      <c r="C491" s="289"/>
      <c r="D491" s="289"/>
      <c r="E491" s="30"/>
      <c r="F491" s="289"/>
      <c r="G491" s="289"/>
      <c r="H491" s="289"/>
      <c r="I491" s="289"/>
      <c r="J491" s="289"/>
      <c r="K491" s="285"/>
      <c r="L491" s="285"/>
      <c r="M491" s="285"/>
      <c r="N491" s="285"/>
      <c r="O491" s="285"/>
      <c r="P491" s="285"/>
      <c r="Q491" s="285"/>
      <c r="R491" s="285"/>
      <c r="S491" s="285"/>
      <c r="T491" s="285"/>
      <c r="U491" s="285"/>
      <c r="V491" s="290"/>
      <c r="W491" s="290"/>
      <c r="X491" s="290"/>
      <c r="Y491" s="290"/>
      <c r="Z491" s="290"/>
      <c r="AA491" s="290"/>
      <c r="AB491" s="290"/>
      <c r="AC491" s="290"/>
      <c r="AD491" s="290"/>
      <c r="AE491" s="290"/>
      <c r="AF491" s="290"/>
      <c r="AG491" s="290"/>
      <c r="AH491" s="290"/>
      <c r="AI491" s="290"/>
      <c r="AJ491" s="290"/>
      <c r="AK491" s="290"/>
      <c r="AL491" s="290"/>
      <c r="AM491" s="282"/>
    </row>
    <row r="492" spans="1:39" s="286" customFormat="1" x14ac:dyDescent="0.25">
      <c r="A492" s="289"/>
      <c r="B492" s="289"/>
      <c r="C492" s="289"/>
      <c r="D492" s="289"/>
      <c r="E492" s="30"/>
      <c r="F492" s="289"/>
      <c r="G492" s="289"/>
      <c r="H492" s="289"/>
      <c r="I492" s="289"/>
      <c r="J492" s="289"/>
      <c r="K492" s="285"/>
      <c r="L492" s="285"/>
      <c r="M492" s="285"/>
      <c r="N492" s="285"/>
      <c r="O492" s="285"/>
      <c r="P492" s="285"/>
      <c r="Q492" s="285"/>
      <c r="R492" s="285"/>
      <c r="S492" s="285"/>
      <c r="T492" s="285"/>
      <c r="U492" s="285"/>
      <c r="V492" s="290"/>
      <c r="W492" s="290"/>
      <c r="X492" s="290"/>
      <c r="Y492" s="290"/>
      <c r="Z492" s="290"/>
      <c r="AA492" s="290"/>
      <c r="AB492" s="290"/>
      <c r="AC492" s="290"/>
      <c r="AD492" s="290"/>
      <c r="AE492" s="290"/>
      <c r="AF492" s="290"/>
      <c r="AG492" s="290"/>
      <c r="AH492" s="290"/>
      <c r="AI492" s="290"/>
      <c r="AJ492" s="290"/>
      <c r="AK492" s="290"/>
      <c r="AL492" s="290"/>
      <c r="AM492" s="282"/>
    </row>
    <row r="493" spans="1:39" s="286" customFormat="1" x14ac:dyDescent="0.25">
      <c r="A493" s="289"/>
      <c r="B493" s="289"/>
      <c r="C493" s="289"/>
      <c r="D493" s="289"/>
      <c r="E493" s="30"/>
      <c r="F493" s="289"/>
      <c r="G493" s="289"/>
      <c r="H493" s="289"/>
      <c r="I493" s="289"/>
      <c r="J493" s="289"/>
      <c r="K493" s="285"/>
      <c r="L493" s="285"/>
      <c r="M493" s="285"/>
      <c r="N493" s="285"/>
      <c r="O493" s="285"/>
      <c r="P493" s="285"/>
      <c r="Q493" s="285"/>
      <c r="R493" s="285"/>
      <c r="S493" s="285"/>
      <c r="T493" s="285"/>
      <c r="U493" s="285"/>
      <c r="V493" s="290"/>
      <c r="W493" s="290"/>
      <c r="X493" s="290"/>
      <c r="Y493" s="290"/>
      <c r="Z493" s="290"/>
      <c r="AA493" s="290"/>
      <c r="AB493" s="290"/>
      <c r="AC493" s="290"/>
      <c r="AD493" s="290"/>
      <c r="AE493" s="290"/>
      <c r="AF493" s="290"/>
      <c r="AG493" s="290"/>
      <c r="AH493" s="290"/>
      <c r="AI493" s="290"/>
      <c r="AJ493" s="290"/>
      <c r="AK493" s="290"/>
      <c r="AL493" s="290"/>
      <c r="AM493" s="282"/>
    </row>
    <row r="494" spans="1:39" s="286" customFormat="1" x14ac:dyDescent="0.25">
      <c r="A494" s="289"/>
      <c r="B494" s="289"/>
      <c r="C494" s="289"/>
      <c r="D494" s="289"/>
      <c r="E494" s="30"/>
      <c r="F494" s="289"/>
      <c r="G494" s="289"/>
      <c r="H494" s="289"/>
      <c r="I494" s="289"/>
      <c r="J494" s="289"/>
      <c r="K494" s="285"/>
      <c r="L494" s="285"/>
      <c r="M494" s="285"/>
      <c r="N494" s="285"/>
      <c r="O494" s="285"/>
      <c r="P494" s="285"/>
      <c r="Q494" s="285"/>
      <c r="R494" s="285"/>
      <c r="S494" s="285"/>
      <c r="T494" s="285"/>
      <c r="U494" s="285"/>
      <c r="V494" s="290"/>
      <c r="W494" s="290"/>
      <c r="X494" s="290"/>
      <c r="Y494" s="290"/>
      <c r="Z494" s="290"/>
      <c r="AA494" s="290"/>
      <c r="AB494" s="290"/>
      <c r="AC494" s="290"/>
      <c r="AD494" s="290"/>
      <c r="AE494" s="290"/>
      <c r="AF494" s="290"/>
      <c r="AG494" s="290"/>
      <c r="AH494" s="290"/>
      <c r="AI494" s="290"/>
      <c r="AJ494" s="290"/>
      <c r="AK494" s="290"/>
      <c r="AL494" s="290"/>
      <c r="AM494" s="282"/>
    </row>
    <row r="495" spans="1:39" s="286" customFormat="1" x14ac:dyDescent="0.25">
      <c r="A495" s="289"/>
      <c r="B495" s="289"/>
      <c r="C495" s="289"/>
      <c r="D495" s="289"/>
      <c r="E495" s="30"/>
      <c r="F495" s="289"/>
      <c r="G495" s="289"/>
      <c r="H495" s="289"/>
      <c r="I495" s="289"/>
      <c r="J495" s="289"/>
      <c r="K495" s="285"/>
      <c r="L495" s="285"/>
      <c r="M495" s="285"/>
      <c r="N495" s="285"/>
      <c r="O495" s="285"/>
      <c r="P495" s="285"/>
      <c r="Q495" s="285"/>
      <c r="R495" s="285"/>
      <c r="S495" s="285"/>
      <c r="T495" s="285"/>
      <c r="U495" s="285"/>
      <c r="V495" s="290"/>
      <c r="W495" s="290"/>
      <c r="X495" s="290"/>
      <c r="Y495" s="290"/>
      <c r="Z495" s="290"/>
      <c r="AA495" s="290"/>
      <c r="AB495" s="290"/>
      <c r="AC495" s="290"/>
      <c r="AD495" s="290"/>
      <c r="AE495" s="290"/>
      <c r="AF495" s="290"/>
      <c r="AG495" s="290"/>
      <c r="AH495" s="290"/>
      <c r="AI495" s="290"/>
      <c r="AJ495" s="290"/>
      <c r="AK495" s="290"/>
      <c r="AL495" s="290"/>
      <c r="AM495" s="282"/>
    </row>
    <row r="496" spans="1:39" s="286" customFormat="1" x14ac:dyDescent="0.25">
      <c r="A496" s="289"/>
      <c r="B496" s="289"/>
      <c r="C496" s="289"/>
      <c r="D496" s="289"/>
      <c r="E496" s="30"/>
      <c r="F496" s="289"/>
      <c r="G496" s="289"/>
      <c r="H496" s="289"/>
      <c r="I496" s="289"/>
      <c r="J496" s="289"/>
      <c r="K496" s="285"/>
      <c r="L496" s="285"/>
      <c r="M496" s="285"/>
      <c r="N496" s="285"/>
      <c r="O496" s="285"/>
      <c r="P496" s="285"/>
      <c r="Q496" s="285"/>
      <c r="R496" s="285"/>
      <c r="S496" s="285"/>
      <c r="T496" s="285"/>
      <c r="U496" s="285"/>
      <c r="V496" s="290"/>
      <c r="W496" s="290"/>
      <c r="X496" s="290"/>
      <c r="Y496" s="290"/>
      <c r="Z496" s="290"/>
      <c r="AA496" s="290"/>
      <c r="AB496" s="290"/>
      <c r="AC496" s="290"/>
      <c r="AD496" s="290"/>
      <c r="AE496" s="290"/>
      <c r="AF496" s="290"/>
      <c r="AG496" s="290"/>
      <c r="AH496" s="290"/>
      <c r="AI496" s="290"/>
      <c r="AJ496" s="290"/>
      <c r="AK496" s="290"/>
      <c r="AL496" s="290"/>
      <c r="AM496" s="282"/>
    </row>
    <row r="497" spans="1:39" s="286" customFormat="1" x14ac:dyDescent="0.25">
      <c r="A497" s="289"/>
      <c r="B497" s="289"/>
      <c r="C497" s="289"/>
      <c r="D497" s="289"/>
      <c r="E497" s="30"/>
      <c r="F497" s="289"/>
      <c r="G497" s="289"/>
      <c r="H497" s="289"/>
      <c r="I497" s="289"/>
      <c r="J497" s="289"/>
      <c r="K497" s="285"/>
      <c r="L497" s="285"/>
      <c r="M497" s="285"/>
      <c r="N497" s="285"/>
      <c r="O497" s="285"/>
      <c r="P497" s="285"/>
      <c r="Q497" s="285"/>
      <c r="R497" s="285"/>
      <c r="S497" s="285"/>
      <c r="T497" s="285"/>
      <c r="U497" s="285"/>
      <c r="V497" s="290"/>
      <c r="W497" s="290"/>
      <c r="X497" s="290"/>
      <c r="Y497" s="290"/>
      <c r="Z497" s="290"/>
      <c r="AA497" s="290"/>
      <c r="AB497" s="290"/>
      <c r="AC497" s="290"/>
      <c r="AD497" s="290"/>
      <c r="AE497" s="290"/>
      <c r="AF497" s="290"/>
      <c r="AG497" s="290"/>
      <c r="AH497" s="290"/>
      <c r="AI497" s="290"/>
      <c r="AJ497" s="290"/>
      <c r="AK497" s="290"/>
      <c r="AL497" s="290"/>
      <c r="AM497" s="282"/>
    </row>
    <row r="498" spans="1:39" s="286" customFormat="1" x14ac:dyDescent="0.25">
      <c r="A498" s="289"/>
      <c r="B498" s="289"/>
      <c r="C498" s="289"/>
      <c r="D498" s="289"/>
      <c r="E498" s="30"/>
      <c r="F498" s="289"/>
      <c r="G498" s="289"/>
      <c r="H498" s="289"/>
      <c r="I498" s="289"/>
      <c r="J498" s="289"/>
      <c r="K498" s="285"/>
      <c r="L498" s="285"/>
      <c r="M498" s="285"/>
      <c r="N498" s="285"/>
      <c r="O498" s="285"/>
      <c r="P498" s="285"/>
      <c r="Q498" s="285"/>
      <c r="R498" s="285"/>
      <c r="S498" s="285"/>
      <c r="T498" s="285"/>
      <c r="U498" s="285"/>
      <c r="V498" s="290"/>
      <c r="W498" s="290"/>
      <c r="X498" s="290"/>
      <c r="Y498" s="290"/>
      <c r="Z498" s="290"/>
      <c r="AA498" s="290"/>
      <c r="AB498" s="290"/>
      <c r="AC498" s="290"/>
      <c r="AD498" s="290"/>
      <c r="AE498" s="290"/>
      <c r="AF498" s="290"/>
      <c r="AG498" s="290"/>
      <c r="AH498" s="290"/>
      <c r="AI498" s="290"/>
      <c r="AJ498" s="290"/>
      <c r="AK498" s="290"/>
      <c r="AL498" s="290"/>
      <c r="AM498" s="282"/>
    </row>
    <row r="499" spans="1:39" s="286" customFormat="1" x14ac:dyDescent="0.25">
      <c r="A499" s="289"/>
      <c r="B499" s="289"/>
      <c r="C499" s="289"/>
      <c r="D499" s="289"/>
      <c r="E499" s="30"/>
      <c r="F499" s="289"/>
      <c r="G499" s="289"/>
      <c r="H499" s="289"/>
      <c r="I499" s="289"/>
      <c r="J499" s="289"/>
      <c r="K499" s="285"/>
      <c r="L499" s="285"/>
      <c r="M499" s="285"/>
      <c r="N499" s="285"/>
      <c r="O499" s="285"/>
      <c r="P499" s="285"/>
      <c r="Q499" s="285"/>
      <c r="R499" s="285"/>
      <c r="S499" s="285"/>
      <c r="T499" s="285"/>
      <c r="U499" s="285"/>
      <c r="V499" s="290"/>
      <c r="W499" s="290"/>
      <c r="X499" s="290"/>
      <c r="Y499" s="290"/>
      <c r="Z499" s="290"/>
      <c r="AA499" s="290"/>
      <c r="AB499" s="290"/>
      <c r="AC499" s="290"/>
      <c r="AD499" s="290"/>
      <c r="AE499" s="290"/>
      <c r="AF499" s="290"/>
      <c r="AG499" s="290"/>
      <c r="AH499" s="290"/>
      <c r="AI499" s="290"/>
      <c r="AJ499" s="290"/>
      <c r="AK499" s="290"/>
      <c r="AL499" s="290"/>
      <c r="AM499" s="282"/>
    </row>
    <row r="500" spans="1:39" s="286" customFormat="1" x14ac:dyDescent="0.25">
      <c r="A500" s="289"/>
      <c r="B500" s="289"/>
      <c r="C500" s="289"/>
      <c r="D500" s="289"/>
      <c r="E500" s="30"/>
      <c r="F500" s="289"/>
      <c r="G500" s="289"/>
      <c r="H500" s="289"/>
      <c r="I500" s="289"/>
      <c r="J500" s="289"/>
      <c r="K500" s="285"/>
      <c r="L500" s="285"/>
      <c r="M500" s="285"/>
      <c r="N500" s="285"/>
      <c r="O500" s="285"/>
      <c r="P500" s="285"/>
      <c r="Q500" s="285"/>
      <c r="R500" s="285"/>
      <c r="S500" s="285"/>
      <c r="T500" s="285"/>
      <c r="U500" s="285"/>
      <c r="V500" s="290"/>
      <c r="W500" s="290"/>
      <c r="X500" s="290"/>
      <c r="Y500" s="290"/>
      <c r="Z500" s="290"/>
      <c r="AA500" s="290"/>
      <c r="AB500" s="290"/>
      <c r="AC500" s="290"/>
      <c r="AD500" s="290"/>
      <c r="AE500" s="290"/>
      <c r="AF500" s="290"/>
      <c r="AG500" s="290"/>
      <c r="AH500" s="290"/>
      <c r="AI500" s="290"/>
      <c r="AJ500" s="290"/>
      <c r="AK500" s="290"/>
      <c r="AL500" s="290"/>
      <c r="AM500" s="282"/>
    </row>
    <row r="501" spans="1:39" s="286" customFormat="1" x14ac:dyDescent="0.25">
      <c r="A501" s="289"/>
      <c r="B501" s="289"/>
      <c r="C501" s="289"/>
      <c r="D501" s="289"/>
      <c r="E501" s="30"/>
      <c r="F501" s="289"/>
      <c r="G501" s="289"/>
      <c r="H501" s="289"/>
      <c r="I501" s="289"/>
      <c r="J501" s="289"/>
      <c r="K501" s="285"/>
      <c r="L501" s="285"/>
      <c r="M501" s="285"/>
      <c r="N501" s="285"/>
      <c r="O501" s="285"/>
      <c r="P501" s="285"/>
      <c r="Q501" s="285"/>
      <c r="R501" s="285"/>
      <c r="S501" s="285"/>
      <c r="T501" s="285"/>
      <c r="U501" s="285"/>
      <c r="V501" s="290"/>
      <c r="W501" s="290"/>
      <c r="X501" s="290"/>
      <c r="Y501" s="290"/>
      <c r="Z501" s="290"/>
      <c r="AA501" s="290"/>
      <c r="AB501" s="290"/>
      <c r="AC501" s="290"/>
      <c r="AD501" s="290"/>
      <c r="AE501" s="290"/>
      <c r="AF501" s="290"/>
      <c r="AG501" s="290"/>
      <c r="AH501" s="290"/>
      <c r="AI501" s="290"/>
      <c r="AJ501" s="290"/>
      <c r="AK501" s="290"/>
      <c r="AL501" s="290"/>
      <c r="AM501" s="282"/>
    </row>
    <row r="502" spans="1:39" s="286" customFormat="1" x14ac:dyDescent="0.25">
      <c r="A502" s="289"/>
      <c r="B502" s="289"/>
      <c r="C502" s="289"/>
      <c r="D502" s="289"/>
      <c r="E502" s="30"/>
      <c r="F502" s="289"/>
      <c r="G502" s="289"/>
      <c r="H502" s="289"/>
      <c r="I502" s="289"/>
      <c r="J502" s="289"/>
      <c r="K502" s="285"/>
      <c r="L502" s="285"/>
      <c r="M502" s="285"/>
      <c r="N502" s="285"/>
      <c r="O502" s="285"/>
      <c r="P502" s="285"/>
      <c r="Q502" s="285"/>
      <c r="R502" s="285"/>
      <c r="S502" s="285"/>
      <c r="T502" s="285"/>
      <c r="U502" s="285"/>
      <c r="V502" s="290"/>
      <c r="W502" s="290"/>
      <c r="X502" s="290"/>
      <c r="Y502" s="290"/>
      <c r="Z502" s="290"/>
      <c r="AA502" s="290"/>
      <c r="AB502" s="290"/>
      <c r="AC502" s="290"/>
      <c r="AD502" s="290"/>
      <c r="AE502" s="290"/>
      <c r="AF502" s="290"/>
      <c r="AG502" s="290"/>
      <c r="AH502" s="290"/>
      <c r="AI502" s="290"/>
      <c r="AJ502" s="290"/>
      <c r="AK502" s="290"/>
      <c r="AL502" s="290"/>
      <c r="AM502" s="282"/>
    </row>
    <row r="503" spans="1:39" s="286" customFormat="1" x14ac:dyDescent="0.25">
      <c r="A503" s="289"/>
      <c r="B503" s="289"/>
      <c r="C503" s="289"/>
      <c r="D503" s="289"/>
      <c r="E503" s="30"/>
      <c r="F503" s="289"/>
      <c r="G503" s="289"/>
      <c r="H503" s="289"/>
      <c r="I503" s="289"/>
      <c r="J503" s="289"/>
      <c r="K503" s="285"/>
      <c r="L503" s="285"/>
      <c r="M503" s="285"/>
      <c r="N503" s="285"/>
      <c r="O503" s="285"/>
      <c r="P503" s="285"/>
      <c r="Q503" s="285"/>
      <c r="R503" s="285"/>
      <c r="S503" s="285"/>
      <c r="T503" s="285"/>
      <c r="U503" s="285"/>
      <c r="V503" s="290"/>
      <c r="W503" s="290"/>
      <c r="X503" s="290"/>
      <c r="Y503" s="290"/>
      <c r="Z503" s="290"/>
      <c r="AA503" s="290"/>
      <c r="AB503" s="290"/>
      <c r="AC503" s="290"/>
      <c r="AD503" s="290"/>
      <c r="AE503" s="290"/>
      <c r="AF503" s="290"/>
      <c r="AG503" s="290"/>
      <c r="AH503" s="290"/>
      <c r="AI503" s="290"/>
      <c r="AJ503" s="290"/>
      <c r="AK503" s="290"/>
      <c r="AL503" s="290"/>
      <c r="AM503" s="282"/>
    </row>
    <row r="504" spans="1:39" s="286" customFormat="1" x14ac:dyDescent="0.25">
      <c r="A504" s="289"/>
      <c r="B504" s="289"/>
      <c r="C504" s="289"/>
      <c r="D504" s="289"/>
      <c r="E504" s="30"/>
      <c r="F504" s="289"/>
      <c r="G504" s="289"/>
      <c r="H504" s="289"/>
      <c r="I504" s="289"/>
      <c r="J504" s="289"/>
      <c r="K504" s="285"/>
      <c r="L504" s="285"/>
      <c r="M504" s="285"/>
      <c r="N504" s="285"/>
      <c r="O504" s="285"/>
      <c r="P504" s="285"/>
      <c r="Q504" s="285"/>
      <c r="R504" s="285"/>
      <c r="S504" s="285"/>
      <c r="T504" s="285"/>
      <c r="U504" s="285"/>
      <c r="V504" s="290"/>
      <c r="W504" s="290"/>
      <c r="X504" s="290"/>
      <c r="Y504" s="290"/>
      <c r="Z504" s="290"/>
      <c r="AA504" s="290"/>
      <c r="AB504" s="290"/>
      <c r="AC504" s="290"/>
      <c r="AD504" s="290"/>
      <c r="AE504" s="290"/>
      <c r="AF504" s="290"/>
      <c r="AG504" s="290"/>
      <c r="AH504" s="290"/>
      <c r="AI504" s="290"/>
      <c r="AJ504" s="290"/>
      <c r="AK504" s="290"/>
      <c r="AL504" s="290"/>
      <c r="AM504" s="282"/>
    </row>
    <row r="505" spans="1:39" s="286" customFormat="1" x14ac:dyDescent="0.25">
      <c r="A505" s="289"/>
      <c r="B505" s="289"/>
      <c r="C505" s="289"/>
      <c r="D505" s="289"/>
      <c r="E505" s="30"/>
      <c r="F505" s="289"/>
      <c r="G505" s="289"/>
      <c r="H505" s="289"/>
      <c r="I505" s="289"/>
      <c r="J505" s="289"/>
      <c r="K505" s="285"/>
      <c r="L505" s="285"/>
      <c r="M505" s="285"/>
      <c r="N505" s="285"/>
      <c r="O505" s="285"/>
      <c r="P505" s="285"/>
      <c r="Q505" s="285"/>
      <c r="R505" s="285"/>
      <c r="S505" s="285"/>
      <c r="T505" s="285"/>
      <c r="U505" s="285"/>
      <c r="V505" s="290"/>
      <c r="W505" s="290"/>
      <c r="X505" s="290"/>
      <c r="Y505" s="290"/>
      <c r="Z505" s="290"/>
      <c r="AA505" s="290"/>
      <c r="AB505" s="290"/>
      <c r="AC505" s="290"/>
      <c r="AD505" s="290"/>
      <c r="AE505" s="290"/>
      <c r="AF505" s="290"/>
      <c r="AG505" s="290"/>
      <c r="AH505" s="290"/>
      <c r="AI505" s="290"/>
      <c r="AJ505" s="290"/>
      <c r="AK505" s="290"/>
      <c r="AL505" s="290"/>
      <c r="AM505" s="282"/>
    </row>
    <row r="506" spans="1:39" s="286" customFormat="1" x14ac:dyDescent="0.25">
      <c r="A506" s="289"/>
      <c r="B506" s="289"/>
      <c r="C506" s="289"/>
      <c r="D506" s="289"/>
      <c r="E506" s="30"/>
      <c r="F506" s="289"/>
      <c r="G506" s="289"/>
      <c r="H506" s="289"/>
      <c r="I506" s="289"/>
      <c r="J506" s="289"/>
      <c r="K506" s="285"/>
      <c r="L506" s="285"/>
      <c r="M506" s="285"/>
      <c r="N506" s="285"/>
      <c r="O506" s="285"/>
      <c r="P506" s="285"/>
      <c r="Q506" s="285"/>
      <c r="R506" s="285"/>
      <c r="S506" s="285"/>
      <c r="T506" s="285"/>
      <c r="U506" s="285"/>
      <c r="V506" s="290"/>
      <c r="W506" s="290"/>
      <c r="X506" s="290"/>
      <c r="Y506" s="290"/>
      <c r="Z506" s="290"/>
      <c r="AA506" s="290"/>
      <c r="AB506" s="290"/>
      <c r="AC506" s="290"/>
      <c r="AD506" s="290"/>
      <c r="AE506" s="290"/>
      <c r="AF506" s="290"/>
      <c r="AG506" s="290"/>
      <c r="AH506" s="290"/>
      <c r="AI506" s="290"/>
      <c r="AJ506" s="290"/>
      <c r="AK506" s="290"/>
      <c r="AL506" s="290"/>
      <c r="AM506" s="282"/>
    </row>
    <row r="507" spans="1:39" s="286" customFormat="1" x14ac:dyDescent="0.25">
      <c r="A507" s="289"/>
      <c r="B507" s="289"/>
      <c r="C507" s="289"/>
      <c r="D507" s="289"/>
      <c r="E507" s="30"/>
      <c r="F507" s="289"/>
      <c r="G507" s="289"/>
      <c r="H507" s="289"/>
      <c r="I507" s="289"/>
      <c r="J507" s="289"/>
      <c r="K507" s="285"/>
      <c r="L507" s="285"/>
      <c r="M507" s="285"/>
      <c r="N507" s="285"/>
      <c r="O507" s="285"/>
      <c r="P507" s="285"/>
      <c r="Q507" s="285"/>
      <c r="R507" s="285"/>
      <c r="S507" s="285"/>
      <c r="T507" s="285"/>
      <c r="U507" s="285"/>
      <c r="V507" s="290"/>
      <c r="W507" s="290"/>
      <c r="X507" s="290"/>
      <c r="Y507" s="290"/>
      <c r="Z507" s="290"/>
      <c r="AA507" s="290"/>
      <c r="AB507" s="290"/>
      <c r="AC507" s="290"/>
      <c r="AD507" s="290"/>
      <c r="AE507" s="290"/>
      <c r="AF507" s="290"/>
      <c r="AG507" s="290"/>
      <c r="AH507" s="290"/>
      <c r="AI507" s="290"/>
      <c r="AJ507" s="290"/>
      <c r="AK507" s="290"/>
      <c r="AL507" s="290"/>
      <c r="AM507" s="282"/>
    </row>
    <row r="508" spans="1:39" s="286" customFormat="1" x14ac:dyDescent="0.25">
      <c r="A508" s="289"/>
      <c r="B508" s="289"/>
      <c r="C508" s="289"/>
      <c r="D508" s="289"/>
      <c r="E508" s="30"/>
      <c r="F508" s="289"/>
      <c r="G508" s="289"/>
      <c r="H508" s="289"/>
      <c r="I508" s="289"/>
      <c r="J508" s="289"/>
      <c r="K508" s="285"/>
      <c r="L508" s="285"/>
      <c r="M508" s="285"/>
      <c r="N508" s="285"/>
      <c r="O508" s="285"/>
      <c r="P508" s="285"/>
      <c r="Q508" s="285"/>
      <c r="R508" s="285"/>
      <c r="S508" s="285"/>
      <c r="T508" s="285"/>
      <c r="U508" s="285"/>
      <c r="V508" s="290"/>
      <c r="W508" s="290"/>
      <c r="X508" s="290"/>
      <c r="Y508" s="290"/>
      <c r="Z508" s="290"/>
      <c r="AA508" s="290"/>
      <c r="AB508" s="290"/>
      <c r="AC508" s="290"/>
      <c r="AD508" s="290"/>
      <c r="AE508" s="290"/>
      <c r="AF508" s="290"/>
      <c r="AG508" s="290"/>
      <c r="AH508" s="290"/>
      <c r="AI508" s="290"/>
      <c r="AJ508" s="290"/>
      <c r="AK508" s="290"/>
      <c r="AL508" s="290"/>
      <c r="AM508" s="282"/>
    </row>
    <row r="509" spans="1:39" s="286" customFormat="1" x14ac:dyDescent="0.25">
      <c r="A509" s="289"/>
      <c r="B509" s="289"/>
      <c r="C509" s="289"/>
      <c r="D509" s="289"/>
      <c r="E509" s="30"/>
      <c r="F509" s="289"/>
      <c r="G509" s="289"/>
      <c r="H509" s="289"/>
      <c r="I509" s="289"/>
      <c r="J509" s="289"/>
      <c r="K509" s="285"/>
      <c r="L509" s="285"/>
      <c r="M509" s="285"/>
      <c r="N509" s="285"/>
      <c r="O509" s="285"/>
      <c r="P509" s="285"/>
      <c r="Q509" s="285"/>
      <c r="R509" s="285"/>
      <c r="S509" s="285"/>
      <c r="T509" s="285"/>
      <c r="U509" s="285"/>
      <c r="V509" s="290"/>
      <c r="W509" s="290"/>
      <c r="X509" s="290"/>
      <c r="Y509" s="290"/>
      <c r="Z509" s="290"/>
      <c r="AA509" s="290"/>
      <c r="AB509" s="290"/>
      <c r="AC509" s="290"/>
      <c r="AD509" s="290"/>
      <c r="AE509" s="290"/>
      <c r="AF509" s="290"/>
      <c r="AG509" s="290"/>
      <c r="AH509" s="290"/>
      <c r="AI509" s="290"/>
      <c r="AJ509" s="290"/>
      <c r="AK509" s="290"/>
      <c r="AL509" s="290"/>
      <c r="AM509" s="282"/>
    </row>
    <row r="510" spans="1:39" s="286" customFormat="1" x14ac:dyDescent="0.25">
      <c r="A510" s="289"/>
      <c r="B510" s="289"/>
      <c r="C510" s="289"/>
      <c r="D510" s="289"/>
      <c r="E510" s="30"/>
      <c r="F510" s="289"/>
      <c r="G510" s="289"/>
      <c r="H510" s="289"/>
      <c r="I510" s="289"/>
      <c r="J510" s="289"/>
      <c r="K510" s="285"/>
      <c r="L510" s="285"/>
      <c r="M510" s="285"/>
      <c r="N510" s="285"/>
      <c r="O510" s="285"/>
      <c r="P510" s="285"/>
      <c r="Q510" s="285"/>
      <c r="R510" s="285"/>
      <c r="S510" s="285"/>
      <c r="T510" s="285"/>
      <c r="U510" s="285"/>
      <c r="V510" s="290"/>
      <c r="W510" s="290"/>
      <c r="X510" s="290"/>
      <c r="Y510" s="290"/>
      <c r="Z510" s="290"/>
      <c r="AA510" s="290"/>
      <c r="AB510" s="290"/>
      <c r="AC510" s="290"/>
      <c r="AD510" s="290"/>
      <c r="AE510" s="290"/>
      <c r="AF510" s="290"/>
      <c r="AG510" s="290"/>
      <c r="AH510" s="290"/>
      <c r="AI510" s="290"/>
      <c r="AJ510" s="290"/>
      <c r="AK510" s="290"/>
      <c r="AL510" s="290"/>
      <c r="AM510" s="282"/>
    </row>
    <row r="511" spans="1:39" s="286" customFormat="1" x14ac:dyDescent="0.25">
      <c r="A511" s="289"/>
      <c r="B511" s="289"/>
      <c r="C511" s="289"/>
      <c r="D511" s="289"/>
      <c r="E511" s="30"/>
      <c r="F511" s="289"/>
      <c r="G511" s="289"/>
      <c r="H511" s="289"/>
      <c r="I511" s="289"/>
      <c r="J511" s="289"/>
      <c r="K511" s="285"/>
      <c r="L511" s="285"/>
      <c r="M511" s="285"/>
      <c r="N511" s="285"/>
      <c r="O511" s="285"/>
      <c r="P511" s="285"/>
      <c r="Q511" s="285"/>
      <c r="R511" s="285"/>
      <c r="S511" s="285"/>
      <c r="T511" s="285"/>
      <c r="U511" s="285"/>
      <c r="V511" s="290"/>
      <c r="W511" s="290"/>
      <c r="X511" s="290"/>
      <c r="Y511" s="290"/>
      <c r="Z511" s="290"/>
      <c r="AA511" s="290"/>
      <c r="AB511" s="290"/>
      <c r="AC511" s="290"/>
      <c r="AD511" s="290"/>
      <c r="AE511" s="290"/>
      <c r="AF511" s="290"/>
      <c r="AG511" s="290"/>
      <c r="AH511" s="290"/>
      <c r="AI511" s="290"/>
      <c r="AJ511" s="290"/>
      <c r="AK511" s="290"/>
      <c r="AL511" s="290"/>
      <c r="AM511" s="282"/>
    </row>
    <row r="512" spans="1:39" s="286" customFormat="1" x14ac:dyDescent="0.25">
      <c r="A512" s="289"/>
      <c r="B512" s="289"/>
      <c r="C512" s="289"/>
      <c r="D512" s="289"/>
      <c r="E512" s="30"/>
      <c r="F512" s="289"/>
      <c r="G512" s="289"/>
      <c r="H512" s="289"/>
      <c r="I512" s="289"/>
      <c r="J512" s="289"/>
      <c r="K512" s="285"/>
      <c r="L512" s="285"/>
      <c r="M512" s="285"/>
      <c r="N512" s="285"/>
      <c r="O512" s="285"/>
      <c r="P512" s="285"/>
      <c r="Q512" s="285"/>
      <c r="R512" s="285"/>
      <c r="S512" s="285"/>
      <c r="T512" s="285"/>
      <c r="U512" s="285"/>
      <c r="V512" s="290"/>
      <c r="W512" s="290"/>
      <c r="X512" s="290"/>
      <c r="Y512" s="290"/>
      <c r="Z512" s="290"/>
      <c r="AA512" s="290"/>
      <c r="AB512" s="290"/>
      <c r="AC512" s="290"/>
      <c r="AD512" s="290"/>
      <c r="AE512" s="290"/>
      <c r="AF512" s="290"/>
      <c r="AG512" s="290"/>
      <c r="AH512" s="290"/>
      <c r="AI512" s="290"/>
      <c r="AJ512" s="290"/>
      <c r="AK512" s="290"/>
      <c r="AL512" s="290"/>
      <c r="AM512" s="282"/>
    </row>
    <row r="513" spans="1:39" s="286" customFormat="1" x14ac:dyDescent="0.25">
      <c r="A513" s="289"/>
      <c r="B513" s="289"/>
      <c r="C513" s="289"/>
      <c r="D513" s="289"/>
      <c r="E513" s="30"/>
      <c r="F513" s="289"/>
      <c r="G513" s="289"/>
      <c r="H513" s="289"/>
      <c r="I513" s="289"/>
      <c r="J513" s="289"/>
      <c r="K513" s="285"/>
      <c r="L513" s="285"/>
      <c r="M513" s="285"/>
      <c r="N513" s="285"/>
      <c r="O513" s="285"/>
      <c r="P513" s="285"/>
      <c r="Q513" s="285"/>
      <c r="R513" s="285"/>
      <c r="S513" s="285"/>
      <c r="T513" s="285"/>
      <c r="U513" s="285"/>
      <c r="V513" s="290"/>
      <c r="W513" s="290"/>
      <c r="X513" s="290"/>
      <c r="Y513" s="290"/>
      <c r="Z513" s="290"/>
      <c r="AA513" s="290"/>
      <c r="AB513" s="290"/>
      <c r="AC513" s="290"/>
      <c r="AD513" s="290"/>
      <c r="AE513" s="290"/>
      <c r="AF513" s="290"/>
      <c r="AG513" s="290"/>
      <c r="AH513" s="290"/>
      <c r="AI513" s="290"/>
      <c r="AJ513" s="290"/>
      <c r="AK513" s="290"/>
      <c r="AL513" s="290"/>
      <c r="AM513" s="282"/>
    </row>
    <row r="514" spans="1:39" s="286" customFormat="1" x14ac:dyDescent="0.25">
      <c r="A514" s="289"/>
      <c r="B514" s="289"/>
      <c r="C514" s="289"/>
      <c r="D514" s="289"/>
      <c r="E514" s="30"/>
      <c r="F514" s="289"/>
      <c r="G514" s="289"/>
      <c r="H514" s="289"/>
      <c r="I514" s="289"/>
      <c r="J514" s="289"/>
      <c r="K514" s="285"/>
      <c r="L514" s="285"/>
      <c r="M514" s="285"/>
      <c r="N514" s="285"/>
      <c r="O514" s="285"/>
      <c r="P514" s="285"/>
      <c r="Q514" s="285"/>
      <c r="R514" s="285"/>
      <c r="S514" s="285"/>
      <c r="T514" s="285"/>
      <c r="U514" s="285"/>
      <c r="V514" s="290"/>
      <c r="W514" s="290"/>
      <c r="X514" s="290"/>
      <c r="Y514" s="290"/>
      <c r="Z514" s="290"/>
      <c r="AA514" s="290"/>
      <c r="AB514" s="290"/>
      <c r="AC514" s="290"/>
      <c r="AD514" s="290"/>
      <c r="AE514" s="290"/>
      <c r="AF514" s="290"/>
      <c r="AG514" s="290"/>
      <c r="AH514" s="290"/>
      <c r="AI514" s="290"/>
      <c r="AJ514" s="290"/>
      <c r="AK514" s="290"/>
      <c r="AL514" s="290"/>
      <c r="AM514" s="282"/>
    </row>
    <row r="515" spans="1:39" s="286" customFormat="1" x14ac:dyDescent="0.25">
      <c r="A515" s="289"/>
      <c r="B515" s="289"/>
      <c r="C515" s="289"/>
      <c r="D515" s="289"/>
      <c r="E515" s="30"/>
      <c r="F515" s="289"/>
      <c r="G515" s="289"/>
      <c r="H515" s="289"/>
      <c r="I515" s="289"/>
      <c r="J515" s="289"/>
      <c r="K515" s="285"/>
      <c r="L515" s="285"/>
      <c r="M515" s="285"/>
      <c r="N515" s="285"/>
      <c r="O515" s="285"/>
      <c r="P515" s="285"/>
      <c r="Q515" s="285"/>
      <c r="R515" s="285"/>
      <c r="S515" s="285"/>
      <c r="T515" s="285"/>
      <c r="U515" s="285"/>
      <c r="V515" s="290"/>
      <c r="W515" s="290"/>
      <c r="X515" s="290"/>
      <c r="Y515" s="290"/>
      <c r="Z515" s="290"/>
      <c r="AA515" s="290"/>
      <c r="AB515" s="290"/>
      <c r="AC515" s="290"/>
      <c r="AD515" s="290"/>
      <c r="AE515" s="290"/>
      <c r="AF515" s="290"/>
      <c r="AG515" s="290"/>
      <c r="AH515" s="290"/>
      <c r="AI515" s="290"/>
      <c r="AJ515" s="290"/>
      <c r="AK515" s="290"/>
      <c r="AL515" s="290"/>
      <c r="AM515" s="282"/>
    </row>
    <row r="516" spans="1:39" s="286" customFormat="1" x14ac:dyDescent="0.25">
      <c r="A516" s="289"/>
      <c r="B516" s="289"/>
      <c r="C516" s="289"/>
      <c r="D516" s="289"/>
      <c r="E516" s="30"/>
      <c r="F516" s="289"/>
      <c r="G516" s="289"/>
      <c r="H516" s="289"/>
      <c r="I516" s="289"/>
      <c r="J516" s="289"/>
      <c r="K516" s="285"/>
      <c r="L516" s="285"/>
      <c r="M516" s="285"/>
      <c r="N516" s="285"/>
      <c r="O516" s="285"/>
      <c r="P516" s="285"/>
      <c r="Q516" s="285"/>
      <c r="R516" s="285"/>
      <c r="S516" s="285"/>
      <c r="T516" s="285"/>
      <c r="U516" s="285"/>
      <c r="V516" s="290"/>
      <c r="W516" s="290"/>
      <c r="X516" s="290"/>
      <c r="Y516" s="290"/>
      <c r="Z516" s="290"/>
      <c r="AA516" s="290"/>
      <c r="AB516" s="290"/>
      <c r="AC516" s="290"/>
      <c r="AD516" s="290"/>
      <c r="AE516" s="290"/>
      <c r="AF516" s="290"/>
      <c r="AG516" s="290"/>
      <c r="AH516" s="290"/>
      <c r="AI516" s="290"/>
      <c r="AJ516" s="290"/>
      <c r="AK516" s="290"/>
      <c r="AL516" s="290"/>
      <c r="AM516" s="282"/>
    </row>
    <row r="517" spans="1:39" s="286" customFormat="1" x14ac:dyDescent="0.25">
      <c r="A517" s="289"/>
      <c r="B517" s="289"/>
      <c r="C517" s="289"/>
      <c r="D517" s="289"/>
      <c r="E517" s="30"/>
      <c r="F517" s="289"/>
      <c r="G517" s="289"/>
      <c r="H517" s="289"/>
      <c r="I517" s="289"/>
      <c r="J517" s="289"/>
      <c r="K517" s="285"/>
      <c r="L517" s="285"/>
      <c r="M517" s="285"/>
      <c r="N517" s="285"/>
      <c r="O517" s="285"/>
      <c r="P517" s="285"/>
      <c r="Q517" s="285"/>
      <c r="R517" s="285"/>
      <c r="S517" s="285"/>
      <c r="T517" s="285"/>
      <c r="U517" s="285"/>
      <c r="V517" s="290"/>
      <c r="W517" s="290"/>
      <c r="X517" s="290"/>
      <c r="Y517" s="290"/>
      <c r="Z517" s="290"/>
      <c r="AA517" s="290"/>
      <c r="AB517" s="290"/>
      <c r="AC517" s="290"/>
      <c r="AD517" s="290"/>
      <c r="AE517" s="290"/>
      <c r="AF517" s="290"/>
      <c r="AG517" s="290"/>
      <c r="AH517" s="290"/>
      <c r="AI517" s="290"/>
      <c r="AJ517" s="290"/>
      <c r="AK517" s="290"/>
      <c r="AL517" s="290"/>
      <c r="AM517" s="282"/>
    </row>
    <row r="518" spans="1:39" s="286" customFormat="1" x14ac:dyDescent="0.25">
      <c r="A518" s="289"/>
      <c r="B518" s="289"/>
      <c r="C518" s="289"/>
      <c r="D518" s="289"/>
      <c r="E518" s="30"/>
      <c r="F518" s="289"/>
      <c r="G518" s="289"/>
      <c r="H518" s="289"/>
      <c r="I518" s="289"/>
      <c r="J518" s="289"/>
      <c r="K518" s="285"/>
      <c r="L518" s="285"/>
      <c r="M518" s="285"/>
      <c r="N518" s="285"/>
      <c r="O518" s="285"/>
      <c r="P518" s="285"/>
      <c r="Q518" s="285"/>
      <c r="R518" s="285"/>
      <c r="S518" s="285"/>
      <c r="T518" s="285"/>
      <c r="U518" s="285"/>
      <c r="V518" s="290"/>
      <c r="W518" s="290"/>
      <c r="X518" s="290"/>
      <c r="Y518" s="290"/>
      <c r="Z518" s="290"/>
      <c r="AA518" s="290"/>
      <c r="AB518" s="290"/>
      <c r="AC518" s="290"/>
      <c r="AD518" s="290"/>
      <c r="AE518" s="290"/>
      <c r="AF518" s="290"/>
      <c r="AG518" s="290"/>
      <c r="AH518" s="290"/>
      <c r="AI518" s="290"/>
      <c r="AJ518" s="290"/>
      <c r="AK518" s="290"/>
      <c r="AL518" s="290"/>
      <c r="AM518" s="282"/>
    </row>
    <row r="519" spans="1:39" s="286" customFormat="1" x14ac:dyDescent="0.25">
      <c r="A519" s="289"/>
      <c r="B519" s="289"/>
      <c r="C519" s="289"/>
      <c r="D519" s="289"/>
      <c r="E519" s="30"/>
      <c r="F519" s="289"/>
      <c r="G519" s="289"/>
      <c r="H519" s="289"/>
      <c r="I519" s="289"/>
      <c r="J519" s="289"/>
      <c r="K519" s="285"/>
      <c r="L519" s="285"/>
      <c r="M519" s="285"/>
      <c r="N519" s="285"/>
      <c r="O519" s="285"/>
      <c r="P519" s="285"/>
      <c r="Q519" s="285"/>
      <c r="R519" s="285"/>
      <c r="S519" s="285"/>
      <c r="T519" s="285"/>
      <c r="U519" s="285"/>
      <c r="V519" s="290"/>
      <c r="W519" s="290"/>
      <c r="X519" s="290"/>
      <c r="Y519" s="290"/>
      <c r="Z519" s="290"/>
      <c r="AA519" s="290"/>
      <c r="AB519" s="290"/>
      <c r="AC519" s="290"/>
      <c r="AD519" s="290"/>
      <c r="AE519" s="290"/>
      <c r="AF519" s="290"/>
      <c r="AG519" s="290"/>
      <c r="AH519" s="290"/>
      <c r="AI519" s="290"/>
      <c r="AJ519" s="290"/>
      <c r="AK519" s="290"/>
      <c r="AL519" s="290"/>
      <c r="AM519" s="282"/>
    </row>
    <row r="520" spans="1:39" s="286" customFormat="1" x14ac:dyDescent="0.25">
      <c r="A520" s="289"/>
      <c r="B520" s="289"/>
      <c r="C520" s="289"/>
      <c r="D520" s="289"/>
      <c r="E520" s="30"/>
      <c r="F520" s="289"/>
      <c r="G520" s="289"/>
      <c r="H520" s="289"/>
      <c r="I520" s="289"/>
      <c r="J520" s="289"/>
      <c r="K520" s="285"/>
      <c r="L520" s="285"/>
      <c r="M520" s="285"/>
      <c r="N520" s="285"/>
      <c r="O520" s="285"/>
      <c r="P520" s="285"/>
      <c r="Q520" s="285"/>
      <c r="R520" s="285"/>
      <c r="S520" s="285"/>
      <c r="T520" s="285"/>
      <c r="U520" s="285"/>
      <c r="V520" s="290"/>
      <c r="W520" s="290"/>
      <c r="X520" s="290"/>
      <c r="Y520" s="290"/>
      <c r="Z520" s="290"/>
      <c r="AA520" s="290"/>
      <c r="AB520" s="290"/>
      <c r="AC520" s="290"/>
      <c r="AD520" s="290"/>
      <c r="AE520" s="290"/>
      <c r="AF520" s="290"/>
      <c r="AG520" s="290"/>
      <c r="AH520" s="290"/>
      <c r="AI520" s="290"/>
      <c r="AJ520" s="290"/>
      <c r="AK520" s="290"/>
      <c r="AL520" s="290"/>
      <c r="AM520" s="282"/>
    </row>
    <row r="521" spans="1:39" s="286" customFormat="1" x14ac:dyDescent="0.25">
      <c r="A521" s="289"/>
      <c r="B521" s="289"/>
      <c r="C521" s="289"/>
      <c r="D521" s="289"/>
      <c r="E521" s="30"/>
      <c r="F521" s="289"/>
      <c r="G521" s="289"/>
      <c r="H521" s="289"/>
      <c r="I521" s="289"/>
      <c r="J521" s="289"/>
      <c r="K521" s="285"/>
      <c r="L521" s="285"/>
      <c r="M521" s="285"/>
      <c r="N521" s="285"/>
      <c r="O521" s="285"/>
      <c r="P521" s="285"/>
      <c r="Q521" s="285"/>
      <c r="R521" s="285"/>
      <c r="S521" s="285"/>
      <c r="T521" s="285"/>
      <c r="U521" s="285"/>
      <c r="V521" s="290"/>
      <c r="W521" s="290"/>
      <c r="X521" s="290"/>
      <c r="Y521" s="290"/>
      <c r="Z521" s="290"/>
      <c r="AA521" s="290"/>
      <c r="AB521" s="290"/>
      <c r="AC521" s="290"/>
      <c r="AD521" s="290"/>
      <c r="AE521" s="290"/>
      <c r="AF521" s="290"/>
      <c r="AG521" s="290"/>
      <c r="AH521" s="290"/>
      <c r="AI521" s="290"/>
      <c r="AJ521" s="290"/>
      <c r="AK521" s="290"/>
      <c r="AL521" s="290"/>
      <c r="AM521" s="282"/>
    </row>
    <row r="522" spans="1:39" s="286" customFormat="1" x14ac:dyDescent="0.25">
      <c r="A522" s="289"/>
      <c r="B522" s="289"/>
      <c r="C522" s="289"/>
      <c r="D522" s="289"/>
      <c r="E522" s="30"/>
      <c r="F522" s="289"/>
      <c r="G522" s="289"/>
      <c r="H522" s="289"/>
      <c r="I522" s="289"/>
      <c r="J522" s="289"/>
      <c r="K522" s="285"/>
      <c r="L522" s="285"/>
      <c r="M522" s="285"/>
      <c r="N522" s="285"/>
      <c r="O522" s="285"/>
      <c r="P522" s="285"/>
      <c r="Q522" s="285"/>
      <c r="R522" s="285"/>
      <c r="S522" s="285"/>
      <c r="T522" s="285"/>
      <c r="U522" s="285"/>
      <c r="V522" s="290"/>
      <c r="W522" s="290"/>
      <c r="X522" s="290"/>
      <c r="Y522" s="290"/>
      <c r="Z522" s="290"/>
      <c r="AA522" s="290"/>
      <c r="AB522" s="290"/>
      <c r="AC522" s="290"/>
      <c r="AD522" s="290"/>
      <c r="AE522" s="290"/>
      <c r="AF522" s="290"/>
      <c r="AG522" s="290"/>
      <c r="AH522" s="290"/>
      <c r="AI522" s="290"/>
      <c r="AJ522" s="290"/>
      <c r="AK522" s="290"/>
      <c r="AL522" s="290"/>
      <c r="AM522" s="282"/>
    </row>
    <row r="523" spans="1:39" s="286" customFormat="1" x14ac:dyDescent="0.25">
      <c r="A523" s="289"/>
      <c r="B523" s="289"/>
      <c r="C523" s="289"/>
      <c r="D523" s="289"/>
      <c r="E523" s="30"/>
      <c r="F523" s="289"/>
      <c r="G523" s="289"/>
      <c r="H523" s="289"/>
      <c r="I523" s="289"/>
      <c r="J523" s="289"/>
      <c r="K523" s="285"/>
      <c r="L523" s="285"/>
      <c r="M523" s="285"/>
      <c r="N523" s="285"/>
      <c r="O523" s="285"/>
      <c r="P523" s="285"/>
      <c r="Q523" s="285"/>
      <c r="R523" s="285"/>
      <c r="S523" s="285"/>
      <c r="T523" s="285"/>
      <c r="U523" s="285"/>
      <c r="V523" s="290"/>
      <c r="W523" s="290"/>
      <c r="X523" s="290"/>
      <c r="Y523" s="290"/>
      <c r="Z523" s="290"/>
      <c r="AA523" s="290"/>
      <c r="AB523" s="290"/>
      <c r="AC523" s="290"/>
      <c r="AD523" s="290"/>
      <c r="AE523" s="290"/>
      <c r="AF523" s="290"/>
      <c r="AG523" s="290"/>
      <c r="AH523" s="290"/>
      <c r="AI523" s="290"/>
      <c r="AJ523" s="290"/>
      <c r="AK523" s="290"/>
      <c r="AL523" s="290"/>
      <c r="AM523" s="282"/>
    </row>
    <row r="524" spans="1:39" s="286" customFormat="1" x14ac:dyDescent="0.25">
      <c r="A524" s="289"/>
      <c r="B524" s="289"/>
      <c r="C524" s="289"/>
      <c r="D524" s="289"/>
      <c r="E524" s="30"/>
      <c r="F524" s="289"/>
      <c r="G524" s="289"/>
      <c r="H524" s="289"/>
      <c r="I524" s="289"/>
      <c r="J524" s="289"/>
      <c r="K524" s="285"/>
      <c r="L524" s="285"/>
      <c r="M524" s="285"/>
      <c r="N524" s="285"/>
      <c r="O524" s="285"/>
      <c r="P524" s="285"/>
      <c r="Q524" s="285"/>
      <c r="R524" s="285"/>
      <c r="S524" s="285"/>
      <c r="T524" s="285"/>
      <c r="U524" s="285"/>
      <c r="V524" s="290"/>
      <c r="W524" s="290"/>
      <c r="X524" s="290"/>
      <c r="Y524" s="290"/>
      <c r="Z524" s="290"/>
      <c r="AA524" s="290"/>
      <c r="AB524" s="290"/>
      <c r="AC524" s="290"/>
      <c r="AD524" s="290"/>
      <c r="AE524" s="290"/>
      <c r="AF524" s="290"/>
      <c r="AG524" s="290"/>
      <c r="AH524" s="290"/>
      <c r="AI524" s="290"/>
      <c r="AJ524" s="290"/>
      <c r="AK524" s="290"/>
      <c r="AL524" s="290"/>
      <c r="AM524" s="282"/>
    </row>
    <row r="525" spans="1:39" s="286" customFormat="1" x14ac:dyDescent="0.25">
      <c r="A525" s="289"/>
      <c r="B525" s="289"/>
      <c r="C525" s="289"/>
      <c r="D525" s="289"/>
      <c r="E525" s="30"/>
      <c r="F525" s="289"/>
      <c r="G525" s="289"/>
      <c r="H525" s="289"/>
      <c r="I525" s="289"/>
      <c r="J525" s="289"/>
      <c r="K525" s="285"/>
      <c r="L525" s="285"/>
      <c r="M525" s="285"/>
      <c r="N525" s="285"/>
      <c r="O525" s="285"/>
      <c r="P525" s="285"/>
      <c r="Q525" s="285"/>
      <c r="R525" s="285"/>
      <c r="S525" s="285"/>
      <c r="T525" s="285"/>
      <c r="U525" s="285"/>
      <c r="V525" s="290"/>
      <c r="W525" s="290"/>
      <c r="X525" s="290"/>
      <c r="Y525" s="290"/>
      <c r="Z525" s="290"/>
      <c r="AA525" s="290"/>
      <c r="AB525" s="290"/>
      <c r="AC525" s="290"/>
      <c r="AD525" s="290"/>
      <c r="AE525" s="290"/>
      <c r="AF525" s="290"/>
      <c r="AG525" s="290"/>
      <c r="AH525" s="290"/>
      <c r="AI525" s="290"/>
      <c r="AJ525" s="290"/>
      <c r="AK525" s="290"/>
      <c r="AL525" s="290"/>
      <c r="AM525" s="282"/>
    </row>
    <row r="526" spans="1:39" s="286" customFormat="1" x14ac:dyDescent="0.25">
      <c r="A526" s="289"/>
      <c r="B526" s="289"/>
      <c r="C526" s="289"/>
      <c r="D526" s="289"/>
      <c r="E526" s="30"/>
      <c r="F526" s="289"/>
      <c r="G526" s="289"/>
      <c r="H526" s="289"/>
      <c r="I526" s="289"/>
      <c r="J526" s="289"/>
      <c r="K526" s="285"/>
      <c r="L526" s="285"/>
      <c r="M526" s="285"/>
      <c r="N526" s="285"/>
      <c r="O526" s="285"/>
      <c r="P526" s="285"/>
      <c r="Q526" s="285"/>
      <c r="R526" s="285"/>
      <c r="S526" s="285"/>
      <c r="T526" s="285"/>
      <c r="U526" s="285"/>
      <c r="V526" s="290"/>
      <c r="W526" s="290"/>
      <c r="X526" s="290"/>
      <c r="Y526" s="290"/>
      <c r="Z526" s="290"/>
      <c r="AA526" s="290"/>
      <c r="AB526" s="290"/>
      <c r="AC526" s="290"/>
      <c r="AD526" s="290"/>
      <c r="AE526" s="290"/>
      <c r="AF526" s="290"/>
      <c r="AG526" s="290"/>
      <c r="AH526" s="290"/>
      <c r="AI526" s="290"/>
      <c r="AJ526" s="290"/>
      <c r="AK526" s="290"/>
      <c r="AL526" s="290"/>
      <c r="AM526" s="282"/>
    </row>
    <row r="527" spans="1:39" s="286" customFormat="1" x14ac:dyDescent="0.25">
      <c r="A527" s="289"/>
      <c r="B527" s="289"/>
      <c r="C527" s="289"/>
      <c r="D527" s="289"/>
      <c r="E527" s="30"/>
      <c r="F527" s="289"/>
      <c r="G527" s="289"/>
      <c r="H527" s="289"/>
      <c r="I527" s="289"/>
      <c r="J527" s="289"/>
      <c r="K527" s="285"/>
      <c r="L527" s="285"/>
      <c r="M527" s="285"/>
      <c r="N527" s="285"/>
      <c r="O527" s="285"/>
      <c r="P527" s="285"/>
      <c r="Q527" s="285"/>
      <c r="R527" s="285"/>
      <c r="S527" s="285"/>
      <c r="T527" s="285"/>
      <c r="U527" s="285"/>
      <c r="V527" s="290"/>
      <c r="W527" s="290"/>
      <c r="X527" s="290"/>
      <c r="Y527" s="290"/>
      <c r="Z527" s="290"/>
      <c r="AA527" s="290"/>
      <c r="AB527" s="290"/>
      <c r="AC527" s="290"/>
      <c r="AD527" s="290"/>
      <c r="AE527" s="290"/>
      <c r="AF527" s="290"/>
      <c r="AG527" s="290"/>
      <c r="AH527" s="290"/>
      <c r="AI527" s="290"/>
      <c r="AJ527" s="290"/>
      <c r="AK527" s="290"/>
      <c r="AL527" s="290"/>
      <c r="AM527" s="282"/>
    </row>
    <row r="528" spans="1:39" s="286" customFormat="1" x14ac:dyDescent="0.25">
      <c r="A528" s="289"/>
      <c r="B528" s="289"/>
      <c r="C528" s="289"/>
      <c r="D528" s="289"/>
      <c r="E528" s="30"/>
      <c r="F528" s="289"/>
      <c r="G528" s="289"/>
      <c r="H528" s="289"/>
      <c r="I528" s="289"/>
      <c r="J528" s="289"/>
      <c r="K528" s="285"/>
      <c r="L528" s="285"/>
      <c r="M528" s="285"/>
      <c r="N528" s="285"/>
      <c r="O528" s="285"/>
      <c r="P528" s="285"/>
      <c r="Q528" s="285"/>
      <c r="R528" s="285"/>
      <c r="S528" s="285"/>
      <c r="T528" s="285"/>
      <c r="U528" s="285"/>
      <c r="V528" s="290"/>
      <c r="W528" s="290"/>
      <c r="X528" s="290"/>
      <c r="Y528" s="290"/>
      <c r="Z528" s="290"/>
      <c r="AA528" s="290"/>
      <c r="AB528" s="290"/>
      <c r="AC528" s="290"/>
      <c r="AD528" s="290"/>
      <c r="AE528" s="290"/>
      <c r="AF528" s="290"/>
      <c r="AG528" s="290"/>
      <c r="AH528" s="290"/>
      <c r="AI528" s="290"/>
      <c r="AJ528" s="290"/>
      <c r="AK528" s="290"/>
      <c r="AL528" s="290"/>
      <c r="AM528" s="282"/>
    </row>
    <row r="529" spans="1:39" s="286" customFormat="1" x14ac:dyDescent="0.25">
      <c r="A529" s="289"/>
      <c r="B529" s="289"/>
      <c r="C529" s="289"/>
      <c r="D529" s="289"/>
      <c r="E529" s="30"/>
      <c r="F529" s="289"/>
      <c r="G529" s="289"/>
      <c r="H529" s="289"/>
      <c r="I529" s="289"/>
      <c r="J529" s="289"/>
      <c r="K529" s="285"/>
      <c r="L529" s="285"/>
      <c r="M529" s="285"/>
      <c r="N529" s="285"/>
      <c r="O529" s="285"/>
      <c r="P529" s="285"/>
      <c r="Q529" s="285"/>
      <c r="R529" s="285"/>
      <c r="S529" s="285"/>
      <c r="T529" s="285"/>
      <c r="U529" s="285"/>
      <c r="V529" s="290"/>
      <c r="W529" s="290"/>
      <c r="X529" s="290"/>
      <c r="Y529" s="290"/>
      <c r="Z529" s="290"/>
      <c r="AA529" s="290"/>
      <c r="AB529" s="290"/>
      <c r="AC529" s="290"/>
      <c r="AD529" s="290"/>
      <c r="AE529" s="290"/>
      <c r="AF529" s="290"/>
      <c r="AG529" s="290"/>
      <c r="AH529" s="290"/>
      <c r="AI529" s="290"/>
      <c r="AJ529" s="290"/>
      <c r="AK529" s="290"/>
      <c r="AL529" s="290"/>
      <c r="AM529" s="282"/>
    </row>
    <row r="530" spans="1:39" s="286" customFormat="1" x14ac:dyDescent="0.25">
      <c r="A530" s="289"/>
      <c r="B530" s="289"/>
      <c r="C530" s="289"/>
      <c r="D530" s="289"/>
      <c r="E530" s="30"/>
      <c r="F530" s="289"/>
      <c r="G530" s="289"/>
      <c r="H530" s="289"/>
      <c r="I530" s="289"/>
      <c r="J530" s="289"/>
      <c r="K530" s="285"/>
      <c r="L530" s="285"/>
      <c r="M530" s="285"/>
      <c r="N530" s="285"/>
      <c r="O530" s="285"/>
      <c r="P530" s="285"/>
      <c r="Q530" s="285"/>
      <c r="R530" s="285"/>
      <c r="S530" s="285"/>
      <c r="T530" s="285"/>
      <c r="U530" s="285"/>
      <c r="V530" s="290"/>
      <c r="W530" s="290"/>
      <c r="X530" s="290"/>
      <c r="Y530" s="290"/>
      <c r="Z530" s="290"/>
      <c r="AA530" s="290"/>
      <c r="AB530" s="290"/>
      <c r="AC530" s="290"/>
      <c r="AD530" s="290"/>
      <c r="AE530" s="290"/>
      <c r="AF530" s="290"/>
      <c r="AG530" s="290"/>
      <c r="AH530" s="290"/>
      <c r="AI530" s="290"/>
      <c r="AJ530" s="290"/>
      <c r="AK530" s="290"/>
      <c r="AL530" s="290"/>
      <c r="AM530" s="282"/>
    </row>
    <row r="531" spans="1:39" s="286" customFormat="1" x14ac:dyDescent="0.25">
      <c r="A531" s="289"/>
      <c r="B531" s="289"/>
      <c r="C531" s="289"/>
      <c r="D531" s="289"/>
      <c r="E531" s="30"/>
      <c r="F531" s="289"/>
      <c r="G531" s="289"/>
      <c r="H531" s="289"/>
      <c r="I531" s="289"/>
      <c r="J531" s="289"/>
      <c r="K531" s="285"/>
      <c r="L531" s="285"/>
      <c r="M531" s="285"/>
      <c r="N531" s="285"/>
      <c r="O531" s="285"/>
      <c r="P531" s="285"/>
      <c r="Q531" s="285"/>
      <c r="R531" s="285"/>
      <c r="S531" s="285"/>
      <c r="T531" s="285"/>
      <c r="U531" s="285"/>
      <c r="V531" s="290"/>
      <c r="W531" s="290"/>
      <c r="X531" s="290"/>
      <c r="Y531" s="290"/>
      <c r="Z531" s="290"/>
      <c r="AA531" s="290"/>
      <c r="AB531" s="290"/>
      <c r="AC531" s="290"/>
      <c r="AD531" s="290"/>
      <c r="AE531" s="290"/>
      <c r="AF531" s="290"/>
      <c r="AG531" s="290"/>
      <c r="AH531" s="290"/>
      <c r="AI531" s="290"/>
      <c r="AJ531" s="290"/>
      <c r="AK531" s="290"/>
      <c r="AL531" s="290"/>
      <c r="AM531" s="282"/>
    </row>
    <row r="532" spans="1:39" s="286" customFormat="1" x14ac:dyDescent="0.25">
      <c r="A532" s="289"/>
      <c r="B532" s="289"/>
      <c r="C532" s="289"/>
      <c r="D532" s="289"/>
      <c r="E532" s="30"/>
      <c r="F532" s="289"/>
      <c r="G532" s="289"/>
      <c r="H532" s="289"/>
      <c r="I532" s="289"/>
      <c r="J532" s="289"/>
      <c r="K532" s="285"/>
      <c r="L532" s="285"/>
      <c r="M532" s="285"/>
      <c r="N532" s="285"/>
      <c r="O532" s="285"/>
      <c r="P532" s="285"/>
      <c r="Q532" s="285"/>
      <c r="R532" s="285"/>
      <c r="S532" s="285"/>
      <c r="T532" s="285"/>
      <c r="U532" s="285"/>
      <c r="V532" s="290"/>
      <c r="W532" s="290"/>
      <c r="X532" s="290"/>
      <c r="Y532" s="290"/>
      <c r="Z532" s="290"/>
      <c r="AA532" s="290"/>
      <c r="AB532" s="290"/>
      <c r="AC532" s="290"/>
      <c r="AD532" s="290"/>
      <c r="AE532" s="290"/>
      <c r="AF532" s="290"/>
      <c r="AG532" s="290"/>
      <c r="AH532" s="290"/>
      <c r="AI532" s="290"/>
      <c r="AJ532" s="290"/>
      <c r="AK532" s="290"/>
      <c r="AL532" s="290"/>
      <c r="AM532" s="282"/>
    </row>
    <row r="533" spans="1:39" s="286" customFormat="1" x14ac:dyDescent="0.25">
      <c r="A533" s="289"/>
      <c r="B533" s="289"/>
      <c r="C533" s="289"/>
      <c r="D533" s="289"/>
      <c r="E533" s="30"/>
      <c r="F533" s="289"/>
      <c r="G533" s="289"/>
      <c r="H533" s="289"/>
      <c r="I533" s="289"/>
      <c r="J533" s="289"/>
      <c r="K533" s="285"/>
      <c r="L533" s="285"/>
      <c r="M533" s="285"/>
      <c r="N533" s="285"/>
      <c r="O533" s="285"/>
      <c r="P533" s="285"/>
      <c r="Q533" s="285"/>
      <c r="R533" s="285"/>
      <c r="S533" s="285"/>
      <c r="T533" s="285"/>
      <c r="U533" s="285"/>
      <c r="V533" s="290"/>
      <c r="W533" s="290"/>
      <c r="X533" s="290"/>
      <c r="Y533" s="290"/>
      <c r="Z533" s="290"/>
      <c r="AA533" s="290"/>
      <c r="AB533" s="290"/>
      <c r="AC533" s="290"/>
      <c r="AD533" s="290"/>
      <c r="AE533" s="290"/>
      <c r="AF533" s="290"/>
      <c r="AG533" s="290"/>
      <c r="AH533" s="290"/>
      <c r="AI533" s="290"/>
      <c r="AJ533" s="290"/>
      <c r="AK533" s="290"/>
      <c r="AL533" s="290"/>
      <c r="AM533" s="282"/>
    </row>
    <row r="534" spans="1:39" s="286" customFormat="1" x14ac:dyDescent="0.25">
      <c r="A534" s="289"/>
      <c r="B534" s="289"/>
      <c r="C534" s="289"/>
      <c r="D534" s="289"/>
      <c r="E534" s="30"/>
      <c r="F534" s="289"/>
      <c r="G534" s="289"/>
      <c r="H534" s="289"/>
      <c r="I534" s="289"/>
      <c r="J534" s="289"/>
      <c r="K534" s="285"/>
      <c r="L534" s="285"/>
      <c r="M534" s="285"/>
      <c r="N534" s="285"/>
      <c r="O534" s="285"/>
      <c r="P534" s="285"/>
      <c r="Q534" s="285"/>
      <c r="R534" s="285"/>
      <c r="S534" s="285"/>
      <c r="T534" s="285"/>
      <c r="U534" s="285"/>
      <c r="V534" s="290"/>
      <c r="W534" s="290"/>
      <c r="X534" s="290"/>
      <c r="Y534" s="290"/>
      <c r="Z534" s="290"/>
      <c r="AA534" s="290"/>
      <c r="AB534" s="290"/>
      <c r="AC534" s="290"/>
      <c r="AD534" s="290"/>
      <c r="AE534" s="290"/>
      <c r="AF534" s="290"/>
      <c r="AG534" s="290"/>
      <c r="AH534" s="290"/>
      <c r="AI534" s="290"/>
      <c r="AJ534" s="290"/>
      <c r="AK534" s="290"/>
      <c r="AL534" s="290"/>
      <c r="AM534" s="282"/>
    </row>
    <row r="535" spans="1:39" s="286" customFormat="1" x14ac:dyDescent="0.25">
      <c r="A535" s="289"/>
      <c r="B535" s="289"/>
      <c r="C535" s="289"/>
      <c r="D535" s="289"/>
      <c r="E535" s="30"/>
      <c r="F535" s="289"/>
      <c r="G535" s="289"/>
      <c r="H535" s="289"/>
      <c r="I535" s="289"/>
      <c r="J535" s="289"/>
      <c r="K535" s="285"/>
      <c r="L535" s="285"/>
      <c r="M535" s="285"/>
      <c r="N535" s="285"/>
      <c r="O535" s="285"/>
      <c r="P535" s="285"/>
      <c r="Q535" s="285"/>
      <c r="R535" s="285"/>
      <c r="S535" s="285"/>
      <c r="T535" s="285"/>
      <c r="U535" s="285"/>
      <c r="V535" s="290"/>
      <c r="W535" s="290"/>
      <c r="X535" s="290"/>
      <c r="Y535" s="290"/>
      <c r="Z535" s="290"/>
      <c r="AA535" s="290"/>
      <c r="AB535" s="290"/>
      <c r="AC535" s="290"/>
      <c r="AD535" s="290"/>
      <c r="AE535" s="290"/>
      <c r="AF535" s="290"/>
      <c r="AG535" s="290"/>
      <c r="AH535" s="290"/>
      <c r="AI535" s="290"/>
      <c r="AJ535" s="290"/>
      <c r="AK535" s="290"/>
      <c r="AL535" s="290"/>
      <c r="AM535" s="282"/>
    </row>
    <row r="536" spans="1:39" s="286" customFormat="1" x14ac:dyDescent="0.25">
      <c r="A536" s="289"/>
      <c r="B536" s="289"/>
      <c r="C536" s="289"/>
      <c r="D536" s="289"/>
      <c r="E536" s="30"/>
      <c r="F536" s="289"/>
      <c r="G536" s="289"/>
      <c r="H536" s="289"/>
      <c r="I536" s="289"/>
      <c r="J536" s="289"/>
      <c r="K536" s="285"/>
      <c r="L536" s="285"/>
      <c r="M536" s="285"/>
      <c r="N536" s="285"/>
      <c r="O536" s="285"/>
      <c r="P536" s="285"/>
      <c r="Q536" s="285"/>
      <c r="R536" s="285"/>
      <c r="S536" s="285"/>
      <c r="T536" s="285"/>
      <c r="U536" s="285"/>
      <c r="V536" s="290"/>
      <c r="W536" s="290"/>
      <c r="X536" s="290"/>
      <c r="Y536" s="290"/>
      <c r="Z536" s="290"/>
      <c r="AA536" s="290"/>
      <c r="AB536" s="290"/>
      <c r="AC536" s="290"/>
      <c r="AD536" s="290"/>
      <c r="AE536" s="290"/>
      <c r="AF536" s="290"/>
      <c r="AG536" s="290"/>
      <c r="AH536" s="290"/>
      <c r="AI536" s="290"/>
      <c r="AJ536" s="290"/>
      <c r="AK536" s="290"/>
      <c r="AL536" s="290"/>
      <c r="AM536" s="282"/>
    </row>
    <row r="537" spans="1:39" s="286" customFormat="1" x14ac:dyDescent="0.25">
      <c r="A537" s="289"/>
      <c r="B537" s="289"/>
      <c r="C537" s="289"/>
      <c r="D537" s="289"/>
      <c r="E537" s="30"/>
      <c r="F537" s="289"/>
      <c r="G537" s="289"/>
      <c r="H537" s="289"/>
      <c r="I537" s="289"/>
      <c r="J537" s="289"/>
      <c r="K537" s="285"/>
      <c r="L537" s="285"/>
      <c r="M537" s="285"/>
      <c r="N537" s="285"/>
      <c r="O537" s="285"/>
      <c r="P537" s="285"/>
      <c r="Q537" s="285"/>
      <c r="R537" s="285"/>
      <c r="S537" s="285"/>
      <c r="T537" s="285"/>
      <c r="U537" s="285"/>
      <c r="V537" s="290"/>
      <c r="W537" s="290"/>
      <c r="X537" s="290"/>
      <c r="Y537" s="290"/>
      <c r="Z537" s="290"/>
      <c r="AA537" s="290"/>
      <c r="AB537" s="290"/>
      <c r="AC537" s="290"/>
      <c r="AD537" s="290"/>
      <c r="AE537" s="290"/>
      <c r="AF537" s="290"/>
      <c r="AG537" s="290"/>
      <c r="AH537" s="290"/>
      <c r="AI537" s="290"/>
      <c r="AJ537" s="290"/>
      <c r="AK537" s="290"/>
      <c r="AL537" s="290"/>
      <c r="AM537" s="282"/>
    </row>
    <row r="538" spans="1:39" s="286" customFormat="1" x14ac:dyDescent="0.25">
      <c r="A538" s="289"/>
      <c r="B538" s="289"/>
      <c r="C538" s="289"/>
      <c r="D538" s="289"/>
      <c r="E538" s="30"/>
      <c r="F538" s="289"/>
      <c r="G538" s="289"/>
      <c r="H538" s="289"/>
      <c r="I538" s="289"/>
      <c r="J538" s="289"/>
      <c r="K538" s="285"/>
      <c r="L538" s="285"/>
      <c r="M538" s="285"/>
      <c r="N538" s="285"/>
      <c r="O538" s="285"/>
      <c r="P538" s="285"/>
      <c r="Q538" s="285"/>
      <c r="R538" s="285"/>
      <c r="S538" s="285"/>
      <c r="T538" s="285"/>
      <c r="U538" s="285"/>
      <c r="V538" s="290"/>
      <c r="W538" s="290"/>
      <c r="X538" s="290"/>
      <c r="Y538" s="290"/>
      <c r="Z538" s="290"/>
      <c r="AA538" s="290"/>
      <c r="AB538" s="290"/>
      <c r="AC538" s="290"/>
      <c r="AD538" s="290"/>
      <c r="AE538" s="290"/>
      <c r="AF538" s="290"/>
      <c r="AG538" s="290"/>
      <c r="AH538" s="290"/>
      <c r="AI538" s="290"/>
      <c r="AJ538" s="290"/>
      <c r="AK538" s="290"/>
      <c r="AL538" s="290"/>
      <c r="AM538" s="282"/>
    </row>
    <row r="539" spans="1:39" s="286" customFormat="1" x14ac:dyDescent="0.25">
      <c r="A539" s="289"/>
      <c r="B539" s="289"/>
      <c r="C539" s="289"/>
      <c r="D539" s="289"/>
      <c r="E539" s="30"/>
      <c r="F539" s="289"/>
      <c r="G539" s="289"/>
      <c r="H539" s="289"/>
      <c r="I539" s="289"/>
      <c r="J539" s="289"/>
      <c r="K539" s="285"/>
      <c r="L539" s="285"/>
      <c r="M539" s="285"/>
      <c r="N539" s="285"/>
      <c r="O539" s="285"/>
      <c r="P539" s="285"/>
      <c r="Q539" s="285"/>
      <c r="R539" s="285"/>
      <c r="S539" s="285"/>
      <c r="T539" s="285"/>
      <c r="U539" s="285"/>
      <c r="V539" s="290"/>
      <c r="W539" s="290"/>
      <c r="X539" s="290"/>
      <c r="Y539" s="290"/>
      <c r="Z539" s="290"/>
      <c r="AA539" s="290"/>
      <c r="AB539" s="290"/>
      <c r="AC539" s="290"/>
      <c r="AD539" s="290"/>
      <c r="AE539" s="290"/>
      <c r="AF539" s="290"/>
      <c r="AG539" s="290"/>
      <c r="AH539" s="290"/>
      <c r="AI539" s="290"/>
      <c r="AJ539" s="290"/>
      <c r="AK539" s="290"/>
      <c r="AL539" s="290"/>
      <c r="AM539" s="282"/>
    </row>
    <row r="540" spans="1:39" s="286" customFormat="1" x14ac:dyDescent="0.25">
      <c r="A540" s="289"/>
      <c r="B540" s="289"/>
      <c r="C540" s="289"/>
      <c r="D540" s="289"/>
      <c r="E540" s="30"/>
      <c r="F540" s="289"/>
      <c r="G540" s="289"/>
      <c r="H540" s="289"/>
      <c r="I540" s="289"/>
      <c r="J540" s="289"/>
      <c r="K540" s="285"/>
      <c r="L540" s="285"/>
      <c r="M540" s="285"/>
      <c r="N540" s="285"/>
      <c r="O540" s="285"/>
      <c r="P540" s="285"/>
      <c r="Q540" s="285"/>
      <c r="R540" s="285"/>
      <c r="S540" s="285"/>
      <c r="T540" s="285"/>
      <c r="U540" s="285"/>
      <c r="V540" s="290"/>
      <c r="W540" s="290"/>
      <c r="X540" s="290"/>
      <c r="Y540" s="290"/>
      <c r="Z540" s="290"/>
      <c r="AA540" s="290"/>
      <c r="AB540" s="290"/>
      <c r="AC540" s="290"/>
      <c r="AD540" s="290"/>
      <c r="AE540" s="290"/>
      <c r="AF540" s="290"/>
      <c r="AG540" s="290"/>
      <c r="AH540" s="290"/>
      <c r="AI540" s="290"/>
      <c r="AJ540" s="290"/>
      <c r="AK540" s="290"/>
      <c r="AL540" s="290"/>
      <c r="AM540" s="282"/>
    </row>
    <row r="541" spans="1:39" s="286" customFormat="1" x14ac:dyDescent="0.25">
      <c r="A541" s="289"/>
      <c r="B541" s="289"/>
      <c r="C541" s="289"/>
      <c r="D541" s="289"/>
      <c r="E541" s="30"/>
      <c r="F541" s="289"/>
      <c r="G541" s="289"/>
      <c r="H541" s="289"/>
      <c r="I541" s="289"/>
      <c r="J541" s="289"/>
      <c r="K541" s="285"/>
      <c r="L541" s="285"/>
      <c r="M541" s="285"/>
      <c r="N541" s="285"/>
      <c r="O541" s="285"/>
      <c r="P541" s="285"/>
      <c r="Q541" s="285"/>
      <c r="R541" s="285"/>
      <c r="S541" s="285"/>
      <c r="T541" s="285"/>
      <c r="U541" s="285"/>
      <c r="V541" s="290"/>
      <c r="W541" s="290"/>
      <c r="X541" s="290"/>
      <c r="Y541" s="290"/>
      <c r="Z541" s="290"/>
      <c r="AA541" s="290"/>
      <c r="AB541" s="290"/>
      <c r="AC541" s="290"/>
      <c r="AD541" s="290"/>
      <c r="AE541" s="290"/>
      <c r="AF541" s="290"/>
      <c r="AG541" s="290"/>
      <c r="AH541" s="290"/>
      <c r="AI541" s="290"/>
      <c r="AJ541" s="290"/>
      <c r="AK541" s="290"/>
      <c r="AL541" s="290"/>
      <c r="AM541" s="282"/>
    </row>
    <row r="542" spans="1:39" s="286" customFormat="1" x14ac:dyDescent="0.25">
      <c r="A542" s="289"/>
      <c r="B542" s="289"/>
      <c r="C542" s="289"/>
      <c r="D542" s="289"/>
      <c r="E542" s="30"/>
      <c r="F542" s="289"/>
      <c r="G542" s="289"/>
      <c r="H542" s="289"/>
      <c r="I542" s="289"/>
      <c r="J542" s="289"/>
      <c r="K542" s="285"/>
      <c r="L542" s="285"/>
      <c r="M542" s="285"/>
      <c r="N542" s="285"/>
      <c r="O542" s="285"/>
      <c r="P542" s="285"/>
      <c r="Q542" s="285"/>
      <c r="R542" s="285"/>
      <c r="S542" s="285"/>
      <c r="T542" s="285"/>
      <c r="U542" s="285"/>
      <c r="V542" s="290"/>
      <c r="W542" s="290"/>
      <c r="X542" s="290"/>
      <c r="Y542" s="290"/>
      <c r="Z542" s="290"/>
      <c r="AA542" s="290"/>
      <c r="AB542" s="290"/>
      <c r="AC542" s="290"/>
      <c r="AD542" s="290"/>
      <c r="AE542" s="290"/>
      <c r="AF542" s="290"/>
      <c r="AG542" s="290"/>
      <c r="AH542" s="290"/>
      <c r="AI542" s="290"/>
      <c r="AJ542" s="290"/>
      <c r="AK542" s="290"/>
      <c r="AL542" s="290"/>
      <c r="AM542" s="282"/>
    </row>
    <row r="543" spans="1:39" s="286" customFormat="1" x14ac:dyDescent="0.25">
      <c r="A543" s="289"/>
      <c r="B543" s="289"/>
      <c r="C543" s="289"/>
      <c r="D543" s="289"/>
      <c r="E543" s="30"/>
      <c r="F543" s="289"/>
      <c r="G543" s="289"/>
      <c r="H543" s="289"/>
      <c r="I543" s="289"/>
      <c r="J543" s="289"/>
      <c r="K543" s="285"/>
      <c r="L543" s="285"/>
      <c r="M543" s="285"/>
      <c r="N543" s="285"/>
      <c r="O543" s="285"/>
      <c r="P543" s="285"/>
      <c r="Q543" s="285"/>
      <c r="R543" s="285"/>
      <c r="S543" s="285"/>
      <c r="T543" s="285"/>
      <c r="U543" s="285"/>
      <c r="V543" s="290"/>
      <c r="W543" s="290"/>
      <c r="X543" s="290"/>
      <c r="Y543" s="290"/>
      <c r="Z543" s="290"/>
      <c r="AA543" s="290"/>
      <c r="AB543" s="290"/>
      <c r="AC543" s="290"/>
      <c r="AD543" s="290"/>
      <c r="AE543" s="290"/>
      <c r="AF543" s="290"/>
      <c r="AG543" s="290"/>
      <c r="AH543" s="290"/>
      <c r="AI543" s="290"/>
      <c r="AJ543" s="290"/>
      <c r="AK543" s="290"/>
      <c r="AL543" s="290"/>
      <c r="AM543" s="282"/>
    </row>
    <row r="544" spans="1:39" s="286" customFormat="1" x14ac:dyDescent="0.25">
      <c r="A544" s="289"/>
      <c r="B544" s="289"/>
      <c r="C544" s="289"/>
      <c r="D544" s="289"/>
      <c r="E544" s="30"/>
      <c r="F544" s="289"/>
      <c r="G544" s="289"/>
      <c r="H544" s="289"/>
      <c r="I544" s="289"/>
      <c r="J544" s="289"/>
      <c r="K544" s="285"/>
      <c r="L544" s="285"/>
      <c r="M544" s="285"/>
      <c r="N544" s="285"/>
      <c r="O544" s="285"/>
      <c r="P544" s="285"/>
      <c r="Q544" s="285"/>
      <c r="R544" s="285"/>
      <c r="S544" s="285"/>
      <c r="T544" s="285"/>
      <c r="U544" s="285"/>
      <c r="V544" s="290"/>
      <c r="W544" s="290"/>
      <c r="X544" s="290"/>
      <c r="Y544" s="290"/>
      <c r="Z544" s="290"/>
      <c r="AA544" s="290"/>
      <c r="AB544" s="290"/>
      <c r="AC544" s="290"/>
      <c r="AD544" s="290"/>
      <c r="AE544" s="290"/>
      <c r="AF544" s="290"/>
      <c r="AG544" s="290"/>
      <c r="AH544" s="290"/>
      <c r="AI544" s="290"/>
      <c r="AJ544" s="290"/>
      <c r="AK544" s="290"/>
      <c r="AL544" s="290"/>
      <c r="AM544" s="282"/>
    </row>
    <row r="545" spans="1:39" s="286" customFormat="1" x14ac:dyDescent="0.25">
      <c r="A545" s="289"/>
      <c r="B545" s="289"/>
      <c r="C545" s="289"/>
      <c r="D545" s="289"/>
      <c r="E545" s="30"/>
      <c r="F545" s="289"/>
      <c r="G545" s="289"/>
      <c r="H545" s="289"/>
      <c r="I545" s="289"/>
      <c r="J545" s="289"/>
      <c r="K545" s="285"/>
      <c r="L545" s="285"/>
      <c r="M545" s="285"/>
      <c r="N545" s="285"/>
      <c r="O545" s="285"/>
      <c r="P545" s="285"/>
      <c r="Q545" s="285"/>
      <c r="R545" s="285"/>
      <c r="S545" s="285"/>
      <c r="T545" s="285"/>
      <c r="U545" s="285"/>
      <c r="V545" s="290"/>
      <c r="W545" s="290"/>
      <c r="X545" s="290"/>
      <c r="Y545" s="290"/>
      <c r="Z545" s="290"/>
      <c r="AA545" s="290"/>
      <c r="AB545" s="290"/>
      <c r="AC545" s="290"/>
      <c r="AD545" s="290"/>
      <c r="AE545" s="290"/>
      <c r="AF545" s="290"/>
      <c r="AG545" s="290"/>
      <c r="AH545" s="290"/>
      <c r="AI545" s="290"/>
      <c r="AJ545" s="290"/>
      <c r="AK545" s="290"/>
      <c r="AL545" s="290"/>
      <c r="AM545" s="282"/>
    </row>
    <row r="546" spans="1:39" s="286" customFormat="1" x14ac:dyDescent="0.25">
      <c r="A546" s="289"/>
      <c r="B546" s="289"/>
      <c r="C546" s="289"/>
      <c r="D546" s="289"/>
      <c r="E546" s="30"/>
      <c r="F546" s="289"/>
      <c r="G546" s="289"/>
      <c r="H546" s="289"/>
      <c r="I546" s="289"/>
      <c r="J546" s="289"/>
      <c r="K546" s="285"/>
      <c r="L546" s="285"/>
      <c r="M546" s="285"/>
      <c r="N546" s="285"/>
      <c r="O546" s="285"/>
      <c r="P546" s="285"/>
      <c r="Q546" s="285"/>
      <c r="R546" s="285"/>
      <c r="S546" s="285"/>
      <c r="T546" s="285"/>
      <c r="U546" s="285"/>
      <c r="V546" s="290"/>
      <c r="W546" s="290"/>
      <c r="X546" s="290"/>
      <c r="Y546" s="290"/>
      <c r="Z546" s="290"/>
      <c r="AA546" s="290"/>
      <c r="AB546" s="290"/>
      <c r="AC546" s="290"/>
      <c r="AD546" s="290"/>
      <c r="AE546" s="290"/>
      <c r="AF546" s="290"/>
      <c r="AG546" s="290"/>
      <c r="AH546" s="290"/>
      <c r="AI546" s="290"/>
      <c r="AJ546" s="290"/>
      <c r="AK546" s="290"/>
      <c r="AL546" s="290"/>
      <c r="AM546" s="282"/>
    </row>
    <row r="547" spans="1:39" s="286" customFormat="1" x14ac:dyDescent="0.25">
      <c r="A547" s="289"/>
      <c r="B547" s="289"/>
      <c r="C547" s="289"/>
      <c r="D547" s="289"/>
      <c r="E547" s="30"/>
      <c r="F547" s="289"/>
      <c r="G547" s="289"/>
      <c r="H547" s="289"/>
      <c r="I547" s="289"/>
      <c r="J547" s="289"/>
      <c r="K547" s="285"/>
      <c r="L547" s="285"/>
      <c r="M547" s="285"/>
      <c r="N547" s="285"/>
      <c r="O547" s="285"/>
      <c r="P547" s="285"/>
      <c r="Q547" s="285"/>
      <c r="R547" s="285"/>
      <c r="S547" s="285"/>
      <c r="T547" s="285"/>
      <c r="U547" s="285"/>
      <c r="V547" s="290"/>
      <c r="W547" s="290"/>
      <c r="X547" s="290"/>
      <c r="Y547" s="290"/>
      <c r="Z547" s="290"/>
      <c r="AA547" s="290"/>
      <c r="AB547" s="290"/>
      <c r="AC547" s="290"/>
      <c r="AD547" s="290"/>
      <c r="AE547" s="290"/>
      <c r="AF547" s="290"/>
      <c r="AG547" s="290"/>
      <c r="AH547" s="290"/>
      <c r="AI547" s="290"/>
      <c r="AJ547" s="290"/>
      <c r="AK547" s="290"/>
      <c r="AL547" s="290"/>
      <c r="AM547" s="282"/>
    </row>
    <row r="548" spans="1:39" s="286" customFormat="1" x14ac:dyDescent="0.25">
      <c r="A548" s="289"/>
      <c r="B548" s="289"/>
      <c r="C548" s="289"/>
      <c r="D548" s="289"/>
      <c r="E548" s="30"/>
      <c r="F548" s="289"/>
      <c r="G548" s="289"/>
      <c r="H548" s="289"/>
      <c r="I548" s="289"/>
      <c r="J548" s="289"/>
      <c r="K548" s="285"/>
      <c r="L548" s="285"/>
      <c r="M548" s="285"/>
      <c r="N548" s="285"/>
      <c r="O548" s="285"/>
      <c r="P548" s="285"/>
      <c r="Q548" s="285"/>
      <c r="R548" s="285"/>
      <c r="S548" s="285"/>
      <c r="T548" s="285"/>
      <c r="U548" s="285"/>
      <c r="V548" s="290"/>
      <c r="W548" s="290"/>
      <c r="X548" s="290"/>
      <c r="Y548" s="290"/>
      <c r="Z548" s="290"/>
      <c r="AA548" s="290"/>
      <c r="AB548" s="290"/>
      <c r="AC548" s="290"/>
      <c r="AD548" s="290"/>
      <c r="AE548" s="290"/>
      <c r="AF548" s="290"/>
      <c r="AG548" s="290"/>
      <c r="AH548" s="290"/>
      <c r="AI548" s="290"/>
      <c r="AJ548" s="290"/>
      <c r="AK548" s="290"/>
      <c r="AL548" s="290"/>
      <c r="AM548" s="282"/>
    </row>
    <row r="549" spans="1:39" s="286" customFormat="1" x14ac:dyDescent="0.25">
      <c r="A549" s="289"/>
      <c r="B549" s="289"/>
      <c r="C549" s="289"/>
      <c r="D549" s="289"/>
      <c r="E549" s="30"/>
      <c r="F549" s="289"/>
      <c r="G549" s="289"/>
      <c r="H549" s="289"/>
      <c r="I549" s="289"/>
      <c r="J549" s="289"/>
      <c r="K549" s="285"/>
      <c r="L549" s="285"/>
      <c r="M549" s="285"/>
      <c r="N549" s="285"/>
      <c r="O549" s="285"/>
      <c r="P549" s="285"/>
      <c r="Q549" s="285"/>
      <c r="R549" s="285"/>
      <c r="S549" s="285"/>
      <c r="T549" s="285"/>
      <c r="U549" s="285"/>
      <c r="V549" s="290"/>
      <c r="W549" s="290"/>
      <c r="X549" s="290"/>
      <c r="Y549" s="290"/>
      <c r="Z549" s="290"/>
      <c r="AA549" s="290"/>
      <c r="AB549" s="290"/>
      <c r="AC549" s="290"/>
      <c r="AD549" s="290"/>
      <c r="AE549" s="290"/>
      <c r="AF549" s="290"/>
      <c r="AG549" s="290"/>
      <c r="AH549" s="290"/>
      <c r="AI549" s="290"/>
      <c r="AJ549" s="290"/>
      <c r="AK549" s="290"/>
      <c r="AL549" s="290"/>
      <c r="AM549" s="282"/>
    </row>
    <row r="550" spans="1:39" s="286" customFormat="1" x14ac:dyDescent="0.25">
      <c r="A550" s="289"/>
      <c r="B550" s="289"/>
      <c r="C550" s="289"/>
      <c r="D550" s="289"/>
      <c r="E550" s="30"/>
      <c r="F550" s="289"/>
      <c r="G550" s="289"/>
      <c r="H550" s="289"/>
      <c r="I550" s="289"/>
      <c r="J550" s="289"/>
      <c r="K550" s="285"/>
      <c r="L550" s="285"/>
      <c r="M550" s="285"/>
      <c r="N550" s="285"/>
      <c r="O550" s="285"/>
      <c r="P550" s="285"/>
      <c r="Q550" s="285"/>
      <c r="R550" s="285"/>
      <c r="S550" s="285"/>
      <c r="T550" s="285"/>
      <c r="U550" s="285"/>
      <c r="V550" s="290"/>
      <c r="W550" s="290"/>
      <c r="X550" s="290"/>
      <c r="Y550" s="290"/>
      <c r="Z550" s="290"/>
      <c r="AA550" s="290"/>
      <c r="AB550" s="290"/>
      <c r="AC550" s="290"/>
      <c r="AD550" s="290"/>
      <c r="AE550" s="290"/>
      <c r="AF550" s="290"/>
      <c r="AG550" s="290"/>
      <c r="AH550" s="290"/>
      <c r="AI550" s="290"/>
      <c r="AJ550" s="290"/>
      <c r="AK550" s="290"/>
      <c r="AL550" s="290"/>
      <c r="AM550" s="282"/>
    </row>
    <row r="551" spans="1:39" s="286" customFormat="1" x14ac:dyDescent="0.25">
      <c r="A551" s="289"/>
      <c r="B551" s="289"/>
      <c r="C551" s="289"/>
      <c r="D551" s="289"/>
      <c r="E551" s="30"/>
      <c r="F551" s="289"/>
      <c r="G551" s="289"/>
      <c r="H551" s="289"/>
      <c r="I551" s="289"/>
      <c r="J551" s="289"/>
      <c r="K551" s="285"/>
      <c r="L551" s="285"/>
      <c r="M551" s="285"/>
      <c r="N551" s="285"/>
      <c r="O551" s="285"/>
      <c r="P551" s="285"/>
      <c r="Q551" s="285"/>
      <c r="R551" s="285"/>
      <c r="S551" s="285"/>
      <c r="T551" s="285"/>
      <c r="U551" s="285"/>
      <c r="V551" s="290"/>
      <c r="W551" s="290"/>
      <c r="X551" s="290"/>
      <c r="Y551" s="290"/>
      <c r="Z551" s="290"/>
      <c r="AA551" s="290"/>
      <c r="AB551" s="290"/>
      <c r="AC551" s="290"/>
      <c r="AD551" s="290"/>
      <c r="AE551" s="290"/>
      <c r="AF551" s="290"/>
      <c r="AG551" s="290"/>
      <c r="AH551" s="290"/>
      <c r="AI551" s="290"/>
      <c r="AJ551" s="290"/>
      <c r="AK551" s="290"/>
      <c r="AL551" s="290"/>
      <c r="AM551" s="282"/>
    </row>
    <row r="552" spans="1:39" s="286" customFormat="1" x14ac:dyDescent="0.25">
      <c r="A552" s="289"/>
      <c r="B552" s="289"/>
      <c r="C552" s="289"/>
      <c r="D552" s="289"/>
      <c r="E552" s="30"/>
      <c r="F552" s="289"/>
      <c r="G552" s="289"/>
      <c r="H552" s="289"/>
      <c r="I552" s="289"/>
      <c r="J552" s="289"/>
      <c r="K552" s="285"/>
      <c r="L552" s="285"/>
      <c r="M552" s="285"/>
      <c r="N552" s="285"/>
      <c r="O552" s="285"/>
      <c r="P552" s="285"/>
      <c r="Q552" s="285"/>
      <c r="R552" s="285"/>
      <c r="S552" s="285"/>
      <c r="T552" s="285"/>
      <c r="U552" s="285"/>
      <c r="V552" s="290"/>
      <c r="W552" s="290"/>
      <c r="X552" s="290"/>
      <c r="Y552" s="290"/>
      <c r="Z552" s="290"/>
      <c r="AA552" s="290"/>
      <c r="AB552" s="290"/>
      <c r="AC552" s="290"/>
      <c r="AD552" s="290"/>
      <c r="AE552" s="290"/>
      <c r="AF552" s="290"/>
      <c r="AG552" s="290"/>
      <c r="AH552" s="290"/>
      <c r="AI552" s="290"/>
      <c r="AJ552" s="290"/>
      <c r="AK552" s="290"/>
      <c r="AL552" s="290"/>
      <c r="AM552" s="282"/>
    </row>
    <row r="553" spans="1:39" s="286" customFormat="1" x14ac:dyDescent="0.25">
      <c r="A553" s="289"/>
      <c r="B553" s="289"/>
      <c r="C553" s="289"/>
      <c r="D553" s="289"/>
      <c r="E553" s="30"/>
      <c r="F553" s="289"/>
      <c r="G553" s="289"/>
      <c r="H553" s="289"/>
      <c r="I553" s="289"/>
      <c r="J553" s="289"/>
      <c r="K553" s="285"/>
      <c r="L553" s="285"/>
      <c r="M553" s="285"/>
      <c r="N553" s="285"/>
      <c r="O553" s="285"/>
      <c r="P553" s="285"/>
      <c r="Q553" s="285"/>
      <c r="R553" s="285"/>
      <c r="S553" s="285"/>
      <c r="T553" s="285"/>
      <c r="U553" s="285"/>
      <c r="V553" s="290"/>
      <c r="W553" s="290"/>
      <c r="X553" s="290"/>
      <c r="Y553" s="290"/>
      <c r="Z553" s="290"/>
      <c r="AA553" s="290"/>
      <c r="AB553" s="290"/>
      <c r="AC553" s="290"/>
      <c r="AD553" s="290"/>
      <c r="AE553" s="290"/>
      <c r="AF553" s="290"/>
      <c r="AG553" s="290"/>
      <c r="AH553" s="290"/>
      <c r="AI553" s="290"/>
      <c r="AJ553" s="290"/>
      <c r="AK553" s="290"/>
      <c r="AL553" s="290"/>
      <c r="AM553" s="282"/>
    </row>
    <row r="554" spans="1:39" s="286" customFormat="1" x14ac:dyDescent="0.25">
      <c r="A554" s="289"/>
      <c r="B554" s="289"/>
      <c r="C554" s="289"/>
      <c r="D554" s="289"/>
      <c r="E554" s="30"/>
      <c r="F554" s="289"/>
      <c r="G554" s="289"/>
      <c r="H554" s="289"/>
      <c r="I554" s="289"/>
      <c r="J554" s="289"/>
      <c r="K554" s="285"/>
      <c r="L554" s="285"/>
      <c r="M554" s="285"/>
      <c r="N554" s="285"/>
      <c r="O554" s="285"/>
      <c r="P554" s="285"/>
      <c r="Q554" s="285"/>
      <c r="R554" s="285"/>
      <c r="S554" s="285"/>
      <c r="T554" s="285"/>
      <c r="U554" s="285"/>
      <c r="V554" s="290"/>
      <c r="W554" s="290"/>
      <c r="X554" s="290"/>
      <c r="Y554" s="290"/>
      <c r="Z554" s="290"/>
      <c r="AA554" s="290"/>
      <c r="AB554" s="290"/>
      <c r="AC554" s="290"/>
      <c r="AD554" s="290"/>
      <c r="AE554" s="290"/>
      <c r="AF554" s="290"/>
      <c r="AG554" s="290"/>
      <c r="AH554" s="290"/>
      <c r="AI554" s="290"/>
      <c r="AJ554" s="290"/>
      <c r="AK554" s="290"/>
      <c r="AL554" s="290"/>
      <c r="AM554" s="282"/>
    </row>
    <row r="555" spans="1:39" s="286" customFormat="1" x14ac:dyDescent="0.25">
      <c r="A555" s="289"/>
      <c r="B555" s="289"/>
      <c r="C555" s="289"/>
      <c r="D555" s="289"/>
      <c r="E555" s="30"/>
      <c r="F555" s="289"/>
      <c r="G555" s="289"/>
      <c r="H555" s="289"/>
      <c r="I555" s="289"/>
      <c r="J555" s="289"/>
      <c r="K555" s="285"/>
      <c r="L555" s="285"/>
      <c r="M555" s="285"/>
      <c r="N555" s="285"/>
      <c r="O555" s="285"/>
      <c r="P555" s="285"/>
      <c r="Q555" s="285"/>
      <c r="R555" s="285"/>
      <c r="S555" s="285"/>
      <c r="T555" s="285"/>
      <c r="U555" s="285"/>
      <c r="V555" s="290"/>
      <c r="W555" s="290"/>
      <c r="X555" s="290"/>
      <c r="Y555" s="290"/>
      <c r="Z555" s="290"/>
      <c r="AA555" s="290"/>
      <c r="AB555" s="290"/>
      <c r="AC555" s="290"/>
      <c r="AD555" s="290"/>
      <c r="AE555" s="290"/>
      <c r="AF555" s="290"/>
      <c r="AG555" s="290"/>
      <c r="AH555" s="290"/>
      <c r="AI555" s="290"/>
      <c r="AJ555" s="290"/>
      <c r="AK555" s="290"/>
      <c r="AL555" s="290"/>
      <c r="AM555" s="282"/>
    </row>
    <row r="556" spans="1:39" s="286" customFormat="1" x14ac:dyDescent="0.25">
      <c r="A556" s="289"/>
      <c r="B556" s="289"/>
      <c r="C556" s="289"/>
      <c r="D556" s="289"/>
      <c r="E556" s="30"/>
      <c r="F556" s="289"/>
      <c r="G556" s="289"/>
      <c r="H556" s="289"/>
      <c r="I556" s="289"/>
      <c r="J556" s="289"/>
      <c r="K556" s="285"/>
      <c r="L556" s="285"/>
      <c r="M556" s="285"/>
      <c r="N556" s="285"/>
      <c r="O556" s="285"/>
      <c r="P556" s="285"/>
      <c r="Q556" s="285"/>
      <c r="R556" s="285"/>
      <c r="S556" s="285"/>
      <c r="T556" s="285"/>
      <c r="U556" s="285"/>
      <c r="V556" s="290"/>
      <c r="W556" s="290"/>
      <c r="X556" s="290"/>
      <c r="Y556" s="290"/>
      <c r="Z556" s="290"/>
      <c r="AA556" s="290"/>
      <c r="AB556" s="290"/>
      <c r="AC556" s="290"/>
      <c r="AD556" s="290"/>
      <c r="AE556" s="290"/>
      <c r="AF556" s="290"/>
      <c r="AG556" s="290"/>
      <c r="AH556" s="290"/>
      <c r="AI556" s="290"/>
      <c r="AJ556" s="290"/>
      <c r="AK556" s="290"/>
      <c r="AL556" s="290"/>
      <c r="AM556" s="282"/>
    </row>
    <row r="557" spans="1:39" s="286" customFormat="1" x14ac:dyDescent="0.25">
      <c r="A557" s="289"/>
      <c r="B557" s="289"/>
      <c r="C557" s="289"/>
      <c r="D557" s="289"/>
      <c r="E557" s="30"/>
      <c r="F557" s="289"/>
      <c r="G557" s="289"/>
      <c r="H557" s="289"/>
      <c r="I557" s="289"/>
      <c r="J557" s="289"/>
      <c r="K557" s="285"/>
      <c r="L557" s="285"/>
      <c r="M557" s="285"/>
      <c r="N557" s="285"/>
      <c r="O557" s="285"/>
      <c r="P557" s="285"/>
      <c r="Q557" s="285"/>
      <c r="R557" s="285"/>
      <c r="S557" s="285"/>
      <c r="T557" s="285"/>
      <c r="U557" s="285"/>
      <c r="V557" s="290"/>
      <c r="W557" s="290"/>
      <c r="X557" s="290"/>
      <c r="Y557" s="290"/>
      <c r="Z557" s="290"/>
      <c r="AA557" s="290"/>
      <c r="AB557" s="290"/>
      <c r="AC557" s="290"/>
      <c r="AD557" s="290"/>
      <c r="AE557" s="290"/>
      <c r="AF557" s="290"/>
      <c r="AG557" s="290"/>
      <c r="AH557" s="290"/>
      <c r="AI557" s="290"/>
      <c r="AJ557" s="290"/>
      <c r="AK557" s="290"/>
      <c r="AL557" s="290"/>
      <c r="AM557" s="282"/>
    </row>
    <row r="558" spans="1:39" s="286" customFormat="1" x14ac:dyDescent="0.25">
      <c r="A558" s="289"/>
      <c r="B558" s="289"/>
      <c r="C558" s="289"/>
      <c r="D558" s="289"/>
      <c r="E558" s="30"/>
      <c r="F558" s="289"/>
      <c r="G558" s="289"/>
      <c r="H558" s="289"/>
      <c r="I558" s="289"/>
      <c r="J558" s="289"/>
      <c r="K558" s="285"/>
      <c r="L558" s="285"/>
      <c r="M558" s="285"/>
      <c r="N558" s="285"/>
      <c r="O558" s="285"/>
      <c r="P558" s="285"/>
      <c r="Q558" s="285"/>
      <c r="R558" s="285"/>
      <c r="S558" s="285"/>
      <c r="T558" s="285"/>
      <c r="U558" s="285"/>
      <c r="V558" s="290"/>
      <c r="W558" s="290"/>
      <c r="X558" s="290"/>
      <c r="Y558" s="290"/>
      <c r="Z558" s="290"/>
      <c r="AA558" s="290"/>
      <c r="AB558" s="290"/>
      <c r="AC558" s="290"/>
      <c r="AD558" s="290"/>
      <c r="AE558" s="290"/>
      <c r="AF558" s="290"/>
      <c r="AG558" s="290"/>
      <c r="AH558" s="290"/>
      <c r="AI558" s="290"/>
      <c r="AJ558" s="290"/>
      <c r="AK558" s="290"/>
      <c r="AL558" s="290"/>
      <c r="AM558" s="282"/>
    </row>
    <row r="559" spans="1:39" s="286" customFormat="1" x14ac:dyDescent="0.25">
      <c r="A559" s="289"/>
      <c r="B559" s="289"/>
      <c r="C559" s="289"/>
      <c r="D559" s="289"/>
      <c r="E559" s="30"/>
      <c r="F559" s="289"/>
      <c r="G559" s="289"/>
      <c r="H559" s="289"/>
      <c r="I559" s="289"/>
      <c r="J559" s="289"/>
      <c r="K559" s="285"/>
      <c r="L559" s="285"/>
      <c r="M559" s="285"/>
      <c r="N559" s="285"/>
      <c r="O559" s="285"/>
      <c r="P559" s="285"/>
      <c r="Q559" s="285"/>
      <c r="R559" s="285"/>
      <c r="S559" s="285"/>
      <c r="T559" s="285"/>
      <c r="U559" s="285"/>
      <c r="V559" s="290"/>
      <c r="W559" s="290"/>
      <c r="X559" s="290"/>
      <c r="Y559" s="290"/>
      <c r="Z559" s="290"/>
      <c r="AA559" s="290"/>
      <c r="AB559" s="290"/>
      <c r="AC559" s="290"/>
      <c r="AD559" s="290"/>
      <c r="AE559" s="290"/>
      <c r="AF559" s="290"/>
      <c r="AG559" s="290"/>
      <c r="AH559" s="290"/>
      <c r="AI559" s="290"/>
      <c r="AJ559" s="290"/>
      <c r="AK559" s="290"/>
      <c r="AL559" s="290"/>
      <c r="AM559" s="282"/>
    </row>
    <row r="560" spans="1:39" s="286" customFormat="1" x14ac:dyDescent="0.25">
      <c r="A560" s="289"/>
      <c r="B560" s="289"/>
      <c r="C560" s="289"/>
      <c r="D560" s="289"/>
      <c r="E560" s="30"/>
      <c r="F560" s="289"/>
      <c r="G560" s="289"/>
      <c r="H560" s="289"/>
      <c r="I560" s="289"/>
      <c r="J560" s="289"/>
      <c r="K560" s="285"/>
      <c r="L560" s="285"/>
      <c r="M560" s="285"/>
      <c r="N560" s="285"/>
      <c r="O560" s="285"/>
      <c r="P560" s="285"/>
      <c r="Q560" s="285"/>
      <c r="R560" s="285"/>
      <c r="S560" s="285"/>
      <c r="T560" s="285"/>
      <c r="U560" s="285"/>
      <c r="V560" s="290"/>
      <c r="W560" s="290"/>
      <c r="X560" s="290"/>
      <c r="Y560" s="290"/>
      <c r="Z560" s="290"/>
      <c r="AA560" s="290"/>
      <c r="AB560" s="290"/>
      <c r="AC560" s="290"/>
      <c r="AD560" s="290"/>
      <c r="AE560" s="290"/>
      <c r="AF560" s="290"/>
      <c r="AG560" s="290"/>
      <c r="AH560" s="290"/>
      <c r="AI560" s="290"/>
      <c r="AJ560" s="290"/>
      <c r="AK560" s="290"/>
      <c r="AL560" s="290"/>
      <c r="AM560" s="282"/>
    </row>
    <row r="561" spans="1:39" s="286" customFormat="1" x14ac:dyDescent="0.25">
      <c r="A561" s="289"/>
      <c r="B561" s="289"/>
      <c r="C561" s="289"/>
      <c r="D561" s="289"/>
      <c r="E561" s="30"/>
      <c r="F561" s="289"/>
      <c r="G561" s="289"/>
      <c r="H561" s="289"/>
      <c r="I561" s="289"/>
      <c r="J561" s="289"/>
      <c r="K561" s="285"/>
      <c r="L561" s="285"/>
      <c r="M561" s="285"/>
      <c r="N561" s="285"/>
      <c r="O561" s="285"/>
      <c r="P561" s="285"/>
      <c r="Q561" s="285"/>
      <c r="R561" s="285"/>
      <c r="S561" s="285"/>
      <c r="T561" s="285"/>
      <c r="U561" s="285"/>
      <c r="V561" s="290"/>
      <c r="W561" s="290"/>
      <c r="X561" s="290"/>
      <c r="Y561" s="290"/>
      <c r="Z561" s="290"/>
      <c r="AA561" s="290"/>
      <c r="AB561" s="290"/>
      <c r="AC561" s="290"/>
      <c r="AD561" s="290"/>
      <c r="AE561" s="290"/>
      <c r="AF561" s="290"/>
      <c r="AG561" s="290"/>
      <c r="AH561" s="290"/>
      <c r="AI561" s="290"/>
      <c r="AJ561" s="290"/>
      <c r="AK561" s="290"/>
      <c r="AL561" s="290"/>
      <c r="AM561" s="282"/>
    </row>
    <row r="562" spans="1:39" s="286" customFormat="1" x14ac:dyDescent="0.25">
      <c r="A562" s="289"/>
      <c r="B562" s="289"/>
      <c r="C562" s="289"/>
      <c r="D562" s="289"/>
      <c r="E562" s="30"/>
      <c r="F562" s="289"/>
      <c r="G562" s="289"/>
      <c r="H562" s="289"/>
      <c r="I562" s="289"/>
      <c r="J562" s="289"/>
      <c r="K562" s="285"/>
      <c r="L562" s="285"/>
      <c r="M562" s="285"/>
      <c r="N562" s="285"/>
      <c r="O562" s="285"/>
      <c r="P562" s="285"/>
      <c r="Q562" s="285"/>
      <c r="R562" s="285"/>
      <c r="S562" s="285"/>
      <c r="T562" s="285"/>
      <c r="U562" s="285"/>
      <c r="V562" s="290"/>
      <c r="W562" s="290"/>
      <c r="X562" s="290"/>
      <c r="Y562" s="290"/>
      <c r="Z562" s="290"/>
      <c r="AA562" s="290"/>
      <c r="AB562" s="290"/>
      <c r="AC562" s="290"/>
      <c r="AD562" s="290"/>
      <c r="AE562" s="290"/>
      <c r="AF562" s="290"/>
      <c r="AG562" s="290"/>
      <c r="AH562" s="290"/>
      <c r="AI562" s="290"/>
      <c r="AJ562" s="290"/>
      <c r="AK562" s="290"/>
      <c r="AL562" s="290"/>
      <c r="AM562" s="282"/>
    </row>
    <row r="563" spans="1:39" s="286" customFormat="1" x14ac:dyDescent="0.25">
      <c r="A563" s="289"/>
      <c r="B563" s="289"/>
      <c r="C563" s="289"/>
      <c r="D563" s="289"/>
      <c r="E563" s="30"/>
      <c r="F563" s="289"/>
      <c r="G563" s="289"/>
      <c r="H563" s="289"/>
      <c r="I563" s="289"/>
      <c r="J563" s="289"/>
      <c r="K563" s="285"/>
      <c r="L563" s="285"/>
      <c r="M563" s="285"/>
      <c r="N563" s="285"/>
      <c r="O563" s="285"/>
      <c r="P563" s="285"/>
      <c r="Q563" s="285"/>
      <c r="R563" s="285"/>
      <c r="S563" s="285"/>
      <c r="T563" s="285"/>
      <c r="U563" s="285"/>
      <c r="V563" s="290"/>
      <c r="W563" s="290"/>
      <c r="X563" s="290"/>
      <c r="Y563" s="290"/>
      <c r="Z563" s="290"/>
      <c r="AA563" s="290"/>
      <c r="AB563" s="290"/>
      <c r="AC563" s="290"/>
      <c r="AD563" s="290"/>
      <c r="AE563" s="290"/>
      <c r="AF563" s="290"/>
      <c r="AG563" s="290"/>
      <c r="AH563" s="290"/>
      <c r="AI563" s="290"/>
      <c r="AJ563" s="290"/>
      <c r="AK563" s="290"/>
      <c r="AL563" s="290"/>
      <c r="AM563" s="282"/>
    </row>
    <row r="564" spans="1:39" s="286" customFormat="1" x14ac:dyDescent="0.25">
      <c r="A564" s="289"/>
      <c r="B564" s="289"/>
      <c r="C564" s="289"/>
      <c r="D564" s="289"/>
      <c r="E564" s="30"/>
      <c r="F564" s="289"/>
      <c r="G564" s="289"/>
      <c r="H564" s="289"/>
      <c r="I564" s="289"/>
      <c r="J564" s="289"/>
      <c r="K564" s="285"/>
      <c r="L564" s="285"/>
      <c r="M564" s="285"/>
      <c r="N564" s="285"/>
      <c r="O564" s="285"/>
      <c r="P564" s="285"/>
      <c r="Q564" s="285"/>
      <c r="R564" s="285"/>
      <c r="S564" s="285"/>
      <c r="T564" s="285"/>
      <c r="U564" s="285"/>
      <c r="V564" s="290"/>
      <c r="W564" s="290"/>
      <c r="X564" s="290"/>
      <c r="Y564" s="290"/>
      <c r="Z564" s="290"/>
      <c r="AA564" s="290"/>
      <c r="AB564" s="290"/>
      <c r="AC564" s="290"/>
      <c r="AD564" s="290"/>
      <c r="AE564" s="290"/>
      <c r="AF564" s="290"/>
      <c r="AG564" s="290"/>
      <c r="AH564" s="290"/>
      <c r="AI564" s="290"/>
      <c r="AJ564" s="290"/>
      <c r="AK564" s="290"/>
      <c r="AL564" s="290"/>
      <c r="AM564" s="282"/>
    </row>
    <row r="565" spans="1:39" s="286" customFormat="1" x14ac:dyDescent="0.25">
      <c r="A565" s="289"/>
      <c r="B565" s="289"/>
      <c r="C565" s="289"/>
      <c r="D565" s="289"/>
      <c r="E565" s="30"/>
      <c r="F565" s="289"/>
      <c r="G565" s="289"/>
      <c r="H565" s="289"/>
      <c r="I565" s="289"/>
      <c r="J565" s="289"/>
      <c r="K565" s="285"/>
      <c r="L565" s="285"/>
      <c r="M565" s="285"/>
      <c r="N565" s="285"/>
      <c r="O565" s="285"/>
      <c r="P565" s="285"/>
      <c r="Q565" s="285"/>
      <c r="R565" s="285"/>
      <c r="S565" s="285"/>
      <c r="T565" s="285"/>
      <c r="U565" s="285"/>
      <c r="V565" s="290"/>
      <c r="W565" s="290"/>
      <c r="X565" s="290"/>
      <c r="Y565" s="290"/>
      <c r="Z565" s="290"/>
      <c r="AA565" s="290"/>
      <c r="AB565" s="290"/>
      <c r="AC565" s="290"/>
      <c r="AD565" s="290"/>
      <c r="AE565" s="290"/>
      <c r="AF565" s="290"/>
      <c r="AG565" s="290"/>
      <c r="AH565" s="290"/>
      <c r="AI565" s="290"/>
      <c r="AJ565" s="290"/>
      <c r="AK565" s="290"/>
      <c r="AL565" s="290"/>
      <c r="AM565" s="282"/>
    </row>
    <row r="566" spans="1:39" s="286" customFormat="1" x14ac:dyDescent="0.25">
      <c r="A566" s="289"/>
      <c r="B566" s="289"/>
      <c r="C566" s="289"/>
      <c r="D566" s="289"/>
      <c r="E566" s="30"/>
      <c r="F566" s="289"/>
      <c r="G566" s="289"/>
      <c r="H566" s="289"/>
      <c r="I566" s="289"/>
      <c r="J566" s="289"/>
      <c r="K566" s="285"/>
      <c r="L566" s="285"/>
      <c r="M566" s="285"/>
      <c r="N566" s="285"/>
      <c r="O566" s="285"/>
      <c r="P566" s="285"/>
      <c r="Q566" s="285"/>
      <c r="R566" s="285"/>
      <c r="S566" s="285"/>
      <c r="T566" s="285"/>
      <c r="U566" s="285"/>
      <c r="V566" s="290"/>
      <c r="W566" s="290"/>
      <c r="X566" s="290"/>
      <c r="Y566" s="290"/>
      <c r="Z566" s="290"/>
      <c r="AA566" s="290"/>
      <c r="AB566" s="290"/>
      <c r="AC566" s="290"/>
      <c r="AD566" s="290"/>
      <c r="AE566" s="290"/>
      <c r="AF566" s="290"/>
      <c r="AG566" s="290"/>
      <c r="AH566" s="290"/>
      <c r="AI566" s="290"/>
      <c r="AJ566" s="290"/>
      <c r="AK566" s="290"/>
      <c r="AL566" s="290"/>
      <c r="AM566" s="282"/>
    </row>
    <row r="567" spans="1:39" s="286" customFormat="1" x14ac:dyDescent="0.25">
      <c r="A567" s="289"/>
      <c r="B567" s="289"/>
      <c r="C567" s="289"/>
      <c r="D567" s="289"/>
      <c r="E567" s="30"/>
      <c r="F567" s="289"/>
      <c r="G567" s="289"/>
      <c r="H567" s="289"/>
      <c r="I567" s="289"/>
      <c r="J567" s="289"/>
      <c r="K567" s="285"/>
      <c r="L567" s="285"/>
      <c r="M567" s="285"/>
      <c r="N567" s="285"/>
      <c r="O567" s="285"/>
      <c r="P567" s="285"/>
      <c r="Q567" s="285"/>
      <c r="R567" s="285"/>
      <c r="S567" s="285"/>
      <c r="T567" s="285"/>
      <c r="U567" s="285"/>
      <c r="V567" s="290"/>
      <c r="W567" s="290"/>
      <c r="X567" s="290"/>
      <c r="Y567" s="290"/>
      <c r="Z567" s="290"/>
      <c r="AA567" s="290"/>
      <c r="AB567" s="290"/>
      <c r="AC567" s="290"/>
      <c r="AD567" s="290"/>
      <c r="AE567" s="290"/>
      <c r="AF567" s="290"/>
      <c r="AG567" s="290"/>
      <c r="AH567" s="290"/>
      <c r="AI567" s="290"/>
      <c r="AJ567" s="290"/>
      <c r="AK567" s="290"/>
      <c r="AL567" s="290"/>
      <c r="AM567" s="282"/>
    </row>
    <row r="568" spans="1:39" s="286" customFormat="1" x14ac:dyDescent="0.25">
      <c r="A568" s="289"/>
      <c r="B568" s="289"/>
      <c r="C568" s="289"/>
      <c r="D568" s="289"/>
      <c r="E568" s="30"/>
      <c r="F568" s="289"/>
      <c r="G568" s="289"/>
      <c r="H568" s="289"/>
      <c r="I568" s="289"/>
      <c r="J568" s="289"/>
      <c r="K568" s="285"/>
      <c r="L568" s="285"/>
      <c r="M568" s="285"/>
      <c r="N568" s="285"/>
      <c r="O568" s="285"/>
      <c r="P568" s="285"/>
      <c r="Q568" s="285"/>
      <c r="R568" s="285"/>
      <c r="S568" s="285"/>
      <c r="T568" s="285"/>
      <c r="U568" s="285"/>
      <c r="V568" s="290"/>
      <c r="W568" s="290"/>
      <c r="X568" s="290"/>
      <c r="Y568" s="290"/>
      <c r="Z568" s="290"/>
      <c r="AA568" s="290"/>
      <c r="AB568" s="290"/>
      <c r="AC568" s="290"/>
      <c r="AD568" s="290"/>
      <c r="AE568" s="290"/>
      <c r="AF568" s="290"/>
      <c r="AG568" s="290"/>
      <c r="AH568" s="290"/>
      <c r="AI568" s="290"/>
      <c r="AJ568" s="290"/>
      <c r="AK568" s="290"/>
      <c r="AL568" s="290"/>
      <c r="AM568" s="282"/>
    </row>
    <row r="569" spans="1:39" s="286" customFormat="1" x14ac:dyDescent="0.25">
      <c r="A569" s="289"/>
      <c r="B569" s="289"/>
      <c r="C569" s="289"/>
      <c r="D569" s="289"/>
      <c r="E569" s="30"/>
      <c r="F569" s="289"/>
      <c r="G569" s="289"/>
      <c r="H569" s="289"/>
      <c r="I569" s="289"/>
      <c r="J569" s="289"/>
      <c r="K569" s="285"/>
      <c r="L569" s="285"/>
      <c r="M569" s="285"/>
      <c r="N569" s="285"/>
      <c r="O569" s="285"/>
      <c r="P569" s="285"/>
      <c r="Q569" s="285"/>
      <c r="R569" s="285"/>
      <c r="S569" s="285"/>
      <c r="T569" s="285"/>
      <c r="U569" s="285"/>
      <c r="V569" s="290"/>
      <c r="W569" s="290"/>
      <c r="X569" s="290"/>
      <c r="Y569" s="290"/>
      <c r="Z569" s="290"/>
      <c r="AA569" s="290"/>
      <c r="AB569" s="290"/>
      <c r="AC569" s="290"/>
      <c r="AD569" s="290"/>
      <c r="AE569" s="290"/>
      <c r="AF569" s="290"/>
      <c r="AG569" s="290"/>
      <c r="AH569" s="290"/>
      <c r="AI569" s="290"/>
      <c r="AJ569" s="290"/>
      <c r="AK569" s="290"/>
      <c r="AL569" s="290"/>
      <c r="AM569" s="282"/>
    </row>
    <row r="570" spans="1:39" s="286" customFormat="1" x14ac:dyDescent="0.25">
      <c r="A570" s="289"/>
      <c r="B570" s="289"/>
      <c r="C570" s="289"/>
      <c r="D570" s="289"/>
      <c r="E570" s="30"/>
      <c r="F570" s="289"/>
      <c r="G570" s="289"/>
      <c r="H570" s="289"/>
      <c r="I570" s="289"/>
      <c r="J570" s="289"/>
      <c r="K570" s="285"/>
      <c r="L570" s="285"/>
      <c r="M570" s="285"/>
      <c r="N570" s="285"/>
      <c r="O570" s="285"/>
      <c r="P570" s="285"/>
      <c r="Q570" s="285"/>
      <c r="R570" s="285"/>
      <c r="S570" s="285"/>
      <c r="T570" s="285"/>
      <c r="U570" s="285"/>
      <c r="V570" s="290"/>
      <c r="W570" s="290"/>
      <c r="X570" s="290"/>
      <c r="Y570" s="290"/>
      <c r="Z570" s="290"/>
      <c r="AA570" s="290"/>
      <c r="AB570" s="290"/>
      <c r="AC570" s="290"/>
      <c r="AD570" s="290"/>
      <c r="AE570" s="290"/>
      <c r="AF570" s="290"/>
      <c r="AG570" s="290"/>
      <c r="AH570" s="290"/>
      <c r="AI570" s="290"/>
      <c r="AJ570" s="290"/>
      <c r="AK570" s="290"/>
      <c r="AL570" s="290"/>
      <c r="AM570" s="282"/>
    </row>
    <row r="571" spans="1:39" s="286" customFormat="1" x14ac:dyDescent="0.25">
      <c r="A571" s="289"/>
      <c r="B571" s="289"/>
      <c r="C571" s="289"/>
      <c r="D571" s="289"/>
      <c r="E571" s="30"/>
      <c r="F571" s="289"/>
      <c r="G571" s="289"/>
      <c r="H571" s="289"/>
      <c r="I571" s="289"/>
      <c r="J571" s="289"/>
      <c r="K571" s="285"/>
      <c r="L571" s="285"/>
      <c r="M571" s="285"/>
      <c r="N571" s="285"/>
      <c r="O571" s="285"/>
      <c r="P571" s="285"/>
      <c r="Q571" s="285"/>
      <c r="R571" s="285"/>
      <c r="S571" s="285"/>
      <c r="T571" s="285"/>
      <c r="U571" s="285"/>
      <c r="V571" s="290"/>
      <c r="W571" s="290"/>
      <c r="X571" s="290"/>
      <c r="Y571" s="290"/>
      <c r="Z571" s="290"/>
      <c r="AA571" s="290"/>
      <c r="AB571" s="290"/>
      <c r="AC571" s="290"/>
      <c r="AD571" s="290"/>
      <c r="AE571" s="290"/>
      <c r="AF571" s="290"/>
      <c r="AG571" s="290"/>
      <c r="AH571" s="290"/>
      <c r="AI571" s="290"/>
      <c r="AJ571" s="290"/>
      <c r="AK571" s="290"/>
      <c r="AL571" s="290"/>
      <c r="AM571" s="282"/>
    </row>
    <row r="572" spans="1:39" s="286" customFormat="1" x14ac:dyDescent="0.25">
      <c r="A572" s="289"/>
      <c r="B572" s="289"/>
      <c r="C572" s="289"/>
      <c r="D572" s="289"/>
      <c r="E572" s="30"/>
      <c r="F572" s="289"/>
      <c r="G572" s="289"/>
      <c r="H572" s="289"/>
      <c r="I572" s="289"/>
      <c r="J572" s="289"/>
      <c r="K572" s="285"/>
      <c r="L572" s="285"/>
      <c r="M572" s="285"/>
      <c r="N572" s="285"/>
      <c r="O572" s="285"/>
      <c r="P572" s="285"/>
      <c r="Q572" s="285"/>
      <c r="R572" s="285"/>
      <c r="S572" s="285"/>
      <c r="T572" s="285"/>
      <c r="U572" s="285"/>
      <c r="V572" s="290"/>
      <c r="W572" s="290"/>
      <c r="X572" s="290"/>
      <c r="Y572" s="290"/>
      <c r="Z572" s="290"/>
      <c r="AA572" s="290"/>
      <c r="AB572" s="290"/>
      <c r="AC572" s="290"/>
      <c r="AD572" s="290"/>
      <c r="AE572" s="290"/>
      <c r="AF572" s="290"/>
      <c r="AG572" s="290"/>
      <c r="AH572" s="290"/>
      <c r="AI572" s="290"/>
      <c r="AJ572" s="290"/>
      <c r="AK572" s="290"/>
      <c r="AL572" s="290"/>
      <c r="AM572" s="282"/>
    </row>
    <row r="573" spans="1:39" s="286" customFormat="1" x14ac:dyDescent="0.25">
      <c r="A573" s="289"/>
      <c r="B573" s="289"/>
      <c r="C573" s="289"/>
      <c r="D573" s="289"/>
      <c r="E573" s="30"/>
      <c r="F573" s="289"/>
      <c r="G573" s="289"/>
      <c r="H573" s="289"/>
      <c r="I573" s="289"/>
      <c r="J573" s="289"/>
      <c r="K573" s="285"/>
      <c r="L573" s="285"/>
      <c r="M573" s="285"/>
      <c r="N573" s="285"/>
      <c r="O573" s="285"/>
      <c r="P573" s="285"/>
      <c r="Q573" s="285"/>
      <c r="R573" s="285"/>
      <c r="S573" s="285"/>
      <c r="T573" s="285"/>
      <c r="U573" s="285"/>
      <c r="V573" s="290"/>
      <c r="W573" s="290"/>
      <c r="X573" s="290"/>
      <c r="Y573" s="290"/>
      <c r="Z573" s="290"/>
      <c r="AA573" s="290"/>
      <c r="AB573" s="290"/>
      <c r="AC573" s="290"/>
      <c r="AD573" s="290"/>
      <c r="AE573" s="290"/>
      <c r="AF573" s="290"/>
      <c r="AG573" s="290"/>
      <c r="AH573" s="290"/>
      <c r="AI573" s="290"/>
      <c r="AJ573" s="290"/>
      <c r="AK573" s="290"/>
      <c r="AL573" s="290"/>
      <c r="AM573" s="282"/>
    </row>
    <row r="574" spans="1:39" s="286" customFormat="1" x14ac:dyDescent="0.25">
      <c r="A574" s="289"/>
      <c r="B574" s="289"/>
      <c r="C574" s="289"/>
      <c r="D574" s="289"/>
      <c r="E574" s="30"/>
      <c r="F574" s="289"/>
      <c r="G574" s="289"/>
      <c r="H574" s="289"/>
      <c r="I574" s="289"/>
      <c r="J574" s="289"/>
      <c r="K574" s="285"/>
      <c r="L574" s="285"/>
      <c r="M574" s="285"/>
      <c r="N574" s="285"/>
      <c r="O574" s="285"/>
      <c r="P574" s="285"/>
      <c r="Q574" s="285"/>
      <c r="R574" s="285"/>
      <c r="S574" s="285"/>
      <c r="T574" s="285"/>
      <c r="U574" s="285"/>
      <c r="V574" s="290"/>
      <c r="W574" s="290"/>
      <c r="X574" s="290"/>
      <c r="Y574" s="290"/>
      <c r="Z574" s="290"/>
      <c r="AA574" s="290"/>
      <c r="AB574" s="290"/>
      <c r="AC574" s="290"/>
      <c r="AD574" s="290"/>
      <c r="AE574" s="290"/>
      <c r="AF574" s="290"/>
      <c r="AG574" s="290"/>
      <c r="AH574" s="290"/>
      <c r="AI574" s="290"/>
      <c r="AJ574" s="290"/>
      <c r="AK574" s="290"/>
      <c r="AL574" s="290"/>
      <c r="AM574" s="282"/>
    </row>
    <row r="575" spans="1:39" s="286" customFormat="1" x14ac:dyDescent="0.25">
      <c r="A575" s="289"/>
      <c r="B575" s="289"/>
      <c r="C575" s="289"/>
      <c r="D575" s="289"/>
      <c r="E575" s="30"/>
      <c r="F575" s="289"/>
      <c r="G575" s="289"/>
      <c r="H575" s="289"/>
      <c r="I575" s="289"/>
      <c r="J575" s="289"/>
      <c r="K575" s="285"/>
      <c r="L575" s="285"/>
      <c r="M575" s="285"/>
      <c r="N575" s="285"/>
      <c r="O575" s="285"/>
      <c r="P575" s="285"/>
      <c r="Q575" s="285"/>
      <c r="R575" s="285"/>
      <c r="S575" s="285"/>
      <c r="T575" s="285"/>
      <c r="U575" s="285"/>
      <c r="V575" s="290"/>
      <c r="W575" s="290"/>
      <c r="X575" s="290"/>
      <c r="Y575" s="290"/>
      <c r="Z575" s="290"/>
      <c r="AA575" s="290"/>
      <c r="AB575" s="290"/>
      <c r="AC575" s="290"/>
      <c r="AD575" s="290"/>
      <c r="AE575" s="290"/>
      <c r="AF575" s="290"/>
      <c r="AG575" s="290"/>
      <c r="AH575" s="290"/>
      <c r="AI575" s="290"/>
      <c r="AJ575" s="290"/>
      <c r="AK575" s="290"/>
      <c r="AL575" s="290"/>
      <c r="AM575" s="282"/>
    </row>
    <row r="576" spans="1:39" s="286" customFormat="1" x14ac:dyDescent="0.25">
      <c r="A576" s="289"/>
      <c r="B576" s="289"/>
      <c r="C576" s="289"/>
      <c r="D576" s="289"/>
      <c r="E576" s="30"/>
      <c r="F576" s="289"/>
      <c r="G576" s="289"/>
      <c r="H576" s="289"/>
      <c r="I576" s="289"/>
      <c r="J576" s="289"/>
      <c r="K576" s="285"/>
      <c r="L576" s="285"/>
      <c r="M576" s="285"/>
      <c r="N576" s="285"/>
      <c r="O576" s="285"/>
      <c r="P576" s="285"/>
      <c r="Q576" s="285"/>
      <c r="R576" s="285"/>
      <c r="S576" s="285"/>
      <c r="T576" s="285"/>
      <c r="U576" s="285"/>
      <c r="V576" s="290"/>
      <c r="W576" s="290"/>
      <c r="X576" s="290"/>
      <c r="Y576" s="290"/>
      <c r="Z576" s="290"/>
      <c r="AA576" s="290"/>
      <c r="AB576" s="290"/>
      <c r="AC576" s="290"/>
      <c r="AD576" s="290"/>
      <c r="AE576" s="290"/>
      <c r="AF576" s="290"/>
      <c r="AG576" s="290"/>
      <c r="AH576" s="290"/>
      <c r="AI576" s="290"/>
      <c r="AJ576" s="290"/>
      <c r="AK576" s="290"/>
      <c r="AL576" s="290"/>
      <c r="AM576" s="282"/>
    </row>
    <row r="577" spans="1:39" s="286" customFormat="1" x14ac:dyDescent="0.25">
      <c r="A577" s="289"/>
      <c r="B577" s="289"/>
      <c r="C577" s="289"/>
      <c r="D577" s="289"/>
      <c r="E577" s="30"/>
      <c r="F577" s="289"/>
      <c r="G577" s="289"/>
      <c r="H577" s="289"/>
      <c r="I577" s="289"/>
      <c r="J577" s="289"/>
      <c r="K577" s="285"/>
      <c r="L577" s="285"/>
      <c r="M577" s="285"/>
      <c r="N577" s="285"/>
      <c r="O577" s="285"/>
      <c r="P577" s="285"/>
      <c r="Q577" s="285"/>
      <c r="R577" s="285"/>
      <c r="S577" s="285"/>
      <c r="T577" s="285"/>
      <c r="U577" s="285"/>
      <c r="V577" s="290"/>
      <c r="W577" s="290"/>
      <c r="X577" s="290"/>
      <c r="Y577" s="290"/>
      <c r="Z577" s="290"/>
      <c r="AA577" s="290"/>
      <c r="AB577" s="290"/>
      <c r="AC577" s="290"/>
      <c r="AD577" s="290"/>
      <c r="AE577" s="290"/>
      <c r="AF577" s="290"/>
      <c r="AG577" s="290"/>
      <c r="AH577" s="290"/>
      <c r="AI577" s="290"/>
      <c r="AJ577" s="290"/>
      <c r="AK577" s="290"/>
      <c r="AL577" s="290"/>
      <c r="AM577" s="282"/>
    </row>
    <row r="578" spans="1:39" s="286" customFormat="1" x14ac:dyDescent="0.25">
      <c r="A578" s="289"/>
      <c r="B578" s="289"/>
      <c r="C578" s="289"/>
      <c r="D578" s="289"/>
      <c r="E578" s="30"/>
      <c r="F578" s="289"/>
      <c r="G578" s="289"/>
      <c r="H578" s="289"/>
      <c r="I578" s="289"/>
      <c r="J578" s="289"/>
      <c r="K578" s="285"/>
      <c r="L578" s="285"/>
      <c r="M578" s="285"/>
      <c r="N578" s="285"/>
      <c r="O578" s="285"/>
      <c r="P578" s="285"/>
      <c r="Q578" s="285"/>
      <c r="R578" s="285"/>
      <c r="S578" s="285"/>
      <c r="T578" s="285"/>
      <c r="U578" s="285"/>
      <c r="V578" s="290"/>
      <c r="W578" s="290"/>
      <c r="X578" s="290"/>
      <c r="Y578" s="290"/>
      <c r="Z578" s="290"/>
      <c r="AA578" s="290"/>
      <c r="AB578" s="290"/>
      <c r="AC578" s="290"/>
      <c r="AD578" s="290"/>
      <c r="AE578" s="290"/>
      <c r="AF578" s="290"/>
      <c r="AG578" s="290"/>
      <c r="AH578" s="290"/>
      <c r="AI578" s="290"/>
      <c r="AJ578" s="290"/>
      <c r="AK578" s="290"/>
      <c r="AL578" s="290"/>
      <c r="AM578" s="282"/>
    </row>
    <row r="579" spans="1:39" s="286" customFormat="1" x14ac:dyDescent="0.25">
      <c r="A579" s="289"/>
      <c r="B579" s="289"/>
      <c r="C579" s="289"/>
      <c r="D579" s="289"/>
      <c r="E579" s="30"/>
      <c r="F579" s="289"/>
      <c r="G579" s="289"/>
      <c r="H579" s="289"/>
      <c r="I579" s="289"/>
      <c r="J579" s="289"/>
      <c r="K579" s="285"/>
      <c r="L579" s="285"/>
      <c r="M579" s="285"/>
      <c r="N579" s="285"/>
      <c r="O579" s="285"/>
      <c r="P579" s="285"/>
      <c r="Q579" s="285"/>
      <c r="R579" s="285"/>
      <c r="S579" s="285"/>
      <c r="T579" s="285"/>
      <c r="U579" s="285"/>
      <c r="V579" s="290"/>
      <c r="W579" s="290"/>
      <c r="X579" s="290"/>
      <c r="Y579" s="290"/>
      <c r="Z579" s="290"/>
      <c r="AA579" s="290"/>
      <c r="AB579" s="290"/>
      <c r="AC579" s="290"/>
      <c r="AD579" s="290"/>
      <c r="AE579" s="290"/>
      <c r="AF579" s="290"/>
      <c r="AG579" s="290"/>
      <c r="AH579" s="290"/>
      <c r="AI579" s="290"/>
      <c r="AJ579" s="290"/>
      <c r="AK579" s="290"/>
      <c r="AL579" s="290"/>
      <c r="AM579" s="282"/>
    </row>
    <row r="580" spans="1:39" s="286" customFormat="1" x14ac:dyDescent="0.25">
      <c r="A580" s="289"/>
      <c r="B580" s="289"/>
      <c r="C580" s="289"/>
      <c r="D580" s="289"/>
      <c r="E580" s="30"/>
      <c r="F580" s="289"/>
      <c r="G580" s="289"/>
      <c r="H580" s="289"/>
      <c r="I580" s="289"/>
      <c r="J580" s="289"/>
      <c r="K580" s="285"/>
      <c r="L580" s="285"/>
      <c r="M580" s="285"/>
      <c r="N580" s="285"/>
      <c r="O580" s="285"/>
      <c r="P580" s="285"/>
      <c r="Q580" s="285"/>
      <c r="R580" s="285"/>
      <c r="S580" s="285"/>
      <c r="T580" s="285"/>
      <c r="U580" s="285"/>
      <c r="V580" s="290"/>
      <c r="W580" s="290"/>
      <c r="X580" s="290"/>
      <c r="Y580" s="290"/>
      <c r="Z580" s="290"/>
      <c r="AA580" s="290"/>
      <c r="AB580" s="290"/>
      <c r="AC580" s="290"/>
      <c r="AD580" s="290"/>
      <c r="AE580" s="290"/>
      <c r="AF580" s="290"/>
      <c r="AG580" s="290"/>
      <c r="AH580" s="290"/>
      <c r="AI580" s="290"/>
      <c r="AJ580" s="290"/>
      <c r="AK580" s="290"/>
      <c r="AL580" s="290"/>
      <c r="AM580" s="282"/>
    </row>
    <row r="581" spans="1:39" s="286" customFormat="1" x14ac:dyDescent="0.25">
      <c r="A581" s="289"/>
      <c r="B581" s="289"/>
      <c r="C581" s="289"/>
      <c r="D581" s="289"/>
      <c r="E581" s="30"/>
      <c r="F581" s="289"/>
      <c r="G581" s="289"/>
      <c r="H581" s="289"/>
      <c r="I581" s="289"/>
      <c r="J581" s="289"/>
      <c r="K581" s="285"/>
      <c r="L581" s="285"/>
      <c r="M581" s="285"/>
      <c r="N581" s="285"/>
      <c r="O581" s="285"/>
      <c r="P581" s="285"/>
      <c r="Q581" s="285"/>
      <c r="R581" s="285"/>
      <c r="S581" s="285"/>
      <c r="T581" s="285"/>
      <c r="U581" s="285"/>
      <c r="V581" s="290"/>
      <c r="W581" s="290"/>
      <c r="X581" s="290"/>
      <c r="Y581" s="290"/>
      <c r="Z581" s="290"/>
      <c r="AA581" s="290"/>
      <c r="AB581" s="290"/>
      <c r="AC581" s="290"/>
      <c r="AD581" s="290"/>
      <c r="AE581" s="290"/>
      <c r="AF581" s="290"/>
      <c r="AG581" s="290"/>
      <c r="AH581" s="290"/>
      <c r="AI581" s="290"/>
      <c r="AJ581" s="290"/>
      <c r="AK581" s="290"/>
      <c r="AL581" s="290"/>
      <c r="AM581" s="282"/>
    </row>
    <row r="582" spans="1:39" s="286" customFormat="1" x14ac:dyDescent="0.25">
      <c r="A582" s="289"/>
      <c r="B582" s="289"/>
      <c r="C582" s="289"/>
      <c r="D582" s="289"/>
      <c r="E582" s="30"/>
      <c r="F582" s="289"/>
      <c r="G582" s="289"/>
      <c r="H582" s="289"/>
      <c r="I582" s="289"/>
      <c r="J582" s="289"/>
      <c r="K582" s="285"/>
      <c r="L582" s="285"/>
      <c r="M582" s="285"/>
      <c r="N582" s="285"/>
      <c r="O582" s="285"/>
      <c r="P582" s="285"/>
      <c r="Q582" s="285"/>
      <c r="R582" s="285"/>
      <c r="S582" s="285"/>
      <c r="T582" s="285"/>
      <c r="U582" s="285"/>
      <c r="V582" s="290"/>
      <c r="W582" s="290"/>
      <c r="X582" s="290"/>
      <c r="Y582" s="290"/>
      <c r="Z582" s="290"/>
      <c r="AA582" s="290"/>
      <c r="AB582" s="290"/>
      <c r="AC582" s="290"/>
      <c r="AD582" s="290"/>
      <c r="AE582" s="290"/>
      <c r="AF582" s="290"/>
      <c r="AG582" s="290"/>
      <c r="AH582" s="290"/>
      <c r="AI582" s="290"/>
      <c r="AJ582" s="290"/>
      <c r="AK582" s="290"/>
      <c r="AL582" s="290"/>
      <c r="AM582" s="282"/>
    </row>
    <row r="583" spans="1:39" s="286" customFormat="1" x14ac:dyDescent="0.25">
      <c r="A583" s="289"/>
      <c r="B583" s="289"/>
      <c r="C583" s="289"/>
      <c r="D583" s="289"/>
      <c r="E583" s="30"/>
      <c r="F583" s="289"/>
      <c r="G583" s="289"/>
      <c r="H583" s="289"/>
      <c r="I583" s="289"/>
      <c r="J583" s="289"/>
      <c r="K583" s="285"/>
      <c r="L583" s="285"/>
      <c r="M583" s="285"/>
      <c r="N583" s="285"/>
      <c r="O583" s="285"/>
      <c r="P583" s="285"/>
      <c r="Q583" s="285"/>
      <c r="R583" s="285"/>
      <c r="S583" s="285"/>
      <c r="T583" s="285"/>
      <c r="U583" s="285"/>
      <c r="V583" s="290"/>
      <c r="W583" s="290"/>
      <c r="X583" s="290"/>
      <c r="Y583" s="290"/>
      <c r="Z583" s="290"/>
      <c r="AA583" s="290"/>
      <c r="AB583" s="290"/>
      <c r="AC583" s="290"/>
      <c r="AD583" s="290"/>
      <c r="AE583" s="290"/>
      <c r="AF583" s="290"/>
      <c r="AG583" s="290"/>
      <c r="AH583" s="290"/>
      <c r="AI583" s="290"/>
      <c r="AJ583" s="290"/>
      <c r="AK583" s="290"/>
      <c r="AL583" s="290"/>
      <c r="AM583" s="282"/>
    </row>
    <row r="584" spans="1:39" s="286" customFormat="1" x14ac:dyDescent="0.25">
      <c r="A584" s="289"/>
      <c r="B584" s="289"/>
      <c r="C584" s="289"/>
      <c r="D584" s="289"/>
      <c r="E584" s="30"/>
      <c r="F584" s="289"/>
      <c r="G584" s="289"/>
      <c r="H584" s="289"/>
      <c r="I584" s="289"/>
      <c r="J584" s="289"/>
      <c r="K584" s="285"/>
      <c r="L584" s="285"/>
      <c r="M584" s="285"/>
      <c r="N584" s="285"/>
      <c r="O584" s="285"/>
      <c r="P584" s="285"/>
      <c r="Q584" s="285"/>
      <c r="R584" s="285"/>
      <c r="S584" s="285"/>
      <c r="T584" s="285"/>
      <c r="U584" s="285"/>
      <c r="V584" s="290"/>
      <c r="W584" s="290"/>
      <c r="X584" s="290"/>
      <c r="Y584" s="290"/>
      <c r="Z584" s="290"/>
      <c r="AA584" s="290"/>
      <c r="AB584" s="290"/>
      <c r="AC584" s="290"/>
      <c r="AD584" s="290"/>
      <c r="AE584" s="290"/>
      <c r="AF584" s="290"/>
      <c r="AG584" s="290"/>
      <c r="AH584" s="290"/>
      <c r="AI584" s="290"/>
      <c r="AJ584" s="290"/>
      <c r="AK584" s="290"/>
      <c r="AL584" s="290"/>
      <c r="AM584" s="282"/>
    </row>
    <row r="585" spans="1:39" s="286" customFormat="1" x14ac:dyDescent="0.25">
      <c r="A585" s="289"/>
      <c r="B585" s="289"/>
      <c r="C585" s="289"/>
      <c r="D585" s="289"/>
      <c r="E585" s="30"/>
      <c r="F585" s="289"/>
      <c r="G585" s="289"/>
      <c r="H585" s="289"/>
      <c r="I585" s="289"/>
      <c r="J585" s="289"/>
      <c r="K585" s="285"/>
      <c r="L585" s="285"/>
      <c r="M585" s="285"/>
      <c r="N585" s="285"/>
      <c r="O585" s="285"/>
      <c r="P585" s="285"/>
      <c r="Q585" s="285"/>
      <c r="R585" s="285"/>
      <c r="S585" s="285"/>
      <c r="T585" s="285"/>
      <c r="U585" s="285"/>
      <c r="V585" s="290"/>
      <c r="W585" s="290"/>
      <c r="X585" s="290"/>
      <c r="Y585" s="290"/>
      <c r="Z585" s="290"/>
      <c r="AA585" s="290"/>
      <c r="AB585" s="290"/>
      <c r="AC585" s="290"/>
      <c r="AD585" s="290"/>
      <c r="AE585" s="290"/>
      <c r="AF585" s="290"/>
      <c r="AG585" s="290"/>
      <c r="AH585" s="290"/>
      <c r="AI585" s="290"/>
      <c r="AJ585" s="290"/>
      <c r="AK585" s="290"/>
      <c r="AL585" s="290"/>
      <c r="AM585" s="282"/>
    </row>
    <row r="586" spans="1:39" s="286" customFormat="1" x14ac:dyDescent="0.25">
      <c r="A586" s="289"/>
      <c r="B586" s="289"/>
      <c r="C586" s="289"/>
      <c r="D586" s="289"/>
      <c r="E586" s="30"/>
      <c r="F586" s="289"/>
      <c r="G586" s="289"/>
      <c r="H586" s="289"/>
      <c r="I586" s="289"/>
      <c r="J586" s="289"/>
      <c r="K586" s="285"/>
      <c r="L586" s="285"/>
      <c r="M586" s="285"/>
      <c r="N586" s="285"/>
      <c r="O586" s="285"/>
      <c r="P586" s="285"/>
      <c r="Q586" s="285"/>
      <c r="R586" s="285"/>
      <c r="S586" s="285"/>
      <c r="T586" s="285"/>
      <c r="U586" s="285"/>
      <c r="V586" s="290"/>
      <c r="W586" s="290"/>
      <c r="X586" s="290"/>
      <c r="Y586" s="290"/>
      <c r="Z586" s="290"/>
      <c r="AA586" s="290"/>
      <c r="AB586" s="290"/>
      <c r="AC586" s="290"/>
      <c r="AD586" s="290"/>
      <c r="AE586" s="290"/>
      <c r="AF586" s="290"/>
      <c r="AG586" s="290"/>
      <c r="AH586" s="290"/>
      <c r="AI586" s="290"/>
      <c r="AJ586" s="290"/>
      <c r="AK586" s="290"/>
      <c r="AL586" s="290"/>
      <c r="AM586" s="282"/>
    </row>
    <row r="587" spans="1:39" s="286" customFormat="1" x14ac:dyDescent="0.25">
      <c r="A587" s="289"/>
      <c r="B587" s="289"/>
      <c r="C587" s="289"/>
      <c r="D587" s="289"/>
      <c r="E587" s="30"/>
      <c r="F587" s="289"/>
      <c r="G587" s="289"/>
      <c r="H587" s="289"/>
      <c r="I587" s="289"/>
      <c r="J587" s="289"/>
      <c r="K587" s="285"/>
      <c r="L587" s="285"/>
      <c r="M587" s="285"/>
      <c r="N587" s="285"/>
      <c r="O587" s="285"/>
      <c r="P587" s="285"/>
      <c r="Q587" s="285"/>
      <c r="R587" s="285"/>
      <c r="S587" s="285"/>
      <c r="T587" s="285"/>
      <c r="U587" s="285"/>
      <c r="V587" s="290"/>
      <c r="W587" s="290"/>
      <c r="X587" s="290"/>
      <c r="Y587" s="290"/>
      <c r="Z587" s="290"/>
      <c r="AA587" s="290"/>
      <c r="AB587" s="290"/>
      <c r="AC587" s="290"/>
      <c r="AD587" s="290"/>
      <c r="AE587" s="290"/>
      <c r="AF587" s="290"/>
      <c r="AG587" s="290"/>
      <c r="AH587" s="290"/>
      <c r="AI587" s="290"/>
      <c r="AJ587" s="290"/>
      <c r="AK587" s="290"/>
      <c r="AL587" s="290"/>
      <c r="AM587" s="282"/>
    </row>
    <row r="588" spans="1:39" s="286" customFormat="1" x14ac:dyDescent="0.25">
      <c r="A588" s="289"/>
      <c r="B588" s="289"/>
      <c r="C588" s="289"/>
      <c r="D588" s="289"/>
      <c r="E588" s="30"/>
      <c r="F588" s="289"/>
      <c r="G588" s="289"/>
      <c r="H588" s="289"/>
      <c r="I588" s="289"/>
      <c r="J588" s="289"/>
      <c r="K588" s="285"/>
      <c r="L588" s="285"/>
      <c r="M588" s="285"/>
      <c r="N588" s="285"/>
      <c r="O588" s="285"/>
      <c r="P588" s="285"/>
      <c r="Q588" s="285"/>
      <c r="R588" s="285"/>
      <c r="S588" s="285"/>
      <c r="T588" s="285"/>
      <c r="U588" s="285"/>
      <c r="V588" s="290"/>
      <c r="W588" s="290"/>
      <c r="X588" s="290"/>
      <c r="Y588" s="290"/>
      <c r="Z588" s="290"/>
      <c r="AA588" s="290"/>
      <c r="AB588" s="290"/>
      <c r="AC588" s="290"/>
      <c r="AD588" s="290"/>
      <c r="AE588" s="290"/>
      <c r="AF588" s="290"/>
      <c r="AG588" s="290"/>
      <c r="AH588" s="290"/>
      <c r="AI588" s="290"/>
      <c r="AJ588" s="290"/>
      <c r="AK588" s="290"/>
      <c r="AL588" s="290"/>
      <c r="AM588" s="282"/>
    </row>
    <row r="589" spans="1:39" s="286" customFormat="1" x14ac:dyDescent="0.25">
      <c r="A589" s="289"/>
      <c r="B589" s="289"/>
      <c r="C589" s="289"/>
      <c r="D589" s="289"/>
      <c r="E589" s="30"/>
      <c r="F589" s="289"/>
      <c r="G589" s="289"/>
      <c r="H589" s="289"/>
      <c r="I589" s="289"/>
      <c r="J589" s="289"/>
      <c r="K589" s="285"/>
      <c r="L589" s="285"/>
      <c r="M589" s="285"/>
      <c r="N589" s="285"/>
      <c r="O589" s="285"/>
      <c r="P589" s="285"/>
      <c r="Q589" s="285"/>
      <c r="R589" s="285"/>
      <c r="S589" s="285"/>
      <c r="T589" s="285"/>
      <c r="U589" s="285"/>
      <c r="V589" s="290"/>
      <c r="W589" s="290"/>
      <c r="X589" s="290"/>
      <c r="Y589" s="290"/>
      <c r="Z589" s="290"/>
      <c r="AA589" s="290"/>
      <c r="AB589" s="290"/>
      <c r="AC589" s="290"/>
      <c r="AD589" s="290"/>
      <c r="AE589" s="290"/>
      <c r="AF589" s="290"/>
      <c r="AG589" s="290"/>
      <c r="AH589" s="290"/>
      <c r="AI589" s="290"/>
      <c r="AJ589" s="290"/>
      <c r="AK589" s="290"/>
      <c r="AL589" s="290"/>
      <c r="AM589" s="282"/>
    </row>
    <row r="590" spans="1:39" s="286" customFormat="1" x14ac:dyDescent="0.25">
      <c r="A590" s="289"/>
      <c r="B590" s="289"/>
      <c r="C590" s="289"/>
      <c r="D590" s="289"/>
      <c r="E590" s="30"/>
      <c r="F590" s="289"/>
      <c r="G590" s="289"/>
      <c r="H590" s="289"/>
      <c r="I590" s="289"/>
      <c r="J590" s="289"/>
      <c r="K590" s="285"/>
      <c r="L590" s="285"/>
      <c r="M590" s="285"/>
      <c r="N590" s="285"/>
      <c r="O590" s="285"/>
      <c r="P590" s="285"/>
      <c r="Q590" s="285"/>
      <c r="R590" s="285"/>
      <c r="S590" s="285"/>
      <c r="T590" s="285"/>
      <c r="U590" s="285"/>
      <c r="V590" s="290"/>
      <c r="W590" s="290"/>
      <c r="X590" s="290"/>
      <c r="Y590" s="290"/>
      <c r="Z590" s="290"/>
      <c r="AA590" s="290"/>
      <c r="AB590" s="290"/>
      <c r="AC590" s="290"/>
      <c r="AD590" s="290"/>
      <c r="AE590" s="290"/>
      <c r="AF590" s="290"/>
      <c r="AG590" s="290"/>
      <c r="AH590" s="290"/>
      <c r="AI590" s="290"/>
      <c r="AJ590" s="290"/>
      <c r="AK590" s="290"/>
      <c r="AL590" s="290"/>
      <c r="AM590" s="282"/>
    </row>
    <row r="591" spans="1:39" s="286" customFormat="1" x14ac:dyDescent="0.25">
      <c r="A591" s="289"/>
      <c r="B591" s="289"/>
      <c r="C591" s="289"/>
      <c r="D591" s="289"/>
      <c r="E591" s="30"/>
      <c r="F591" s="289"/>
      <c r="G591" s="289"/>
      <c r="H591" s="289"/>
      <c r="I591" s="289"/>
      <c r="J591" s="289"/>
      <c r="K591" s="285"/>
      <c r="L591" s="285"/>
      <c r="M591" s="285"/>
      <c r="N591" s="285"/>
      <c r="O591" s="285"/>
      <c r="P591" s="285"/>
      <c r="Q591" s="285"/>
      <c r="R591" s="285"/>
      <c r="S591" s="285"/>
      <c r="T591" s="285"/>
      <c r="U591" s="285"/>
      <c r="V591" s="290"/>
      <c r="W591" s="290"/>
      <c r="X591" s="290"/>
      <c r="Y591" s="290"/>
      <c r="Z591" s="290"/>
      <c r="AA591" s="290"/>
      <c r="AB591" s="290"/>
      <c r="AC591" s="290"/>
      <c r="AD591" s="290"/>
      <c r="AE591" s="290"/>
      <c r="AF591" s="290"/>
      <c r="AG591" s="290"/>
      <c r="AH591" s="290"/>
      <c r="AI591" s="290"/>
      <c r="AJ591" s="290"/>
      <c r="AK591" s="290"/>
      <c r="AL591" s="290"/>
      <c r="AM591" s="282"/>
    </row>
    <row r="592" spans="1:39" s="286" customFormat="1" x14ac:dyDescent="0.25">
      <c r="A592" s="289"/>
      <c r="B592" s="289"/>
      <c r="C592" s="289"/>
      <c r="D592" s="289"/>
      <c r="E592" s="30"/>
      <c r="F592" s="289"/>
      <c r="G592" s="289"/>
      <c r="H592" s="289"/>
      <c r="I592" s="289"/>
      <c r="J592" s="289"/>
      <c r="K592" s="285"/>
      <c r="L592" s="285"/>
      <c r="M592" s="285"/>
      <c r="N592" s="285"/>
      <c r="O592" s="285"/>
      <c r="P592" s="285"/>
      <c r="Q592" s="285"/>
      <c r="R592" s="285"/>
      <c r="S592" s="285"/>
      <c r="T592" s="285"/>
      <c r="U592" s="285"/>
      <c r="V592" s="290"/>
      <c r="W592" s="290"/>
      <c r="X592" s="290"/>
      <c r="Y592" s="290"/>
      <c r="Z592" s="290"/>
      <c r="AA592" s="290"/>
      <c r="AB592" s="290"/>
      <c r="AC592" s="290"/>
      <c r="AD592" s="290"/>
      <c r="AE592" s="290"/>
      <c r="AF592" s="290"/>
      <c r="AG592" s="290"/>
      <c r="AH592" s="290"/>
      <c r="AI592" s="290"/>
      <c r="AJ592" s="290"/>
      <c r="AK592" s="290"/>
      <c r="AL592" s="290"/>
      <c r="AM592" s="282"/>
    </row>
    <row r="593" spans="1:39" s="286" customFormat="1" x14ac:dyDescent="0.25">
      <c r="A593" s="289"/>
      <c r="B593" s="289"/>
      <c r="C593" s="289"/>
      <c r="D593" s="289"/>
      <c r="E593" s="30"/>
      <c r="F593" s="289"/>
      <c r="G593" s="289"/>
      <c r="H593" s="289"/>
      <c r="I593" s="289"/>
      <c r="J593" s="289"/>
      <c r="K593" s="285"/>
      <c r="L593" s="285"/>
      <c r="M593" s="285"/>
      <c r="N593" s="285"/>
      <c r="O593" s="285"/>
      <c r="P593" s="285"/>
      <c r="Q593" s="285"/>
      <c r="R593" s="285"/>
      <c r="S593" s="285"/>
      <c r="T593" s="285"/>
      <c r="U593" s="285"/>
      <c r="V593" s="290"/>
      <c r="W593" s="290"/>
      <c r="X593" s="290"/>
      <c r="Y593" s="290"/>
      <c r="Z593" s="290"/>
      <c r="AA593" s="290"/>
      <c r="AB593" s="290"/>
      <c r="AC593" s="290"/>
      <c r="AD593" s="290"/>
      <c r="AE593" s="290"/>
      <c r="AF593" s="290"/>
      <c r="AG593" s="290"/>
      <c r="AH593" s="290"/>
      <c r="AI593" s="290"/>
      <c r="AJ593" s="290"/>
      <c r="AK593" s="290"/>
      <c r="AL593" s="290"/>
      <c r="AM593" s="282"/>
    </row>
    <row r="594" spans="1:39" s="286" customFormat="1" x14ac:dyDescent="0.25">
      <c r="A594" s="289"/>
      <c r="B594" s="289"/>
      <c r="C594" s="289"/>
      <c r="D594" s="289"/>
      <c r="E594" s="30"/>
      <c r="F594" s="289"/>
      <c r="G594" s="289"/>
      <c r="H594" s="289"/>
      <c r="I594" s="289"/>
      <c r="J594" s="289"/>
      <c r="K594" s="285"/>
      <c r="L594" s="285"/>
      <c r="M594" s="285"/>
      <c r="N594" s="285"/>
      <c r="O594" s="285"/>
      <c r="P594" s="285"/>
      <c r="Q594" s="285"/>
      <c r="R594" s="285"/>
      <c r="S594" s="285"/>
      <c r="T594" s="285"/>
      <c r="U594" s="285"/>
      <c r="V594" s="290"/>
      <c r="W594" s="290"/>
      <c r="X594" s="290"/>
      <c r="Y594" s="290"/>
      <c r="Z594" s="290"/>
      <c r="AA594" s="290"/>
      <c r="AB594" s="290"/>
      <c r="AC594" s="290"/>
      <c r="AD594" s="290"/>
      <c r="AE594" s="290"/>
      <c r="AF594" s="290"/>
      <c r="AG594" s="290"/>
      <c r="AH594" s="290"/>
      <c r="AI594" s="290"/>
      <c r="AJ594" s="290"/>
      <c r="AK594" s="290"/>
      <c r="AL594" s="290"/>
      <c r="AM594" s="282"/>
    </row>
    <row r="595" spans="1:39" s="286" customFormat="1" x14ac:dyDescent="0.25">
      <c r="A595" s="289"/>
      <c r="B595" s="289"/>
      <c r="C595" s="289"/>
      <c r="D595" s="289"/>
      <c r="E595" s="30"/>
      <c r="F595" s="289"/>
      <c r="G595" s="289"/>
      <c r="H595" s="289"/>
      <c r="I595" s="289"/>
      <c r="J595" s="289"/>
      <c r="K595" s="285"/>
      <c r="L595" s="285"/>
      <c r="M595" s="285"/>
      <c r="N595" s="285"/>
      <c r="O595" s="285"/>
      <c r="P595" s="285"/>
      <c r="Q595" s="285"/>
      <c r="R595" s="285"/>
      <c r="S595" s="285"/>
      <c r="T595" s="285"/>
      <c r="U595" s="285"/>
      <c r="V595" s="290"/>
      <c r="W595" s="290"/>
      <c r="X595" s="290"/>
      <c r="Y595" s="290"/>
      <c r="Z595" s="290"/>
      <c r="AA595" s="290"/>
      <c r="AB595" s="290"/>
      <c r="AC595" s="290"/>
      <c r="AD595" s="290"/>
      <c r="AE595" s="290"/>
      <c r="AF595" s="290"/>
      <c r="AG595" s="290"/>
      <c r="AH595" s="290"/>
      <c r="AI595" s="290"/>
      <c r="AJ595" s="290"/>
      <c r="AK595" s="290"/>
      <c r="AL595" s="290"/>
      <c r="AM595" s="282"/>
    </row>
    <row r="596" spans="1:39" s="286" customFormat="1" x14ac:dyDescent="0.25">
      <c r="A596" s="289"/>
      <c r="B596" s="289"/>
      <c r="C596" s="289"/>
      <c r="D596" s="289"/>
      <c r="E596" s="30"/>
      <c r="F596" s="289"/>
      <c r="G596" s="289"/>
      <c r="H596" s="289"/>
      <c r="I596" s="289"/>
      <c r="J596" s="289"/>
      <c r="K596" s="285"/>
      <c r="L596" s="285"/>
      <c r="M596" s="285"/>
      <c r="N596" s="285"/>
      <c r="O596" s="285"/>
      <c r="P596" s="285"/>
      <c r="Q596" s="285"/>
      <c r="R596" s="285"/>
      <c r="S596" s="285"/>
      <c r="T596" s="285"/>
      <c r="U596" s="285"/>
      <c r="V596" s="290"/>
      <c r="W596" s="290"/>
      <c r="X596" s="290"/>
      <c r="Y596" s="290"/>
      <c r="Z596" s="290"/>
      <c r="AA596" s="290"/>
      <c r="AB596" s="290"/>
      <c r="AC596" s="290"/>
      <c r="AD596" s="290"/>
      <c r="AE596" s="290"/>
      <c r="AF596" s="290"/>
      <c r="AG596" s="290"/>
      <c r="AH596" s="290"/>
      <c r="AI596" s="290"/>
      <c r="AJ596" s="290"/>
      <c r="AK596" s="290"/>
      <c r="AL596" s="290"/>
      <c r="AM596" s="282"/>
    </row>
    <row r="597" spans="1:39" s="286" customFormat="1" x14ac:dyDescent="0.25">
      <c r="A597" s="289"/>
      <c r="B597" s="289"/>
      <c r="C597" s="289"/>
      <c r="D597" s="289"/>
      <c r="E597" s="30"/>
      <c r="F597" s="289"/>
      <c r="G597" s="289"/>
      <c r="H597" s="289"/>
      <c r="I597" s="289"/>
      <c r="J597" s="289"/>
      <c r="K597" s="285"/>
      <c r="L597" s="285"/>
      <c r="M597" s="285"/>
      <c r="N597" s="285"/>
      <c r="O597" s="285"/>
      <c r="P597" s="285"/>
      <c r="Q597" s="285"/>
      <c r="R597" s="285"/>
      <c r="S597" s="285"/>
      <c r="T597" s="285"/>
      <c r="U597" s="285"/>
      <c r="V597" s="290"/>
      <c r="W597" s="290"/>
      <c r="X597" s="290"/>
      <c r="Y597" s="290"/>
      <c r="Z597" s="290"/>
      <c r="AA597" s="290"/>
      <c r="AB597" s="290"/>
      <c r="AC597" s="290"/>
      <c r="AD597" s="290"/>
      <c r="AE597" s="290"/>
      <c r="AF597" s="290"/>
      <c r="AG597" s="290"/>
      <c r="AH597" s="290"/>
      <c r="AI597" s="290"/>
      <c r="AJ597" s="290"/>
      <c r="AK597" s="290"/>
      <c r="AL597" s="290"/>
      <c r="AM597" s="282"/>
    </row>
    <row r="598" spans="1:39" s="286" customFormat="1" x14ac:dyDescent="0.25">
      <c r="A598" s="289"/>
      <c r="B598" s="289"/>
      <c r="C598" s="289"/>
      <c r="D598" s="289"/>
      <c r="E598" s="30"/>
      <c r="F598" s="289"/>
      <c r="G598" s="289"/>
      <c r="H598" s="289"/>
      <c r="I598" s="289"/>
      <c r="J598" s="289"/>
      <c r="K598" s="285"/>
      <c r="L598" s="285"/>
      <c r="M598" s="285"/>
      <c r="N598" s="285"/>
      <c r="O598" s="285"/>
      <c r="P598" s="285"/>
      <c r="Q598" s="285"/>
      <c r="R598" s="285"/>
      <c r="S598" s="285"/>
      <c r="T598" s="285"/>
      <c r="U598" s="285"/>
      <c r="V598" s="290"/>
      <c r="W598" s="290"/>
      <c r="X598" s="290"/>
      <c r="Y598" s="290"/>
      <c r="Z598" s="290"/>
      <c r="AA598" s="290"/>
      <c r="AB598" s="290"/>
      <c r="AC598" s="290"/>
      <c r="AD598" s="290"/>
      <c r="AE598" s="290"/>
      <c r="AF598" s="290"/>
      <c r="AG598" s="290"/>
      <c r="AH598" s="290"/>
      <c r="AI598" s="290"/>
      <c r="AJ598" s="290"/>
      <c r="AK598" s="290"/>
      <c r="AL598" s="290"/>
      <c r="AM598" s="282"/>
    </row>
    <row r="599" spans="1:39" s="286" customFormat="1" x14ac:dyDescent="0.25">
      <c r="A599" s="289"/>
      <c r="B599" s="289"/>
      <c r="C599" s="289"/>
      <c r="D599" s="289"/>
      <c r="E599" s="30"/>
      <c r="F599" s="289"/>
      <c r="G599" s="289"/>
      <c r="H599" s="289"/>
      <c r="I599" s="289"/>
      <c r="J599" s="289"/>
      <c r="K599" s="285"/>
      <c r="L599" s="285"/>
      <c r="M599" s="285"/>
      <c r="N599" s="285"/>
      <c r="O599" s="285"/>
      <c r="P599" s="285"/>
      <c r="Q599" s="285"/>
      <c r="R599" s="285"/>
      <c r="S599" s="285"/>
      <c r="T599" s="285"/>
      <c r="U599" s="285"/>
      <c r="V599" s="290"/>
      <c r="W599" s="290"/>
      <c r="X599" s="290"/>
      <c r="Y599" s="290"/>
      <c r="Z599" s="290"/>
      <c r="AA599" s="290"/>
      <c r="AB599" s="290"/>
      <c r="AC599" s="290"/>
      <c r="AD599" s="290"/>
      <c r="AE599" s="290"/>
      <c r="AF599" s="290"/>
      <c r="AG599" s="290"/>
      <c r="AH599" s="290"/>
      <c r="AI599" s="290"/>
      <c r="AJ599" s="290"/>
      <c r="AK599" s="290"/>
      <c r="AL599" s="290"/>
      <c r="AM599" s="282"/>
    </row>
    <row r="600" spans="1:39" s="286" customFormat="1" x14ac:dyDescent="0.25">
      <c r="A600" s="289"/>
      <c r="B600" s="289"/>
      <c r="C600" s="289"/>
      <c r="D600" s="289"/>
      <c r="E600" s="30"/>
      <c r="F600" s="289"/>
      <c r="G600" s="289"/>
      <c r="H600" s="289"/>
      <c r="I600" s="289"/>
      <c r="J600" s="289"/>
      <c r="K600" s="285"/>
      <c r="L600" s="285"/>
      <c r="M600" s="285"/>
      <c r="N600" s="285"/>
      <c r="O600" s="285"/>
      <c r="P600" s="285"/>
      <c r="Q600" s="285"/>
      <c r="R600" s="285"/>
      <c r="S600" s="285"/>
      <c r="T600" s="285"/>
      <c r="U600" s="285"/>
      <c r="V600" s="290"/>
      <c r="W600" s="290"/>
      <c r="X600" s="290"/>
      <c r="Y600" s="290"/>
      <c r="Z600" s="290"/>
      <c r="AA600" s="290"/>
      <c r="AB600" s="290"/>
      <c r="AC600" s="290"/>
      <c r="AD600" s="290"/>
      <c r="AE600" s="290"/>
      <c r="AF600" s="290"/>
      <c r="AG600" s="290"/>
      <c r="AH600" s="290"/>
      <c r="AI600" s="290"/>
      <c r="AJ600" s="290"/>
      <c r="AK600" s="290"/>
      <c r="AL600" s="290"/>
      <c r="AM600" s="282"/>
    </row>
    <row r="601" spans="1:39" s="286" customFormat="1" x14ac:dyDescent="0.25">
      <c r="A601" s="289"/>
      <c r="B601" s="289"/>
      <c r="C601" s="289"/>
      <c r="D601" s="289"/>
      <c r="E601" s="30"/>
      <c r="F601" s="289"/>
      <c r="G601" s="289"/>
      <c r="H601" s="289"/>
      <c r="I601" s="289"/>
      <c r="J601" s="289"/>
      <c r="K601" s="285"/>
      <c r="L601" s="285"/>
      <c r="M601" s="285"/>
      <c r="N601" s="285"/>
      <c r="O601" s="285"/>
      <c r="P601" s="285"/>
      <c r="Q601" s="285"/>
      <c r="R601" s="285"/>
      <c r="S601" s="285"/>
      <c r="T601" s="285"/>
      <c r="U601" s="285"/>
      <c r="V601" s="290"/>
      <c r="W601" s="290"/>
      <c r="X601" s="290"/>
      <c r="Y601" s="290"/>
      <c r="Z601" s="290"/>
      <c r="AA601" s="290"/>
      <c r="AB601" s="290"/>
      <c r="AC601" s="290"/>
      <c r="AD601" s="290"/>
      <c r="AE601" s="290"/>
      <c r="AF601" s="290"/>
      <c r="AG601" s="290"/>
      <c r="AH601" s="290"/>
      <c r="AI601" s="290"/>
      <c r="AJ601" s="290"/>
      <c r="AK601" s="290"/>
      <c r="AL601" s="290"/>
      <c r="AM601" s="282"/>
    </row>
    <row r="602" spans="1:39" s="286" customFormat="1" x14ac:dyDescent="0.25">
      <c r="A602" s="289"/>
      <c r="B602" s="289"/>
      <c r="C602" s="289"/>
      <c r="D602" s="289"/>
      <c r="E602" s="30"/>
      <c r="F602" s="289"/>
      <c r="G602" s="289"/>
      <c r="H602" s="289"/>
      <c r="I602" s="289"/>
      <c r="J602" s="289"/>
      <c r="K602" s="285"/>
      <c r="L602" s="285"/>
      <c r="M602" s="285"/>
      <c r="N602" s="285"/>
      <c r="O602" s="285"/>
      <c r="P602" s="285"/>
      <c r="Q602" s="285"/>
      <c r="R602" s="285"/>
      <c r="S602" s="285"/>
      <c r="T602" s="285"/>
      <c r="U602" s="285"/>
      <c r="V602" s="290"/>
      <c r="W602" s="290"/>
      <c r="X602" s="290"/>
      <c r="Y602" s="290"/>
      <c r="Z602" s="290"/>
      <c r="AA602" s="290"/>
      <c r="AB602" s="290"/>
      <c r="AC602" s="290"/>
      <c r="AD602" s="290"/>
      <c r="AE602" s="290"/>
      <c r="AF602" s="290"/>
      <c r="AG602" s="290"/>
      <c r="AH602" s="290"/>
      <c r="AI602" s="290"/>
      <c r="AJ602" s="290"/>
      <c r="AK602" s="290"/>
      <c r="AL602" s="290"/>
      <c r="AM602" s="282"/>
    </row>
    <row r="603" spans="1:39" s="286" customFormat="1" x14ac:dyDescent="0.25">
      <c r="A603" s="289"/>
      <c r="B603" s="289"/>
      <c r="C603" s="289"/>
      <c r="D603" s="289"/>
      <c r="E603" s="30"/>
      <c r="F603" s="289"/>
      <c r="G603" s="289"/>
      <c r="H603" s="289"/>
      <c r="I603" s="289"/>
      <c r="J603" s="289"/>
      <c r="K603" s="285"/>
      <c r="L603" s="285"/>
      <c r="M603" s="285"/>
      <c r="N603" s="285"/>
      <c r="O603" s="285"/>
      <c r="P603" s="285"/>
      <c r="Q603" s="285"/>
      <c r="R603" s="285"/>
      <c r="S603" s="285"/>
      <c r="T603" s="285"/>
      <c r="U603" s="285"/>
      <c r="V603" s="290"/>
      <c r="W603" s="290"/>
      <c r="X603" s="290"/>
      <c r="Y603" s="290"/>
      <c r="Z603" s="290"/>
      <c r="AA603" s="290"/>
      <c r="AB603" s="290"/>
      <c r="AC603" s="290"/>
      <c r="AD603" s="290"/>
      <c r="AE603" s="290"/>
      <c r="AF603" s="290"/>
      <c r="AG603" s="290"/>
      <c r="AH603" s="290"/>
      <c r="AI603" s="290"/>
      <c r="AJ603" s="290"/>
      <c r="AK603" s="290"/>
      <c r="AL603" s="290"/>
      <c r="AM603" s="282"/>
    </row>
    <row r="604" spans="1:39" s="286" customFormat="1" x14ac:dyDescent="0.25">
      <c r="A604" s="289"/>
      <c r="B604" s="289"/>
      <c r="C604" s="289"/>
      <c r="D604" s="289"/>
      <c r="E604" s="30"/>
      <c r="F604" s="289"/>
      <c r="G604" s="289"/>
      <c r="H604" s="289"/>
      <c r="I604" s="289"/>
      <c r="J604" s="289"/>
      <c r="K604" s="285"/>
      <c r="L604" s="285"/>
      <c r="M604" s="285"/>
      <c r="N604" s="285"/>
      <c r="O604" s="285"/>
      <c r="P604" s="285"/>
      <c r="Q604" s="285"/>
      <c r="R604" s="285"/>
      <c r="S604" s="285"/>
      <c r="T604" s="285"/>
      <c r="U604" s="285"/>
      <c r="V604" s="290"/>
      <c r="W604" s="290"/>
      <c r="X604" s="290"/>
      <c r="Y604" s="290"/>
      <c r="Z604" s="290"/>
      <c r="AA604" s="290"/>
      <c r="AB604" s="290"/>
      <c r="AC604" s="290"/>
      <c r="AD604" s="290"/>
      <c r="AE604" s="290"/>
      <c r="AF604" s="290"/>
      <c r="AG604" s="290"/>
      <c r="AH604" s="290"/>
      <c r="AI604" s="290"/>
      <c r="AJ604" s="290"/>
      <c r="AK604" s="290"/>
      <c r="AL604" s="290"/>
      <c r="AM604" s="282"/>
    </row>
    <row r="605" spans="1:39" s="286" customFormat="1" x14ac:dyDescent="0.25">
      <c r="A605" s="289"/>
      <c r="B605" s="289"/>
      <c r="C605" s="289"/>
      <c r="D605" s="289"/>
      <c r="E605" s="30"/>
      <c r="F605" s="289"/>
      <c r="G605" s="289"/>
      <c r="H605" s="289"/>
      <c r="I605" s="289"/>
      <c r="J605" s="289"/>
      <c r="K605" s="285"/>
      <c r="L605" s="285"/>
      <c r="M605" s="285"/>
      <c r="N605" s="285"/>
      <c r="O605" s="285"/>
      <c r="P605" s="285"/>
      <c r="Q605" s="285"/>
      <c r="R605" s="285"/>
      <c r="S605" s="285"/>
      <c r="T605" s="285"/>
      <c r="U605" s="285"/>
      <c r="V605" s="290"/>
      <c r="W605" s="290"/>
      <c r="X605" s="290"/>
      <c r="Y605" s="290"/>
      <c r="Z605" s="290"/>
      <c r="AA605" s="290"/>
      <c r="AB605" s="290"/>
      <c r="AC605" s="290"/>
      <c r="AD605" s="290"/>
      <c r="AE605" s="290"/>
      <c r="AF605" s="290"/>
      <c r="AG605" s="290"/>
      <c r="AH605" s="290"/>
      <c r="AI605" s="290"/>
      <c r="AJ605" s="290"/>
      <c r="AK605" s="290"/>
      <c r="AL605" s="290"/>
      <c r="AM605" s="282"/>
    </row>
    <row r="606" spans="1:39" s="286" customFormat="1" x14ac:dyDescent="0.25">
      <c r="A606" s="289"/>
      <c r="B606" s="289"/>
      <c r="C606" s="289"/>
      <c r="D606" s="289"/>
      <c r="E606" s="30"/>
      <c r="F606" s="289"/>
      <c r="G606" s="289"/>
      <c r="H606" s="289"/>
      <c r="I606" s="289"/>
      <c r="J606" s="289"/>
      <c r="K606" s="285"/>
      <c r="L606" s="285"/>
      <c r="M606" s="285"/>
      <c r="N606" s="285"/>
      <c r="O606" s="285"/>
      <c r="P606" s="285"/>
      <c r="Q606" s="285"/>
      <c r="R606" s="285"/>
      <c r="S606" s="285"/>
      <c r="T606" s="285"/>
      <c r="U606" s="285"/>
      <c r="V606" s="290"/>
      <c r="W606" s="290"/>
      <c r="X606" s="290"/>
      <c r="Y606" s="290"/>
      <c r="Z606" s="290"/>
      <c r="AA606" s="290"/>
      <c r="AB606" s="290"/>
      <c r="AC606" s="290"/>
      <c r="AD606" s="290"/>
      <c r="AE606" s="290"/>
      <c r="AF606" s="290"/>
      <c r="AG606" s="290"/>
      <c r="AH606" s="290"/>
      <c r="AI606" s="290"/>
      <c r="AJ606" s="290"/>
      <c r="AK606" s="290"/>
      <c r="AL606" s="290"/>
      <c r="AM606" s="282"/>
    </row>
  </sheetData>
  <sheetProtection formatCells="0" formatColumns="0" formatRows="0" insertColumns="0" insertRows="0" insertHyperlinks="0" deleteColumns="0" deleteRows="0" sort="0" autoFilter="0" pivotTables="0"/>
  <autoFilter ref="A21:AM67">
    <filterColumn colId="0" showButton="0"/>
    <filterColumn colId="1" showButton="0"/>
  </autoFilter>
  <mergeCells count="167">
    <mergeCell ref="A60:C60"/>
    <mergeCell ref="A55:C55"/>
    <mergeCell ref="L34:AI34"/>
    <mergeCell ref="AJ34:AL35"/>
    <mergeCell ref="L35:Q35"/>
    <mergeCell ref="A33:B33"/>
    <mergeCell ref="A69:B69"/>
    <mergeCell ref="A51:C53"/>
    <mergeCell ref="D51:D53"/>
    <mergeCell ref="E51:E53"/>
    <mergeCell ref="C69:D69"/>
    <mergeCell ref="L51:AI51"/>
    <mergeCell ref="H34:H36"/>
    <mergeCell ref="G34:G36"/>
    <mergeCell ref="A37:C37"/>
    <mergeCell ref="A41:C41"/>
    <mergeCell ref="A39:C39"/>
    <mergeCell ref="A42:C42"/>
    <mergeCell ref="A44:B44"/>
    <mergeCell ref="C44:AM44"/>
    <mergeCell ref="R46:W46"/>
    <mergeCell ref="A34:C36"/>
    <mergeCell ref="I51:I53"/>
    <mergeCell ref="J51:K51"/>
    <mergeCell ref="AM34:AM35"/>
    <mergeCell ref="F51:F53"/>
    <mergeCell ref="K24:K25"/>
    <mergeCell ref="L24:Q24"/>
    <mergeCell ref="R24:W24"/>
    <mergeCell ref="X24:AC24"/>
    <mergeCell ref="C22:AM22"/>
    <mergeCell ref="I23:I25"/>
    <mergeCell ref="L23:AI23"/>
    <mergeCell ref="J24:J25"/>
    <mergeCell ref="AD24:AI24"/>
    <mergeCell ref="J23:K23"/>
    <mergeCell ref="F23:F25"/>
    <mergeCell ref="AM23:AM24"/>
    <mergeCell ref="D23:D25"/>
    <mergeCell ref="H23:H25"/>
    <mergeCell ref="AJ23:AL24"/>
    <mergeCell ref="A23:C25"/>
    <mergeCell ref="A31:C31"/>
    <mergeCell ref="F34:F36"/>
    <mergeCell ref="A27:C27"/>
    <mergeCell ref="A29:C29"/>
    <mergeCell ref="A28:C28"/>
    <mergeCell ref="J46:J47"/>
    <mergeCell ref="A1:B3"/>
    <mergeCell ref="C19:P19"/>
    <mergeCell ref="A5:B6"/>
    <mergeCell ref="AC9:AM9"/>
    <mergeCell ref="I8:I11"/>
    <mergeCell ref="J8:W8"/>
    <mergeCell ref="C11:H11"/>
    <mergeCell ref="AJ5:AL6"/>
    <mergeCell ref="C5:AI6"/>
    <mergeCell ref="C9:H9"/>
    <mergeCell ref="J9:W9"/>
    <mergeCell ref="J11:W11"/>
    <mergeCell ref="X8:AB11"/>
    <mergeCell ref="AC11:AM11"/>
    <mergeCell ref="A13:B19"/>
    <mergeCell ref="C13:P13"/>
    <mergeCell ref="Q13:Q19"/>
    <mergeCell ref="C14:P14"/>
    <mergeCell ref="AM5:AM6"/>
    <mergeCell ref="C17:P17"/>
    <mergeCell ref="C16:P16"/>
    <mergeCell ref="AC8:AM8"/>
    <mergeCell ref="A8:B11"/>
    <mergeCell ref="C8:H8"/>
    <mergeCell ref="C15:P15"/>
    <mergeCell ref="A21:C21"/>
    <mergeCell ref="G23:G25"/>
    <mergeCell ref="A45:C47"/>
    <mergeCell ref="E23:E25"/>
    <mergeCell ref="I45:I47"/>
    <mergeCell ref="J45:K45"/>
    <mergeCell ref="L45:AI45"/>
    <mergeCell ref="J35:J36"/>
    <mergeCell ref="K35:K36"/>
    <mergeCell ref="I34:I36"/>
    <mergeCell ref="J34:K34"/>
    <mergeCell ref="E34:E36"/>
    <mergeCell ref="D34:D36"/>
    <mergeCell ref="R35:W35"/>
    <mergeCell ref="A22:B22"/>
    <mergeCell ref="A26:C26"/>
    <mergeCell ref="A30:C30"/>
    <mergeCell ref="C33:AM33"/>
    <mergeCell ref="X46:AC46"/>
    <mergeCell ref="AD35:AI35"/>
    <mergeCell ref="AM45:AM46"/>
    <mergeCell ref="AD46:AI46"/>
    <mergeCell ref="AJ45:AL46"/>
    <mergeCell ref="A40:C40"/>
    <mergeCell ref="A38:C38"/>
    <mergeCell ref="A48:C48"/>
    <mergeCell ref="H45:H47"/>
    <mergeCell ref="D45:D47"/>
    <mergeCell ref="E45:E47"/>
    <mergeCell ref="L46:Q46"/>
    <mergeCell ref="F45:F47"/>
    <mergeCell ref="G45:G47"/>
    <mergeCell ref="F63:F65"/>
    <mergeCell ref="G63:G65"/>
    <mergeCell ref="H63:H65"/>
    <mergeCell ref="I63:I65"/>
    <mergeCell ref="J63:K63"/>
    <mergeCell ref="L63:AI63"/>
    <mergeCell ref="AJ63:AL64"/>
    <mergeCell ref="AM63:AM64"/>
    <mergeCell ref="J64:J65"/>
    <mergeCell ref="K64:K65"/>
    <mergeCell ref="L64:Q64"/>
    <mergeCell ref="R64:W64"/>
    <mergeCell ref="X64:AC64"/>
    <mergeCell ref="AD64:AI64"/>
    <mergeCell ref="C1:AM1"/>
    <mergeCell ref="C2:AM2"/>
    <mergeCell ref="C3:AM3"/>
    <mergeCell ref="A56:C56"/>
    <mergeCell ref="A57:C57"/>
    <mergeCell ref="A58:C58"/>
    <mergeCell ref="A59:C59"/>
    <mergeCell ref="A62:B62"/>
    <mergeCell ref="C62:AM62"/>
    <mergeCell ref="G51:G53"/>
    <mergeCell ref="A54:C54"/>
    <mergeCell ref="A50:B50"/>
    <mergeCell ref="C50:AM50"/>
    <mergeCell ref="AM51:AM52"/>
    <mergeCell ref="J52:J53"/>
    <mergeCell ref="K52:K53"/>
    <mergeCell ref="L52:Q52"/>
    <mergeCell ref="R52:W52"/>
    <mergeCell ref="X52:AC52"/>
    <mergeCell ref="AD52:AI52"/>
    <mergeCell ref="H51:H53"/>
    <mergeCell ref="AJ51:AL52"/>
    <mergeCell ref="K46:K47"/>
    <mergeCell ref="X35:AC35"/>
    <mergeCell ref="E72:J72"/>
    <mergeCell ref="C10:H10"/>
    <mergeCell ref="J10:W10"/>
    <mergeCell ref="AC10:AM10"/>
    <mergeCell ref="C18:P18"/>
    <mergeCell ref="AC13:AC19"/>
    <mergeCell ref="R13:AB13"/>
    <mergeCell ref="R14:AB14"/>
    <mergeCell ref="R15:AB15"/>
    <mergeCell ref="R16:AB16"/>
    <mergeCell ref="R17:AB17"/>
    <mergeCell ref="R18:AB18"/>
    <mergeCell ref="R19:AB19"/>
    <mergeCell ref="AD13:AM13"/>
    <mergeCell ref="AD14:AM14"/>
    <mergeCell ref="AD15:AM15"/>
    <mergeCell ref="AD16:AM16"/>
    <mergeCell ref="AD17:AM17"/>
    <mergeCell ref="AD18:AM18"/>
    <mergeCell ref="AD19:AM19"/>
    <mergeCell ref="A66:C66"/>
    <mergeCell ref="A63:C65"/>
    <mergeCell ref="D63:D65"/>
    <mergeCell ref="E63:E65"/>
  </mergeCells>
  <conditionalFormatting sqref="AL26 AL31">
    <cfRule type="iconSet" priority="341">
      <iconSet iconSet="3TrafficLights2">
        <cfvo type="percent" val="0"/>
        <cfvo type="num" val="0.7"/>
        <cfvo type="num" val="0.9"/>
      </iconSet>
    </cfRule>
    <cfRule type="cellIs" dxfId="149" priority="342" stopIfTrue="1" operator="greaterThan">
      <formula>0.9</formula>
    </cfRule>
    <cfRule type="cellIs" dxfId="148" priority="343" stopIfTrue="1" operator="between">
      <formula>0.7</formula>
      <formula>0.89</formula>
    </cfRule>
    <cfRule type="cellIs" dxfId="147" priority="344" stopIfTrue="1" operator="between">
      <formula>0</formula>
      <formula>0.69</formula>
    </cfRule>
  </conditionalFormatting>
  <conditionalFormatting sqref="AL54">
    <cfRule type="iconSet" priority="145">
      <iconSet iconSet="3TrafficLights2">
        <cfvo type="percent" val="0"/>
        <cfvo type="num" val="0.7"/>
        <cfvo type="num" val="0.9"/>
      </iconSet>
    </cfRule>
    <cfRule type="cellIs" dxfId="146" priority="146" stopIfTrue="1" operator="greaterThan">
      <formula>0.9</formula>
    </cfRule>
    <cfRule type="cellIs" dxfId="145" priority="147" stopIfTrue="1" operator="between">
      <formula>0.7</formula>
      <formula>0.89</formula>
    </cfRule>
    <cfRule type="cellIs" dxfId="144" priority="148" stopIfTrue="1" operator="between">
      <formula>0</formula>
      <formula>0.69</formula>
    </cfRule>
  </conditionalFormatting>
  <conditionalFormatting sqref="AL42">
    <cfRule type="iconSet" priority="133">
      <iconSet iconSet="3TrafficLights2">
        <cfvo type="percent" val="0"/>
        <cfvo type="num" val="0.7"/>
        <cfvo type="num" val="0.9"/>
      </iconSet>
    </cfRule>
    <cfRule type="cellIs" dxfId="143" priority="134" stopIfTrue="1" operator="greaterThan">
      <formula>0.9</formula>
    </cfRule>
    <cfRule type="cellIs" dxfId="142" priority="135" stopIfTrue="1" operator="between">
      <formula>0.7</formula>
      <formula>0.89</formula>
    </cfRule>
    <cfRule type="cellIs" dxfId="141" priority="136" stopIfTrue="1" operator="between">
      <formula>0</formula>
      <formula>0.69</formula>
    </cfRule>
  </conditionalFormatting>
  <conditionalFormatting sqref="AL60">
    <cfRule type="iconSet" priority="125">
      <iconSet iconSet="3TrafficLights2">
        <cfvo type="percent" val="0"/>
        <cfvo type="num" val="0.7"/>
        <cfvo type="num" val="0.9"/>
      </iconSet>
    </cfRule>
    <cfRule type="cellIs" dxfId="140" priority="126" stopIfTrue="1" operator="greaterThan">
      <formula>0.9</formula>
    </cfRule>
    <cfRule type="cellIs" dxfId="139" priority="127" stopIfTrue="1" operator="between">
      <formula>0.7</formula>
      <formula>0.89</formula>
    </cfRule>
    <cfRule type="cellIs" dxfId="138" priority="128" stopIfTrue="1" operator="between">
      <formula>0</formula>
      <formula>0.69</formula>
    </cfRule>
  </conditionalFormatting>
  <conditionalFormatting sqref="AL55">
    <cfRule type="iconSet" priority="121">
      <iconSet iconSet="3TrafficLights2">
        <cfvo type="percent" val="0"/>
        <cfvo type="num" val="0.7"/>
        <cfvo type="num" val="0.9"/>
      </iconSet>
    </cfRule>
    <cfRule type="cellIs" dxfId="137" priority="122" stopIfTrue="1" operator="greaterThan">
      <formula>0.9</formula>
    </cfRule>
    <cfRule type="cellIs" dxfId="136" priority="123" stopIfTrue="1" operator="between">
      <formula>0.7</formula>
      <formula>0.89</formula>
    </cfRule>
    <cfRule type="cellIs" dxfId="135" priority="124" stopIfTrue="1" operator="between">
      <formula>0</formula>
      <formula>0.69</formula>
    </cfRule>
  </conditionalFormatting>
  <conditionalFormatting sqref="AL27">
    <cfRule type="iconSet" priority="105">
      <iconSet iconSet="3TrafficLights2">
        <cfvo type="percent" val="0"/>
        <cfvo type="num" val="0.7"/>
        <cfvo type="num" val="0.9"/>
      </iconSet>
    </cfRule>
    <cfRule type="cellIs" dxfId="134" priority="106" stopIfTrue="1" operator="greaterThan">
      <formula>0.9</formula>
    </cfRule>
    <cfRule type="cellIs" dxfId="133" priority="107" stopIfTrue="1" operator="between">
      <formula>0.7</formula>
      <formula>0.89</formula>
    </cfRule>
    <cfRule type="cellIs" dxfId="132" priority="108" stopIfTrue="1" operator="between">
      <formula>0</formula>
      <formula>0.69</formula>
    </cfRule>
  </conditionalFormatting>
  <conditionalFormatting sqref="AL30">
    <cfRule type="iconSet" priority="101">
      <iconSet iconSet="3TrafficLights2">
        <cfvo type="percent" val="0"/>
        <cfvo type="num" val="0.7"/>
        <cfvo type="num" val="0.9"/>
      </iconSet>
    </cfRule>
    <cfRule type="cellIs" dxfId="131" priority="102" stopIfTrue="1" operator="greaterThan">
      <formula>0.9</formula>
    </cfRule>
    <cfRule type="cellIs" dxfId="130" priority="103" stopIfTrue="1" operator="between">
      <formula>0.7</formula>
      <formula>0.89</formula>
    </cfRule>
    <cfRule type="cellIs" dxfId="129" priority="104" stopIfTrue="1" operator="between">
      <formula>0</formula>
      <formula>0.69</formula>
    </cfRule>
  </conditionalFormatting>
  <conditionalFormatting sqref="AL29">
    <cfRule type="iconSet" priority="97">
      <iconSet iconSet="3TrafficLights2">
        <cfvo type="percent" val="0"/>
        <cfvo type="num" val="0.7"/>
        <cfvo type="num" val="0.9"/>
      </iconSet>
    </cfRule>
    <cfRule type="cellIs" dxfId="128" priority="98" stopIfTrue="1" operator="greaterThan">
      <formula>0.9</formula>
    </cfRule>
    <cfRule type="cellIs" dxfId="127" priority="99" stopIfTrue="1" operator="between">
      <formula>0.7</formula>
      <formula>0.89</formula>
    </cfRule>
    <cfRule type="cellIs" dxfId="126" priority="100" stopIfTrue="1" operator="between">
      <formula>0</formula>
      <formula>0.69</formula>
    </cfRule>
  </conditionalFormatting>
  <conditionalFormatting sqref="AL28">
    <cfRule type="iconSet" priority="93">
      <iconSet iconSet="3TrafficLights2">
        <cfvo type="percent" val="0"/>
        <cfvo type="num" val="0.7"/>
        <cfvo type="num" val="0.9"/>
      </iconSet>
    </cfRule>
    <cfRule type="cellIs" dxfId="125" priority="94" stopIfTrue="1" operator="greaterThan">
      <formula>0.9</formula>
    </cfRule>
    <cfRule type="cellIs" dxfId="124" priority="95" stopIfTrue="1" operator="between">
      <formula>0.7</formula>
      <formula>0.89</formula>
    </cfRule>
    <cfRule type="cellIs" dxfId="123" priority="96" stopIfTrue="1" operator="between">
      <formula>0</formula>
      <formula>0.69</formula>
    </cfRule>
  </conditionalFormatting>
  <conditionalFormatting sqref="AL39">
    <cfRule type="iconSet" priority="473">
      <iconSet iconSet="3TrafficLights2">
        <cfvo type="percent" val="0"/>
        <cfvo type="num" val="0.7"/>
        <cfvo type="num" val="0.9"/>
      </iconSet>
    </cfRule>
    <cfRule type="cellIs" dxfId="122" priority="474" stopIfTrue="1" operator="greaterThan">
      <formula>0.9</formula>
    </cfRule>
    <cfRule type="cellIs" dxfId="121" priority="475" stopIfTrue="1" operator="between">
      <formula>0.7</formula>
      <formula>0.89</formula>
    </cfRule>
    <cfRule type="cellIs" dxfId="120" priority="476" stopIfTrue="1" operator="between">
      <formula>0</formula>
      <formula>0.69</formula>
    </cfRule>
  </conditionalFormatting>
  <conditionalFormatting sqref="AL41">
    <cfRule type="iconSet" priority="61">
      <iconSet iconSet="3TrafficLights2">
        <cfvo type="percent" val="0"/>
        <cfvo type="num" val="0.7"/>
        <cfvo type="num" val="0.9"/>
      </iconSet>
    </cfRule>
    <cfRule type="cellIs" dxfId="119" priority="62" stopIfTrue="1" operator="greaterThan">
      <formula>0.9</formula>
    </cfRule>
    <cfRule type="cellIs" dxfId="118" priority="63" stopIfTrue="1" operator="between">
      <formula>0.7</formula>
      <formula>0.89</formula>
    </cfRule>
    <cfRule type="cellIs" dxfId="117" priority="64" stopIfTrue="1" operator="between">
      <formula>0</formula>
      <formula>0.69</formula>
    </cfRule>
  </conditionalFormatting>
  <conditionalFormatting sqref="AL37">
    <cfRule type="iconSet" priority="57">
      <iconSet iconSet="3TrafficLights2">
        <cfvo type="percent" val="0"/>
        <cfvo type="num" val="0.7"/>
        <cfvo type="num" val="0.9"/>
      </iconSet>
    </cfRule>
    <cfRule type="cellIs" dxfId="116" priority="58" stopIfTrue="1" operator="greaterThan">
      <formula>0.9</formula>
    </cfRule>
    <cfRule type="cellIs" dxfId="115" priority="59" stopIfTrue="1" operator="between">
      <formula>0.7</formula>
      <formula>0.89</formula>
    </cfRule>
    <cfRule type="cellIs" dxfId="114" priority="60" stopIfTrue="1" operator="between">
      <formula>0</formula>
      <formula>0.69</formula>
    </cfRule>
  </conditionalFormatting>
  <conditionalFormatting sqref="AL40">
    <cfRule type="iconSet" priority="49">
      <iconSet iconSet="3TrafficLights2">
        <cfvo type="percent" val="0"/>
        <cfvo type="num" val="0.7"/>
        <cfvo type="num" val="0.9"/>
      </iconSet>
    </cfRule>
    <cfRule type="cellIs" dxfId="113" priority="50" stopIfTrue="1" operator="greaterThan">
      <formula>0.9</formula>
    </cfRule>
    <cfRule type="cellIs" dxfId="112" priority="51" stopIfTrue="1" operator="between">
      <formula>0.7</formula>
      <formula>0.89</formula>
    </cfRule>
    <cfRule type="cellIs" dxfId="111" priority="52" stopIfTrue="1" operator="between">
      <formula>0</formula>
      <formula>0.69</formula>
    </cfRule>
  </conditionalFormatting>
  <conditionalFormatting sqref="AL48">
    <cfRule type="iconSet" priority="45">
      <iconSet iconSet="3TrafficLights2">
        <cfvo type="percent" val="0"/>
        <cfvo type="num" val="0.7"/>
        <cfvo type="num" val="0.9"/>
      </iconSet>
    </cfRule>
    <cfRule type="cellIs" dxfId="110" priority="46" stopIfTrue="1" operator="greaterThan">
      <formula>0.9</formula>
    </cfRule>
    <cfRule type="cellIs" dxfId="109" priority="47" stopIfTrue="1" operator="between">
      <formula>0.7</formula>
      <formula>0.89</formula>
    </cfRule>
    <cfRule type="cellIs" dxfId="108" priority="48" stopIfTrue="1" operator="between">
      <formula>0</formula>
      <formula>0.69</formula>
    </cfRule>
  </conditionalFormatting>
  <conditionalFormatting sqref="AL38">
    <cfRule type="iconSet" priority="37">
      <iconSet iconSet="3TrafficLights2">
        <cfvo type="percent" val="0"/>
        <cfvo type="num" val="0.7"/>
        <cfvo type="num" val="0.9"/>
      </iconSet>
    </cfRule>
    <cfRule type="cellIs" dxfId="107" priority="38" stopIfTrue="1" operator="greaterThan">
      <formula>0.9</formula>
    </cfRule>
    <cfRule type="cellIs" dxfId="106" priority="39" stopIfTrue="1" operator="between">
      <formula>0.7</formula>
      <formula>0.89</formula>
    </cfRule>
    <cfRule type="cellIs" dxfId="105" priority="40" stopIfTrue="1" operator="between">
      <formula>0</formula>
      <formula>0.69</formula>
    </cfRule>
  </conditionalFormatting>
  <conditionalFormatting sqref="AL56:AL59">
    <cfRule type="iconSet" priority="17">
      <iconSet iconSet="3TrafficLights2">
        <cfvo type="percent" val="0"/>
        <cfvo type="num" val="0.7"/>
        <cfvo type="num" val="0.9"/>
      </iconSet>
    </cfRule>
    <cfRule type="cellIs" dxfId="104" priority="18" stopIfTrue="1" operator="greaterThan">
      <formula>0.9</formula>
    </cfRule>
    <cfRule type="cellIs" dxfId="103" priority="19" stopIfTrue="1" operator="between">
      <formula>0.7</formula>
      <formula>0.89</formula>
    </cfRule>
    <cfRule type="cellIs" dxfId="102" priority="20" stopIfTrue="1" operator="between">
      <formula>0</formula>
      <formula>0.69</formula>
    </cfRule>
  </conditionalFormatting>
  <conditionalFormatting sqref="AL66">
    <cfRule type="iconSet" priority="5">
      <iconSet iconSet="3TrafficLights2">
        <cfvo type="percent" val="0"/>
        <cfvo type="num" val="0.7"/>
        <cfvo type="num" val="0.9"/>
      </iconSet>
    </cfRule>
    <cfRule type="cellIs" dxfId="101" priority="6" stopIfTrue="1" operator="greaterThan">
      <formula>0.9</formula>
    </cfRule>
    <cfRule type="cellIs" dxfId="100" priority="7" stopIfTrue="1" operator="between">
      <formula>0.7</formula>
      <formula>0.89</formula>
    </cfRule>
    <cfRule type="cellIs" dxfId="99" priority="8" stopIfTrue="1" operator="between">
      <formula>0</formula>
      <formula>0.69</formula>
    </cfRule>
  </conditionalFormatting>
  <pageMargins left="0.39370078740157483" right="0.39370078740157483" top="0.39370078740157483" bottom="0.39370078740157483" header="0.31496062992125984" footer="0.19685039370078741"/>
  <pageSetup paperSize="122" scale="44" fitToHeight="0" orientation="landscape" horizontalDpi="300" verticalDpi="300" r:id="rId1"/>
  <headerFooter>
    <oddFooter>&amp;CFormato versión 03&amp;R&amp;N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Listas!$B$44:$B$49</xm:f>
          </x14:formula1>
          <xm:sqref>G26:G31 G54:G55 G60:G61 G67:G68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5"/>
  <sheetViews>
    <sheetView topLeftCell="R25" zoomScale="55" zoomScaleNormal="55" zoomScaleSheetLayoutView="87" zoomScalePageLayoutView="55" workbookViewId="0">
      <selection activeCell="G30" sqref="G30"/>
    </sheetView>
  </sheetViews>
  <sheetFormatPr baseColWidth="10" defaultColWidth="11.42578125" defaultRowHeight="15" x14ac:dyDescent="0.25"/>
  <cols>
    <col min="1" max="1" width="8.28515625" style="327" customWidth="1"/>
    <col min="2" max="2" width="12.42578125" style="327" customWidth="1"/>
    <col min="3" max="3" width="25.5703125" style="327" customWidth="1"/>
    <col min="4" max="4" width="28.28515625" style="327" customWidth="1"/>
    <col min="5" max="5" width="17.5703125" style="327" customWidth="1"/>
    <col min="6" max="6" width="18.7109375" style="327" customWidth="1"/>
    <col min="7" max="7" width="22.85546875" style="327" customWidth="1"/>
    <col min="8" max="8" width="20.28515625" style="327" customWidth="1"/>
    <col min="9" max="9" width="19.42578125" style="327" customWidth="1"/>
    <col min="10" max="10" width="13.7109375" style="327" customWidth="1"/>
    <col min="11" max="11" width="13.7109375" style="328" customWidth="1"/>
    <col min="12" max="12" width="9" style="328" customWidth="1"/>
    <col min="13" max="13" width="8.140625" style="328" customWidth="1"/>
    <col min="14" max="14" width="69.140625" style="328" customWidth="1"/>
    <col min="15" max="15" width="9.140625" style="328" customWidth="1"/>
    <col min="16" max="16" width="9.140625" style="329" customWidth="1"/>
    <col min="17" max="17" width="64.140625" style="329" customWidth="1"/>
    <col min="18" max="19" width="9.5703125" style="329" customWidth="1"/>
    <col min="20" max="20" width="15.5703125" style="329" customWidth="1"/>
    <col min="21" max="21" width="7.85546875" style="329" bestFit="1" customWidth="1"/>
    <col min="22" max="22" width="8.140625" style="329" customWidth="1"/>
    <col min="23" max="23" width="12.85546875" style="329" customWidth="1"/>
    <col min="24" max="24" width="10.5703125" style="329" customWidth="1"/>
    <col min="25" max="25" width="10" style="329" customWidth="1"/>
    <col min="26" max="26" width="17.7109375" style="329" customWidth="1"/>
    <col min="27" max="27" width="37.42578125" style="329" customWidth="1"/>
    <col min="28" max="28" width="11.42578125" style="305" customWidth="1"/>
    <col min="29" max="33" width="11.42578125" style="305"/>
    <col min="34" max="16384" width="11.42578125" style="308"/>
  </cols>
  <sheetData>
    <row r="1" spans="1:33" s="283" customFormat="1" ht="30" customHeight="1" x14ac:dyDescent="0.2">
      <c r="A1" s="681"/>
      <c r="B1" s="682"/>
      <c r="C1" s="652" t="str">
        <f>+'Marco General'!C1:I1</f>
        <v>INSTITUTO DISTRITAL DE PATRIMONIO CULTURAL</v>
      </c>
      <c r="D1" s="653"/>
      <c r="E1" s="653"/>
      <c r="F1" s="653"/>
      <c r="G1" s="653"/>
      <c r="H1" s="653"/>
      <c r="I1" s="653"/>
      <c r="J1" s="653"/>
      <c r="K1" s="653"/>
      <c r="L1" s="653"/>
      <c r="M1" s="653"/>
      <c r="N1" s="653"/>
      <c r="O1" s="653"/>
      <c r="P1" s="653"/>
      <c r="Q1" s="653"/>
      <c r="R1" s="653"/>
      <c r="S1" s="653"/>
      <c r="T1" s="653"/>
      <c r="U1" s="653"/>
      <c r="V1" s="653"/>
      <c r="W1" s="653"/>
      <c r="X1" s="653"/>
      <c r="Y1" s="653"/>
      <c r="Z1" s="653"/>
      <c r="AA1" s="654"/>
      <c r="AB1" s="305"/>
      <c r="AC1" s="305"/>
      <c r="AD1" s="305"/>
      <c r="AE1" s="305"/>
      <c r="AF1" s="305"/>
      <c r="AG1" s="305"/>
    </row>
    <row r="2" spans="1:33" s="283" customFormat="1" ht="30" customHeight="1" x14ac:dyDescent="0.2">
      <c r="A2" s="683"/>
      <c r="B2" s="684"/>
      <c r="C2" s="655" t="str">
        <f>+'Marco General'!C2:I2</f>
        <v>PROCESO DE DIRECCIONAMIENTO ESTRATEGICO</v>
      </c>
      <c r="D2" s="656"/>
      <c r="E2" s="656"/>
      <c r="F2" s="656"/>
      <c r="G2" s="656"/>
      <c r="H2" s="656"/>
      <c r="I2" s="656"/>
      <c r="J2" s="656"/>
      <c r="K2" s="656"/>
      <c r="L2" s="656"/>
      <c r="M2" s="656"/>
      <c r="N2" s="656"/>
      <c r="O2" s="656"/>
      <c r="P2" s="656"/>
      <c r="Q2" s="656"/>
      <c r="R2" s="656"/>
      <c r="S2" s="656"/>
      <c r="T2" s="656"/>
      <c r="U2" s="656"/>
      <c r="V2" s="656"/>
      <c r="W2" s="656"/>
      <c r="X2" s="656"/>
      <c r="Y2" s="656"/>
      <c r="Z2" s="656"/>
      <c r="AA2" s="657"/>
      <c r="AB2" s="305"/>
      <c r="AC2" s="305"/>
      <c r="AD2" s="305"/>
      <c r="AE2" s="305"/>
      <c r="AF2" s="305"/>
      <c r="AG2" s="305"/>
    </row>
    <row r="3" spans="1:33" s="283" customFormat="1" ht="30" customHeight="1" thickBot="1" x14ac:dyDescent="0.25">
      <c r="A3" s="716"/>
      <c r="B3" s="717"/>
      <c r="C3" s="713" t="str">
        <f>+'Marco General'!C3:I3</f>
        <v>PLAN OPERATIVO ANUAL POR DEPENDENCIAS / PROCESOS</v>
      </c>
      <c r="D3" s="714"/>
      <c r="E3" s="714"/>
      <c r="F3" s="714"/>
      <c r="G3" s="714"/>
      <c r="H3" s="714"/>
      <c r="I3" s="714"/>
      <c r="J3" s="714"/>
      <c r="K3" s="714"/>
      <c r="L3" s="714"/>
      <c r="M3" s="714"/>
      <c r="N3" s="714"/>
      <c r="O3" s="714"/>
      <c r="P3" s="714"/>
      <c r="Q3" s="714"/>
      <c r="R3" s="714"/>
      <c r="S3" s="714"/>
      <c r="T3" s="714"/>
      <c r="U3" s="714"/>
      <c r="V3" s="714"/>
      <c r="W3" s="714"/>
      <c r="X3" s="714"/>
      <c r="Y3" s="714"/>
      <c r="Z3" s="714"/>
      <c r="AA3" s="715"/>
      <c r="AB3" s="305"/>
      <c r="AC3" s="305"/>
      <c r="AD3" s="305"/>
      <c r="AE3" s="305"/>
      <c r="AF3" s="305"/>
      <c r="AG3" s="305"/>
    </row>
    <row r="4" spans="1:33" s="307" customFormat="1" x14ac:dyDescent="0.2">
      <c r="A4" s="720"/>
      <c r="B4" s="721"/>
      <c r="C4" s="721"/>
      <c r="D4" s="491"/>
      <c r="E4" s="492"/>
      <c r="F4" s="491"/>
      <c r="G4" s="493"/>
      <c r="H4" s="493"/>
      <c r="I4" s="493"/>
      <c r="J4" s="494"/>
      <c r="K4" s="494"/>
      <c r="L4" s="495"/>
      <c r="M4" s="496"/>
      <c r="N4" s="493"/>
      <c r="O4" s="495"/>
      <c r="P4" s="495"/>
      <c r="Q4" s="493"/>
      <c r="R4" s="495"/>
      <c r="S4" s="495"/>
      <c r="T4" s="493"/>
      <c r="U4" s="495"/>
      <c r="V4" s="495"/>
      <c r="W4" s="493"/>
      <c r="X4" s="495"/>
      <c r="Y4" s="495"/>
      <c r="Z4" s="497"/>
      <c r="AA4" s="498"/>
      <c r="AB4" s="306"/>
      <c r="AC4" s="306"/>
      <c r="AD4" s="306"/>
      <c r="AE4" s="306"/>
      <c r="AF4" s="306"/>
      <c r="AG4" s="306"/>
    </row>
    <row r="5" spans="1:33" ht="18.75" customHeight="1" x14ac:dyDescent="0.2">
      <c r="A5" s="748" t="s">
        <v>1</v>
      </c>
      <c r="B5" s="729"/>
      <c r="C5" s="744" t="str">
        <f>+'Marco General'!C8</f>
        <v>Oficina Asesora de Planeación</v>
      </c>
      <c r="D5" s="744"/>
      <c r="E5" s="744"/>
      <c r="F5" s="744"/>
      <c r="G5" s="744"/>
      <c r="H5" s="744"/>
      <c r="I5" s="744"/>
      <c r="J5" s="744"/>
      <c r="K5" s="744"/>
      <c r="L5" s="729" t="s">
        <v>11</v>
      </c>
      <c r="M5" s="729"/>
      <c r="N5" s="728" t="str">
        <f>IF('Marco General'!C10="","",'Marco General'!C10)</f>
        <v>Direccionamiento Estratégico</v>
      </c>
      <c r="O5" s="728"/>
      <c r="P5" s="728"/>
      <c r="Q5" s="728"/>
      <c r="R5" s="729" t="s">
        <v>11</v>
      </c>
      <c r="S5" s="729"/>
      <c r="T5" s="725" t="str">
        <f>IF('Marco General'!D10="","",'Marco General'!D10)</f>
        <v/>
      </c>
      <c r="U5" s="726"/>
      <c r="V5" s="726"/>
      <c r="W5" s="726"/>
      <c r="X5" s="726"/>
      <c r="Y5" s="727"/>
      <c r="Z5" s="729" t="s">
        <v>0</v>
      </c>
      <c r="AA5" s="747">
        <f>+'Marco General'!D6</f>
        <v>2019</v>
      </c>
    </row>
    <row r="6" spans="1:33" ht="19.5" customHeight="1" x14ac:dyDescent="0.2">
      <c r="A6" s="748"/>
      <c r="B6" s="729"/>
      <c r="C6" s="744"/>
      <c r="D6" s="744"/>
      <c r="E6" s="744"/>
      <c r="F6" s="744"/>
      <c r="G6" s="744"/>
      <c r="H6" s="744"/>
      <c r="I6" s="744"/>
      <c r="J6" s="744"/>
      <c r="K6" s="744"/>
      <c r="L6" s="729"/>
      <c r="M6" s="729"/>
      <c r="N6" s="728" t="str">
        <f>IF('Marco General'!C11="","",'Marco General'!C11)</f>
        <v>Fortalecimiento del SIG</v>
      </c>
      <c r="O6" s="728"/>
      <c r="P6" s="728"/>
      <c r="Q6" s="728"/>
      <c r="R6" s="729"/>
      <c r="S6" s="729"/>
      <c r="T6" s="725" t="str">
        <f>IF('Marco General'!D11="","",'Marco General'!D11)</f>
        <v/>
      </c>
      <c r="U6" s="726"/>
      <c r="V6" s="726"/>
      <c r="W6" s="726"/>
      <c r="X6" s="726"/>
      <c r="Y6" s="727"/>
      <c r="Z6" s="729"/>
      <c r="AA6" s="747"/>
    </row>
    <row r="7" spans="1:33" x14ac:dyDescent="0.25">
      <c r="A7" s="7"/>
      <c r="B7" s="8"/>
      <c r="C7" s="8"/>
      <c r="D7" s="8"/>
      <c r="E7" s="11"/>
      <c r="F7" s="8"/>
      <c r="G7" s="8"/>
      <c r="H7" s="8"/>
      <c r="I7" s="11"/>
      <c r="J7" s="9"/>
      <c r="K7" s="9"/>
      <c r="L7" s="11"/>
      <c r="M7" s="11"/>
      <c r="N7" s="11"/>
      <c r="O7" s="11"/>
      <c r="P7" s="11"/>
      <c r="Q7" s="11"/>
      <c r="R7" s="11"/>
      <c r="S7" s="11"/>
      <c r="T7" s="11"/>
      <c r="U7" s="11"/>
      <c r="V7" s="11"/>
      <c r="W7" s="11"/>
      <c r="X7" s="11"/>
      <c r="Y7" s="11"/>
      <c r="Z7" s="11"/>
      <c r="AA7" s="32"/>
    </row>
    <row r="8" spans="1:33" s="286" customFormat="1" ht="75.75" thickBot="1" x14ac:dyDescent="0.25">
      <c r="A8" s="722" t="s">
        <v>13</v>
      </c>
      <c r="B8" s="723"/>
      <c r="C8" s="724"/>
      <c r="D8" s="244" t="s">
        <v>163</v>
      </c>
      <c r="E8" s="245" t="s">
        <v>21</v>
      </c>
      <c r="F8" s="244" t="s">
        <v>153</v>
      </c>
      <c r="G8" s="244" t="s">
        <v>164</v>
      </c>
      <c r="H8" s="244" t="s">
        <v>14</v>
      </c>
      <c r="I8" s="244" t="s">
        <v>20</v>
      </c>
      <c r="J8" s="246" t="s">
        <v>609</v>
      </c>
      <c r="K8" s="256" t="s">
        <v>610</v>
      </c>
      <c r="L8" s="256" t="s">
        <v>611</v>
      </c>
      <c r="M8" s="256" t="s">
        <v>612</v>
      </c>
      <c r="N8" s="256" t="s">
        <v>18</v>
      </c>
      <c r="O8" s="256" t="s">
        <v>613</v>
      </c>
      <c r="P8" s="256" t="s">
        <v>614</v>
      </c>
      <c r="Q8" s="256" t="s">
        <v>18</v>
      </c>
      <c r="R8" s="256" t="s">
        <v>615</v>
      </c>
      <c r="S8" s="256" t="s">
        <v>616</v>
      </c>
      <c r="T8" s="256" t="s">
        <v>18</v>
      </c>
      <c r="U8" s="256" t="s">
        <v>617</v>
      </c>
      <c r="V8" s="256" t="s">
        <v>618</v>
      </c>
      <c r="W8" s="256" t="s">
        <v>18</v>
      </c>
      <c r="X8" s="256" t="s">
        <v>619</v>
      </c>
      <c r="Y8" s="331" t="s">
        <v>620</v>
      </c>
      <c r="Z8" s="331" t="s">
        <v>154</v>
      </c>
      <c r="AA8" s="332" t="s">
        <v>621</v>
      </c>
      <c r="AB8" s="309"/>
      <c r="AC8" s="309"/>
      <c r="AD8" s="309"/>
      <c r="AE8" s="309"/>
      <c r="AF8" s="309"/>
      <c r="AG8" s="309"/>
    </row>
    <row r="9" spans="1:33" x14ac:dyDescent="0.2">
      <c r="A9" s="732" t="s">
        <v>2</v>
      </c>
      <c r="B9" s="733"/>
      <c r="C9" s="730" t="s">
        <v>111</v>
      </c>
      <c r="D9" s="730"/>
      <c r="E9" s="730"/>
      <c r="F9" s="730"/>
      <c r="G9" s="730"/>
      <c r="H9" s="730"/>
      <c r="I9" s="730"/>
      <c r="J9" s="730"/>
      <c r="K9" s="730"/>
      <c r="L9" s="730"/>
      <c r="M9" s="730"/>
      <c r="N9" s="730"/>
      <c r="O9" s="730"/>
      <c r="P9" s="730"/>
      <c r="Q9" s="730"/>
      <c r="R9" s="730"/>
      <c r="S9" s="730"/>
      <c r="T9" s="730"/>
      <c r="U9" s="730"/>
      <c r="V9" s="730"/>
      <c r="W9" s="730"/>
      <c r="X9" s="730"/>
      <c r="Y9" s="730"/>
      <c r="Z9" s="730"/>
      <c r="AA9" s="731"/>
    </row>
    <row r="10" spans="1:33" x14ac:dyDescent="0.2">
      <c r="A10" s="735" t="s">
        <v>13</v>
      </c>
      <c r="B10" s="718"/>
      <c r="C10" s="718"/>
      <c r="D10" s="718" t="s">
        <v>163</v>
      </c>
      <c r="E10" s="718" t="s">
        <v>21</v>
      </c>
      <c r="F10" s="718" t="s">
        <v>153</v>
      </c>
      <c r="G10" s="718" t="s">
        <v>164</v>
      </c>
      <c r="H10" s="718" t="s">
        <v>14</v>
      </c>
      <c r="I10" s="718" t="s">
        <v>20</v>
      </c>
      <c r="J10" s="719" t="s">
        <v>15</v>
      </c>
      <c r="K10" s="719"/>
      <c r="L10" s="719" t="s">
        <v>157</v>
      </c>
      <c r="M10" s="719"/>
      <c r="N10" s="719"/>
      <c r="O10" s="719"/>
      <c r="P10" s="719"/>
      <c r="Q10" s="719"/>
      <c r="R10" s="719"/>
      <c r="S10" s="719"/>
      <c r="T10" s="719"/>
      <c r="U10" s="719"/>
      <c r="V10" s="719"/>
      <c r="W10" s="719"/>
      <c r="X10" s="718" t="s">
        <v>7</v>
      </c>
      <c r="Y10" s="718"/>
      <c r="Z10" s="718"/>
      <c r="AA10" s="734" t="s">
        <v>19</v>
      </c>
    </row>
    <row r="11" spans="1:33" x14ac:dyDescent="0.2">
      <c r="A11" s="735"/>
      <c r="B11" s="718"/>
      <c r="C11" s="718"/>
      <c r="D11" s="718"/>
      <c r="E11" s="718"/>
      <c r="F11" s="718"/>
      <c r="G11" s="718"/>
      <c r="H11" s="718"/>
      <c r="I11" s="718"/>
      <c r="J11" s="719" t="s">
        <v>16</v>
      </c>
      <c r="K11" s="718" t="s">
        <v>17</v>
      </c>
      <c r="L11" s="718" t="s">
        <v>3</v>
      </c>
      <c r="M11" s="718"/>
      <c r="N11" s="718"/>
      <c r="O11" s="718" t="s">
        <v>4</v>
      </c>
      <c r="P11" s="718"/>
      <c r="Q11" s="718"/>
      <c r="R11" s="718" t="s">
        <v>5</v>
      </c>
      <c r="S11" s="718"/>
      <c r="T11" s="718"/>
      <c r="U11" s="718" t="s">
        <v>6</v>
      </c>
      <c r="V11" s="718"/>
      <c r="W11" s="718"/>
      <c r="X11" s="718"/>
      <c r="Y11" s="718"/>
      <c r="Z11" s="718"/>
      <c r="AA11" s="734"/>
    </row>
    <row r="12" spans="1:33" ht="30" x14ac:dyDescent="0.2">
      <c r="A12" s="735"/>
      <c r="B12" s="718"/>
      <c r="C12" s="718"/>
      <c r="D12" s="718"/>
      <c r="E12" s="718"/>
      <c r="F12" s="718"/>
      <c r="G12" s="718"/>
      <c r="H12" s="718"/>
      <c r="I12" s="718"/>
      <c r="J12" s="719"/>
      <c r="K12" s="718"/>
      <c r="L12" s="413" t="s">
        <v>9</v>
      </c>
      <c r="M12" s="413" t="s">
        <v>8</v>
      </c>
      <c r="N12" s="413" t="s">
        <v>18</v>
      </c>
      <c r="O12" s="413" t="s">
        <v>9</v>
      </c>
      <c r="P12" s="413" t="s">
        <v>8</v>
      </c>
      <c r="Q12" s="413" t="s">
        <v>18</v>
      </c>
      <c r="R12" s="413" t="s">
        <v>9</v>
      </c>
      <c r="S12" s="413" t="s">
        <v>8</v>
      </c>
      <c r="T12" s="413" t="s">
        <v>18</v>
      </c>
      <c r="U12" s="413" t="s">
        <v>9</v>
      </c>
      <c r="V12" s="413" t="s">
        <v>8</v>
      </c>
      <c r="W12" s="413" t="s">
        <v>18</v>
      </c>
      <c r="X12" s="413" t="s">
        <v>155</v>
      </c>
      <c r="Y12" s="12" t="s">
        <v>156</v>
      </c>
      <c r="Z12" s="12" t="s">
        <v>154</v>
      </c>
      <c r="AA12" s="14" t="s">
        <v>10</v>
      </c>
      <c r="AC12" s="310" t="s">
        <v>646</v>
      </c>
      <c r="AD12" s="310" t="s">
        <v>647</v>
      </c>
      <c r="AE12" s="310" t="s">
        <v>648</v>
      </c>
      <c r="AF12" s="310" t="s">
        <v>649</v>
      </c>
    </row>
    <row r="13" spans="1:33" ht="63" customHeight="1" x14ac:dyDescent="0.2">
      <c r="A13" s="658" t="s">
        <v>555</v>
      </c>
      <c r="B13" s="659"/>
      <c r="C13" s="660"/>
      <c r="D13" s="407" t="s">
        <v>576</v>
      </c>
      <c r="E13" s="113">
        <v>0.16666666666666669</v>
      </c>
      <c r="F13" s="109" t="s">
        <v>577</v>
      </c>
      <c r="G13" s="111" t="s">
        <v>514</v>
      </c>
      <c r="H13" s="111" t="s">
        <v>176</v>
      </c>
      <c r="I13" s="109" t="s">
        <v>177</v>
      </c>
      <c r="J13" s="51">
        <v>43467</v>
      </c>
      <c r="K13" s="51">
        <v>43830</v>
      </c>
      <c r="L13" s="103">
        <v>1</v>
      </c>
      <c r="M13" s="103">
        <v>1</v>
      </c>
      <c r="N13" s="412" t="s">
        <v>635</v>
      </c>
      <c r="O13" s="261">
        <v>1</v>
      </c>
      <c r="P13" s="261">
        <v>0</v>
      </c>
      <c r="Q13" s="260" t="s">
        <v>674</v>
      </c>
      <c r="R13" s="103">
        <v>1</v>
      </c>
      <c r="S13" s="113"/>
      <c r="T13" s="111"/>
      <c r="U13" s="103">
        <v>1</v>
      </c>
      <c r="V13" s="106"/>
      <c r="W13" s="111"/>
      <c r="X13" s="242">
        <f t="shared" ref="X13:Y18" si="0">+SUM(L13,O13,R13,U13)</f>
        <v>4</v>
      </c>
      <c r="Y13" s="113">
        <f t="shared" si="0"/>
        <v>1</v>
      </c>
      <c r="Z13" s="46">
        <f t="shared" ref="Z13:Z18" si="1">IFERROR(Y13/X13,"")</f>
        <v>0.25</v>
      </c>
      <c r="AA13" s="112" t="s">
        <v>691</v>
      </c>
      <c r="AC13" s="311">
        <f>+L13/$X13</f>
        <v>0.25</v>
      </c>
      <c r="AD13" s="311">
        <f>+O13/$X13</f>
        <v>0.25</v>
      </c>
      <c r="AE13" s="311">
        <f>+R13/$X13</f>
        <v>0.25</v>
      </c>
      <c r="AF13" s="311">
        <f>+U13/$X13</f>
        <v>0.25</v>
      </c>
    </row>
    <row r="14" spans="1:33" s="313" customFormat="1" ht="54.75" customHeight="1" x14ac:dyDescent="0.2">
      <c r="A14" s="658" t="s">
        <v>580</v>
      </c>
      <c r="B14" s="659"/>
      <c r="C14" s="660"/>
      <c r="D14" s="407" t="s">
        <v>581</v>
      </c>
      <c r="E14" s="113">
        <v>0.16666666666666669</v>
      </c>
      <c r="F14" s="407" t="s">
        <v>564</v>
      </c>
      <c r="G14" s="111" t="s">
        <v>514</v>
      </c>
      <c r="H14" s="111" t="s">
        <v>583</v>
      </c>
      <c r="I14" s="109" t="s">
        <v>582</v>
      </c>
      <c r="J14" s="51">
        <v>43497</v>
      </c>
      <c r="K14" s="51">
        <v>43539</v>
      </c>
      <c r="L14" s="103">
        <v>1</v>
      </c>
      <c r="M14" s="103">
        <v>1</v>
      </c>
      <c r="N14" s="412" t="s">
        <v>626</v>
      </c>
      <c r="O14" s="261"/>
      <c r="P14" s="259"/>
      <c r="Q14" s="260" t="s">
        <v>678</v>
      </c>
      <c r="R14" s="103"/>
      <c r="S14" s="106"/>
      <c r="T14" s="111"/>
      <c r="U14" s="103"/>
      <c r="V14" s="106"/>
      <c r="W14" s="111"/>
      <c r="X14" s="242">
        <f t="shared" si="0"/>
        <v>1</v>
      </c>
      <c r="Y14" s="113">
        <f t="shared" si="0"/>
        <v>1</v>
      </c>
      <c r="Z14" s="46">
        <f>IFERROR(Y14/X14,"")</f>
        <v>1</v>
      </c>
      <c r="AA14" s="112" t="s">
        <v>691</v>
      </c>
      <c r="AB14" s="312"/>
      <c r="AC14" s="311">
        <f t="shared" ref="AC14:AC18" si="2">+L14/$X14</f>
        <v>1</v>
      </c>
      <c r="AD14" s="311">
        <f t="shared" ref="AD14:AD18" si="3">+O14/$X14</f>
        <v>0</v>
      </c>
      <c r="AE14" s="311">
        <f t="shared" ref="AE14:AE18" si="4">+R14/$X14</f>
        <v>0</v>
      </c>
      <c r="AF14" s="311">
        <f t="shared" ref="AF14:AF18" si="5">+U14/$X14</f>
        <v>0</v>
      </c>
      <c r="AG14" s="312"/>
    </row>
    <row r="15" spans="1:33" s="313" customFormat="1" ht="299.25" x14ac:dyDescent="0.2">
      <c r="A15" s="658" t="s">
        <v>532</v>
      </c>
      <c r="B15" s="659"/>
      <c r="C15" s="660"/>
      <c r="D15" s="407" t="s">
        <v>552</v>
      </c>
      <c r="E15" s="113">
        <v>0.16666666666666669</v>
      </c>
      <c r="F15" s="407" t="s">
        <v>522</v>
      </c>
      <c r="G15" s="109" t="s">
        <v>29</v>
      </c>
      <c r="H15" s="111" t="s">
        <v>236</v>
      </c>
      <c r="I15" s="109" t="s">
        <v>177</v>
      </c>
      <c r="J15" s="51">
        <v>43497</v>
      </c>
      <c r="K15" s="51">
        <v>43768</v>
      </c>
      <c r="L15" s="106">
        <v>0.25</v>
      </c>
      <c r="M15" s="106">
        <v>0.25</v>
      </c>
      <c r="N15" s="412" t="s">
        <v>643</v>
      </c>
      <c r="O15" s="259">
        <v>0.25</v>
      </c>
      <c r="P15" s="259">
        <v>0.25</v>
      </c>
      <c r="Q15" s="260" t="s">
        <v>684</v>
      </c>
      <c r="R15" s="106">
        <v>0.25</v>
      </c>
      <c r="S15" s="106"/>
      <c r="T15" s="111"/>
      <c r="U15" s="106">
        <v>0.25</v>
      </c>
      <c r="V15" s="106"/>
      <c r="W15" s="111"/>
      <c r="X15" s="113">
        <f t="shared" si="0"/>
        <v>1</v>
      </c>
      <c r="Y15" s="113">
        <f t="shared" si="0"/>
        <v>0.5</v>
      </c>
      <c r="Z15" s="46">
        <f t="shared" si="1"/>
        <v>0.5</v>
      </c>
      <c r="AA15" s="232" t="s">
        <v>686</v>
      </c>
      <c r="AB15" s="312"/>
      <c r="AC15" s="311">
        <f t="shared" si="2"/>
        <v>0.25</v>
      </c>
      <c r="AD15" s="311">
        <f t="shared" si="3"/>
        <v>0.25</v>
      </c>
      <c r="AE15" s="311">
        <f t="shared" si="4"/>
        <v>0.25</v>
      </c>
      <c r="AF15" s="311">
        <f t="shared" si="5"/>
        <v>0.25</v>
      </c>
      <c r="AG15" s="312"/>
    </row>
    <row r="16" spans="1:33" s="313" customFormat="1" ht="54.75" customHeight="1" x14ac:dyDescent="0.2">
      <c r="A16" s="658" t="s">
        <v>554</v>
      </c>
      <c r="B16" s="659"/>
      <c r="C16" s="660"/>
      <c r="D16" s="407" t="s">
        <v>524</v>
      </c>
      <c r="E16" s="113">
        <v>0.16666666666666669</v>
      </c>
      <c r="F16" s="407" t="s">
        <v>523</v>
      </c>
      <c r="G16" s="109" t="s">
        <v>202</v>
      </c>
      <c r="H16" s="111" t="s">
        <v>212</v>
      </c>
      <c r="I16" s="109" t="s">
        <v>177</v>
      </c>
      <c r="J16" s="51">
        <v>43497</v>
      </c>
      <c r="K16" s="51">
        <v>43511</v>
      </c>
      <c r="L16" s="103">
        <v>5</v>
      </c>
      <c r="M16" s="111">
        <v>5</v>
      </c>
      <c r="N16" s="412" t="s">
        <v>655</v>
      </c>
      <c r="O16" s="259"/>
      <c r="P16" s="259"/>
      <c r="Q16" s="260" t="s">
        <v>678</v>
      </c>
      <c r="R16" s="106"/>
      <c r="S16" s="111"/>
      <c r="T16" s="111"/>
      <c r="U16" s="65"/>
      <c r="V16" s="111"/>
      <c r="W16" s="111"/>
      <c r="X16" s="242">
        <f t="shared" si="0"/>
        <v>5</v>
      </c>
      <c r="Y16" s="242">
        <f t="shared" si="0"/>
        <v>5</v>
      </c>
      <c r="Z16" s="46">
        <f t="shared" si="1"/>
        <v>1</v>
      </c>
      <c r="AA16" s="112" t="s">
        <v>691</v>
      </c>
      <c r="AB16" s="312"/>
      <c r="AC16" s="311">
        <f t="shared" si="2"/>
        <v>1</v>
      </c>
      <c r="AD16" s="311">
        <f t="shared" si="3"/>
        <v>0</v>
      </c>
      <c r="AE16" s="311">
        <f t="shared" si="4"/>
        <v>0</v>
      </c>
      <c r="AF16" s="311">
        <f t="shared" si="5"/>
        <v>0</v>
      </c>
      <c r="AG16" s="312"/>
    </row>
    <row r="17" spans="1:33" s="315" customFormat="1" ht="71.25" x14ac:dyDescent="0.2">
      <c r="A17" s="678" t="s">
        <v>656</v>
      </c>
      <c r="B17" s="679"/>
      <c r="C17" s="680"/>
      <c r="D17" s="411" t="s">
        <v>578</v>
      </c>
      <c r="E17" s="113">
        <v>0.16666666666666669</v>
      </c>
      <c r="F17" s="411" t="s">
        <v>579</v>
      </c>
      <c r="G17" s="233" t="s">
        <v>202</v>
      </c>
      <c r="H17" s="64" t="s">
        <v>668</v>
      </c>
      <c r="I17" s="233" t="s">
        <v>177</v>
      </c>
      <c r="J17" s="234">
        <v>43556</v>
      </c>
      <c r="K17" s="234">
        <v>43830</v>
      </c>
      <c r="L17" s="227"/>
      <c r="M17" s="228"/>
      <c r="N17" s="108" t="s">
        <v>625</v>
      </c>
      <c r="O17" s="259">
        <v>0.35</v>
      </c>
      <c r="P17" s="259">
        <v>0.35</v>
      </c>
      <c r="Q17" s="260" t="s">
        <v>694</v>
      </c>
      <c r="R17" s="228">
        <v>0.35</v>
      </c>
      <c r="S17" s="228"/>
      <c r="T17" s="64"/>
      <c r="U17" s="228">
        <v>0.3</v>
      </c>
      <c r="V17" s="64"/>
      <c r="W17" s="64"/>
      <c r="X17" s="113">
        <f t="shared" si="0"/>
        <v>1</v>
      </c>
      <c r="Y17" s="243">
        <f t="shared" si="0"/>
        <v>0.35</v>
      </c>
      <c r="Z17" s="236">
        <f t="shared" si="1"/>
        <v>0.35</v>
      </c>
      <c r="AA17" s="235"/>
      <c r="AB17" s="314"/>
      <c r="AC17" s="311">
        <f t="shared" si="2"/>
        <v>0</v>
      </c>
      <c r="AD17" s="311">
        <f t="shared" si="3"/>
        <v>0.35</v>
      </c>
      <c r="AE17" s="311">
        <f t="shared" si="4"/>
        <v>0.35</v>
      </c>
      <c r="AF17" s="311">
        <f t="shared" si="5"/>
        <v>0.3</v>
      </c>
      <c r="AG17" s="314"/>
    </row>
    <row r="18" spans="1:33" s="313" customFormat="1" ht="54.75" customHeight="1" thickBot="1" x14ac:dyDescent="0.25">
      <c r="A18" s="637" t="s">
        <v>553</v>
      </c>
      <c r="B18" s="638"/>
      <c r="C18" s="639"/>
      <c r="D18" s="416" t="s">
        <v>528</v>
      </c>
      <c r="E18" s="333">
        <v>0.16666666666666669</v>
      </c>
      <c r="F18" s="416" t="s">
        <v>523</v>
      </c>
      <c r="G18" s="334" t="s">
        <v>202</v>
      </c>
      <c r="H18" s="335" t="s">
        <v>212</v>
      </c>
      <c r="I18" s="334" t="s">
        <v>177</v>
      </c>
      <c r="J18" s="336">
        <v>43467</v>
      </c>
      <c r="K18" s="336">
        <v>43677</v>
      </c>
      <c r="L18" s="337">
        <v>1</v>
      </c>
      <c r="M18" s="335">
        <v>1</v>
      </c>
      <c r="N18" s="338" t="s">
        <v>632</v>
      </c>
      <c r="O18" s="339"/>
      <c r="P18" s="340"/>
      <c r="Q18" s="341" t="s">
        <v>681</v>
      </c>
      <c r="R18" s="342">
        <v>1</v>
      </c>
      <c r="S18" s="335"/>
      <c r="T18" s="335"/>
      <c r="U18" s="343"/>
      <c r="V18" s="335"/>
      <c r="W18" s="335"/>
      <c r="X18" s="344">
        <f t="shared" si="0"/>
        <v>2</v>
      </c>
      <c r="Y18" s="345">
        <f t="shared" si="0"/>
        <v>1</v>
      </c>
      <c r="Z18" s="346">
        <f t="shared" si="1"/>
        <v>0.5</v>
      </c>
      <c r="AA18" s="347" t="s">
        <v>691</v>
      </c>
      <c r="AB18" s="312"/>
      <c r="AC18" s="311">
        <f t="shared" si="2"/>
        <v>0.5</v>
      </c>
      <c r="AD18" s="311">
        <f t="shared" si="3"/>
        <v>0</v>
      </c>
      <c r="AE18" s="311">
        <f t="shared" si="4"/>
        <v>0.5</v>
      </c>
      <c r="AF18" s="311">
        <f t="shared" si="5"/>
        <v>0</v>
      </c>
      <c r="AG18" s="312"/>
    </row>
    <row r="19" spans="1:33" s="318" customFormat="1" ht="16.5" thickBot="1" x14ac:dyDescent="0.25">
      <c r="A19" s="15"/>
      <c r="B19" s="2"/>
      <c r="C19" s="3"/>
      <c r="D19" s="3"/>
      <c r="E19" s="480">
        <f>SUM(E10:E18)</f>
        <v>1.0000000000000002</v>
      </c>
      <c r="F19" s="3"/>
      <c r="G19" s="3"/>
      <c r="H19" s="3"/>
      <c r="I19" s="3"/>
      <c r="J19" s="4"/>
      <c r="K19" s="4"/>
      <c r="L19" s="3"/>
      <c r="M19" s="3"/>
      <c r="N19" s="3"/>
      <c r="O19" s="3"/>
      <c r="P19" s="3"/>
      <c r="Q19" s="3"/>
      <c r="R19" s="3"/>
      <c r="S19" s="3"/>
      <c r="T19" s="3"/>
      <c r="U19" s="3"/>
      <c r="V19" s="3"/>
      <c r="W19" s="3"/>
      <c r="X19" s="3"/>
      <c r="Y19" s="3"/>
      <c r="Z19" s="13"/>
      <c r="AA19" s="481">
        <f>+SUMPRODUCT(Z13:Z18,E13:E18)</f>
        <v>0.60000000000000009</v>
      </c>
      <c r="AB19" s="330"/>
      <c r="AC19" s="316">
        <f>+SUMPRODUCT(AC13:AC18,$E$13:$E$18)</f>
        <v>0.50000000000000011</v>
      </c>
      <c r="AD19" s="316">
        <f>+SUMPRODUCT(AD13:AD18,$E$13:$E$18)</f>
        <v>0.14166666666666666</v>
      </c>
      <c r="AE19" s="316">
        <f>+SUMPRODUCT(AE13:AE18,$E$13:$E$18)</f>
        <v>0.22500000000000001</v>
      </c>
      <c r="AF19" s="316">
        <f>+SUMPRODUCT(AF13:AF18,$E$13:$E$18)</f>
        <v>0.13333333333333336</v>
      </c>
      <c r="AG19" s="317">
        <f>SUM(AC19:AF19)</f>
        <v>1.0000000000000002</v>
      </c>
    </row>
    <row r="20" spans="1:33" x14ac:dyDescent="0.2">
      <c r="A20" s="732" t="s">
        <v>2</v>
      </c>
      <c r="B20" s="733"/>
      <c r="C20" s="730" t="s">
        <v>112</v>
      </c>
      <c r="D20" s="730"/>
      <c r="E20" s="730"/>
      <c r="F20" s="730"/>
      <c r="G20" s="730"/>
      <c r="H20" s="730"/>
      <c r="I20" s="730"/>
      <c r="J20" s="730"/>
      <c r="K20" s="730"/>
      <c r="L20" s="730"/>
      <c r="M20" s="730"/>
      <c r="N20" s="730"/>
      <c r="O20" s="730"/>
      <c r="P20" s="730"/>
      <c r="Q20" s="730"/>
      <c r="R20" s="730"/>
      <c r="S20" s="730"/>
      <c r="T20" s="730"/>
      <c r="U20" s="730"/>
      <c r="V20" s="730"/>
      <c r="W20" s="730"/>
      <c r="X20" s="730"/>
      <c r="Y20" s="730"/>
      <c r="Z20" s="730"/>
      <c r="AA20" s="731"/>
      <c r="AC20" s="319">
        <f>+AC19*0.25</f>
        <v>0.12500000000000003</v>
      </c>
      <c r="AD20" s="319">
        <f t="shared" ref="AD20:AF20" si="6">+AD19*0.25</f>
        <v>3.5416666666666666E-2</v>
      </c>
      <c r="AE20" s="319">
        <f t="shared" si="6"/>
        <v>5.6250000000000001E-2</v>
      </c>
      <c r="AF20" s="319">
        <f t="shared" si="6"/>
        <v>3.333333333333334E-2</v>
      </c>
    </row>
    <row r="21" spans="1:33" x14ac:dyDescent="0.2">
      <c r="A21" s="735" t="s">
        <v>13</v>
      </c>
      <c r="B21" s="718"/>
      <c r="C21" s="718"/>
      <c r="D21" s="718" t="s">
        <v>163</v>
      </c>
      <c r="E21" s="718" t="s">
        <v>21</v>
      </c>
      <c r="F21" s="718" t="s">
        <v>153</v>
      </c>
      <c r="G21" s="718" t="s">
        <v>164</v>
      </c>
      <c r="H21" s="718" t="s">
        <v>14</v>
      </c>
      <c r="I21" s="718" t="s">
        <v>20</v>
      </c>
      <c r="J21" s="719" t="s">
        <v>15</v>
      </c>
      <c r="K21" s="719"/>
      <c r="L21" s="719" t="s">
        <v>157</v>
      </c>
      <c r="M21" s="719"/>
      <c r="N21" s="719"/>
      <c r="O21" s="719"/>
      <c r="P21" s="719"/>
      <c r="Q21" s="719"/>
      <c r="R21" s="719"/>
      <c r="S21" s="719"/>
      <c r="T21" s="719"/>
      <c r="U21" s="719"/>
      <c r="V21" s="719"/>
      <c r="W21" s="719"/>
      <c r="X21" s="718" t="s">
        <v>7</v>
      </c>
      <c r="Y21" s="718"/>
      <c r="Z21" s="718"/>
      <c r="AA21" s="734" t="s">
        <v>19</v>
      </c>
    </row>
    <row r="22" spans="1:33" x14ac:dyDescent="0.2">
      <c r="A22" s="735"/>
      <c r="B22" s="718"/>
      <c r="C22" s="718"/>
      <c r="D22" s="718"/>
      <c r="E22" s="718"/>
      <c r="F22" s="718"/>
      <c r="G22" s="718"/>
      <c r="H22" s="718"/>
      <c r="I22" s="718"/>
      <c r="J22" s="719" t="s">
        <v>16</v>
      </c>
      <c r="K22" s="718" t="s">
        <v>17</v>
      </c>
      <c r="L22" s="718" t="s">
        <v>3</v>
      </c>
      <c r="M22" s="718"/>
      <c r="N22" s="718"/>
      <c r="O22" s="718" t="s">
        <v>4</v>
      </c>
      <c r="P22" s="718"/>
      <c r="Q22" s="718"/>
      <c r="R22" s="718" t="s">
        <v>5</v>
      </c>
      <c r="S22" s="718"/>
      <c r="T22" s="718"/>
      <c r="U22" s="718" t="s">
        <v>6</v>
      </c>
      <c r="V22" s="718"/>
      <c r="W22" s="718"/>
      <c r="X22" s="718"/>
      <c r="Y22" s="718"/>
      <c r="Z22" s="718"/>
      <c r="AA22" s="734"/>
    </row>
    <row r="23" spans="1:33" ht="30" x14ac:dyDescent="0.2">
      <c r="A23" s="735"/>
      <c r="B23" s="718"/>
      <c r="C23" s="718"/>
      <c r="D23" s="718"/>
      <c r="E23" s="718"/>
      <c r="F23" s="718"/>
      <c r="G23" s="718"/>
      <c r="H23" s="718"/>
      <c r="I23" s="718"/>
      <c r="J23" s="719"/>
      <c r="K23" s="718"/>
      <c r="L23" s="413" t="s">
        <v>9</v>
      </c>
      <c r="M23" s="413" t="s">
        <v>8</v>
      </c>
      <c r="N23" s="413" t="s">
        <v>18</v>
      </c>
      <c r="O23" s="413" t="s">
        <v>9</v>
      </c>
      <c r="P23" s="413" t="s">
        <v>8</v>
      </c>
      <c r="Q23" s="413" t="s">
        <v>18</v>
      </c>
      <c r="R23" s="413" t="s">
        <v>9</v>
      </c>
      <c r="S23" s="413" t="s">
        <v>8</v>
      </c>
      <c r="T23" s="413" t="s">
        <v>18</v>
      </c>
      <c r="U23" s="413" t="s">
        <v>9</v>
      </c>
      <c r="V23" s="413" t="s">
        <v>8</v>
      </c>
      <c r="W23" s="413" t="s">
        <v>18</v>
      </c>
      <c r="X23" s="413" t="s">
        <v>155</v>
      </c>
      <c r="Y23" s="12" t="s">
        <v>156</v>
      </c>
      <c r="Z23" s="12" t="s">
        <v>154</v>
      </c>
      <c r="AA23" s="14" t="s">
        <v>10</v>
      </c>
    </row>
    <row r="24" spans="1:33" s="313" customFormat="1" ht="36.75" customHeight="1" x14ac:dyDescent="0.2">
      <c r="A24" s="742" t="s">
        <v>657</v>
      </c>
      <c r="B24" s="743"/>
      <c r="C24" s="743"/>
      <c r="D24" s="383" t="s">
        <v>658</v>
      </c>
      <c r="E24" s="384">
        <v>0.1</v>
      </c>
      <c r="F24" s="383" t="s">
        <v>567</v>
      </c>
      <c r="G24" s="385" t="s">
        <v>514</v>
      </c>
      <c r="H24" s="385" t="s">
        <v>588</v>
      </c>
      <c r="I24" s="383" t="s">
        <v>182</v>
      </c>
      <c r="J24" s="386">
        <v>43556</v>
      </c>
      <c r="K24" s="386">
        <v>43830</v>
      </c>
      <c r="L24" s="387"/>
      <c r="M24" s="383"/>
      <c r="N24" s="383"/>
      <c r="O24" s="388"/>
      <c r="P24" s="389"/>
      <c r="Q24" s="390" t="s">
        <v>682</v>
      </c>
      <c r="R24" s="391">
        <v>1</v>
      </c>
      <c r="S24" s="383"/>
      <c r="T24" s="383"/>
      <c r="U24" s="391">
        <v>1</v>
      </c>
      <c r="V24" s="385"/>
      <c r="W24" s="383"/>
      <c r="X24" s="387">
        <f t="shared" ref="X24:X33" si="7">+SUM(L24,O24,R24,U24)</f>
        <v>2</v>
      </c>
      <c r="Y24" s="387">
        <f t="shared" ref="Y24:Y33" si="8">+SUM(M24,P24,S24,V24)</f>
        <v>0</v>
      </c>
      <c r="Z24" s="392">
        <f t="shared" ref="Z24:Z32" si="9">IFERROR(Y24/X24,"")</f>
        <v>0</v>
      </c>
      <c r="AA24" s="393" t="s">
        <v>691</v>
      </c>
      <c r="AB24" s="312"/>
      <c r="AC24" s="311">
        <f t="shared" ref="AC24:AC32" si="10">+L24/$X24</f>
        <v>0</v>
      </c>
      <c r="AD24" s="311">
        <f t="shared" ref="AD24:AD32" si="11">+O24/$X24</f>
        <v>0</v>
      </c>
      <c r="AE24" s="311">
        <f t="shared" ref="AE24:AE32" si="12">+R24/$X24</f>
        <v>0.5</v>
      </c>
      <c r="AF24" s="311">
        <f t="shared" ref="AF24:AF32" si="13">+U24/$X24</f>
        <v>0.5</v>
      </c>
      <c r="AG24" s="312"/>
    </row>
    <row r="25" spans="1:33" s="313" customFormat="1" ht="71.25" customHeight="1" x14ac:dyDescent="0.2">
      <c r="A25" s="740" t="s">
        <v>251</v>
      </c>
      <c r="B25" s="741"/>
      <c r="C25" s="741"/>
      <c r="D25" s="417" t="s">
        <v>572</v>
      </c>
      <c r="E25" s="348">
        <v>7.6923076923076927E-2</v>
      </c>
      <c r="F25" s="417" t="s">
        <v>568</v>
      </c>
      <c r="G25" s="349" t="s">
        <v>514</v>
      </c>
      <c r="H25" s="349" t="s">
        <v>403</v>
      </c>
      <c r="I25" s="417" t="s">
        <v>403</v>
      </c>
      <c r="J25" s="350">
        <v>43467</v>
      </c>
      <c r="K25" s="350">
        <v>43707</v>
      </c>
      <c r="L25" s="358">
        <v>1</v>
      </c>
      <c r="M25" s="349">
        <v>1</v>
      </c>
      <c r="N25" s="417" t="s">
        <v>627</v>
      </c>
      <c r="O25" s="352"/>
      <c r="P25" s="359"/>
      <c r="Q25" s="354" t="s">
        <v>681</v>
      </c>
      <c r="R25" s="358">
        <v>1</v>
      </c>
      <c r="S25" s="358"/>
      <c r="T25" s="358"/>
      <c r="U25" s="358"/>
      <c r="V25" s="349"/>
      <c r="W25" s="349"/>
      <c r="X25" s="360">
        <f t="shared" si="7"/>
        <v>2</v>
      </c>
      <c r="Y25" s="360">
        <f t="shared" si="8"/>
        <v>1</v>
      </c>
      <c r="Z25" s="356">
        <f t="shared" si="9"/>
        <v>0.5</v>
      </c>
      <c r="AA25" s="357" t="s">
        <v>691</v>
      </c>
      <c r="AB25" s="312"/>
      <c r="AC25" s="311">
        <f t="shared" si="10"/>
        <v>0.5</v>
      </c>
      <c r="AD25" s="311">
        <f t="shared" si="11"/>
        <v>0</v>
      </c>
      <c r="AE25" s="311">
        <f t="shared" si="12"/>
        <v>0.5</v>
      </c>
      <c r="AF25" s="311">
        <f t="shared" si="13"/>
        <v>0</v>
      </c>
      <c r="AG25" s="312"/>
    </row>
    <row r="26" spans="1:33" s="313" customFormat="1" ht="185.25" x14ac:dyDescent="0.2">
      <c r="A26" s="740" t="s">
        <v>589</v>
      </c>
      <c r="B26" s="741"/>
      <c r="C26" s="741"/>
      <c r="D26" s="415" t="s">
        <v>571</v>
      </c>
      <c r="E26" s="348">
        <v>7.6923076923076927E-2</v>
      </c>
      <c r="F26" s="417" t="s">
        <v>568</v>
      </c>
      <c r="G26" s="349" t="s">
        <v>514</v>
      </c>
      <c r="H26" s="349" t="s">
        <v>403</v>
      </c>
      <c r="I26" s="417" t="s">
        <v>403</v>
      </c>
      <c r="J26" s="350">
        <v>43497</v>
      </c>
      <c r="K26" s="350">
        <v>43829</v>
      </c>
      <c r="L26" s="358">
        <v>3</v>
      </c>
      <c r="M26" s="358">
        <v>3</v>
      </c>
      <c r="N26" s="351" t="s">
        <v>628</v>
      </c>
      <c r="O26" s="352">
        <v>3</v>
      </c>
      <c r="P26" s="352">
        <v>3</v>
      </c>
      <c r="Q26" s="361" t="s">
        <v>683</v>
      </c>
      <c r="R26" s="355">
        <v>3</v>
      </c>
      <c r="S26" s="355"/>
      <c r="T26" s="355"/>
      <c r="U26" s="355">
        <v>3</v>
      </c>
      <c r="V26" s="355"/>
      <c r="W26" s="355"/>
      <c r="X26" s="355">
        <f t="shared" si="7"/>
        <v>12</v>
      </c>
      <c r="Y26" s="355">
        <f t="shared" si="8"/>
        <v>6</v>
      </c>
      <c r="Z26" s="356">
        <f t="shared" si="9"/>
        <v>0.5</v>
      </c>
      <c r="AA26" s="357" t="s">
        <v>692</v>
      </c>
      <c r="AB26" s="312"/>
      <c r="AC26" s="311">
        <f t="shared" si="10"/>
        <v>0.25</v>
      </c>
      <c r="AD26" s="311">
        <f t="shared" si="11"/>
        <v>0.25</v>
      </c>
      <c r="AE26" s="311">
        <f t="shared" si="12"/>
        <v>0.25</v>
      </c>
      <c r="AF26" s="311">
        <f t="shared" si="13"/>
        <v>0.25</v>
      </c>
      <c r="AG26" s="312"/>
    </row>
    <row r="27" spans="1:33" s="313" customFormat="1" ht="156.75" x14ac:dyDescent="0.2">
      <c r="A27" s="740" t="s">
        <v>531</v>
      </c>
      <c r="B27" s="741"/>
      <c r="C27" s="741"/>
      <c r="D27" s="415" t="s">
        <v>570</v>
      </c>
      <c r="E27" s="348">
        <v>0.05</v>
      </c>
      <c r="F27" s="417" t="s">
        <v>569</v>
      </c>
      <c r="G27" s="349" t="s">
        <v>514</v>
      </c>
      <c r="H27" s="349" t="s">
        <v>403</v>
      </c>
      <c r="I27" s="417" t="s">
        <v>403</v>
      </c>
      <c r="J27" s="350">
        <v>43497</v>
      </c>
      <c r="K27" s="350">
        <v>43829</v>
      </c>
      <c r="L27" s="355"/>
      <c r="M27" s="358"/>
      <c r="N27" s="351" t="s">
        <v>625</v>
      </c>
      <c r="O27" s="352">
        <v>1</v>
      </c>
      <c r="P27" s="352">
        <v>1</v>
      </c>
      <c r="Q27" s="361" t="s">
        <v>675</v>
      </c>
      <c r="R27" s="355"/>
      <c r="S27" s="355"/>
      <c r="T27" s="355"/>
      <c r="U27" s="355">
        <v>1</v>
      </c>
      <c r="V27" s="355"/>
      <c r="W27" s="355"/>
      <c r="X27" s="355">
        <f t="shared" si="7"/>
        <v>2</v>
      </c>
      <c r="Y27" s="355">
        <f t="shared" si="8"/>
        <v>1</v>
      </c>
      <c r="Z27" s="356">
        <f t="shared" si="9"/>
        <v>0.5</v>
      </c>
      <c r="AA27" s="357" t="s">
        <v>692</v>
      </c>
      <c r="AB27" s="312"/>
      <c r="AC27" s="311">
        <f t="shared" si="10"/>
        <v>0</v>
      </c>
      <c r="AD27" s="311">
        <f t="shared" si="11"/>
        <v>0.5</v>
      </c>
      <c r="AE27" s="311">
        <f t="shared" si="12"/>
        <v>0</v>
      </c>
      <c r="AF27" s="311">
        <f t="shared" si="13"/>
        <v>0.5</v>
      </c>
      <c r="AG27" s="312"/>
    </row>
    <row r="28" spans="1:33" s="315" customFormat="1" ht="85.5" x14ac:dyDescent="0.2">
      <c r="A28" s="738" t="s">
        <v>590</v>
      </c>
      <c r="B28" s="739"/>
      <c r="C28" s="739"/>
      <c r="D28" s="414" t="s">
        <v>591</v>
      </c>
      <c r="E28" s="348">
        <v>0.14000000000000001</v>
      </c>
      <c r="F28" s="362" t="s">
        <v>592</v>
      </c>
      <c r="G28" s="363" t="s">
        <v>29</v>
      </c>
      <c r="H28" s="363" t="s">
        <v>212</v>
      </c>
      <c r="I28" s="362" t="s">
        <v>177</v>
      </c>
      <c r="J28" s="364">
        <v>43467</v>
      </c>
      <c r="K28" s="364">
        <v>43830</v>
      </c>
      <c r="L28" s="365">
        <v>1</v>
      </c>
      <c r="M28" s="363">
        <v>1</v>
      </c>
      <c r="N28" s="414" t="s">
        <v>633</v>
      </c>
      <c r="O28" s="366">
        <v>1</v>
      </c>
      <c r="P28" s="359">
        <v>1</v>
      </c>
      <c r="Q28" s="354" t="s">
        <v>671</v>
      </c>
      <c r="R28" s="365">
        <v>1</v>
      </c>
      <c r="S28" s="365"/>
      <c r="T28" s="365"/>
      <c r="U28" s="365"/>
      <c r="V28" s="363"/>
      <c r="W28" s="363"/>
      <c r="X28" s="365">
        <f t="shared" si="7"/>
        <v>3</v>
      </c>
      <c r="Y28" s="365">
        <f t="shared" si="8"/>
        <v>2</v>
      </c>
      <c r="Z28" s="367">
        <f t="shared" si="9"/>
        <v>0.66666666666666663</v>
      </c>
      <c r="AA28" s="368" t="s">
        <v>693</v>
      </c>
      <c r="AB28" s="314"/>
      <c r="AC28" s="311">
        <f t="shared" si="10"/>
        <v>0.33333333333333331</v>
      </c>
      <c r="AD28" s="311">
        <f t="shared" si="11"/>
        <v>0.33333333333333331</v>
      </c>
      <c r="AE28" s="311">
        <f t="shared" si="12"/>
        <v>0.33333333333333331</v>
      </c>
      <c r="AF28" s="311">
        <f t="shared" si="13"/>
        <v>0</v>
      </c>
      <c r="AG28" s="314"/>
    </row>
    <row r="29" spans="1:33" s="315" customFormat="1" ht="74.25" customHeight="1" x14ac:dyDescent="0.2">
      <c r="A29" s="738" t="s">
        <v>248</v>
      </c>
      <c r="B29" s="739"/>
      <c r="C29" s="739"/>
      <c r="D29" s="414" t="s">
        <v>593</v>
      </c>
      <c r="E29" s="348">
        <v>7.6923076923076927E-2</v>
      </c>
      <c r="F29" s="362" t="s">
        <v>242</v>
      </c>
      <c r="G29" s="363" t="s">
        <v>29</v>
      </c>
      <c r="H29" s="363" t="s">
        <v>176</v>
      </c>
      <c r="I29" s="362" t="s">
        <v>177</v>
      </c>
      <c r="J29" s="364">
        <v>43467</v>
      </c>
      <c r="K29" s="364">
        <v>43830</v>
      </c>
      <c r="L29" s="365">
        <v>1</v>
      </c>
      <c r="M29" s="363">
        <v>1</v>
      </c>
      <c r="N29" s="362" t="s">
        <v>639</v>
      </c>
      <c r="O29" s="366">
        <v>1</v>
      </c>
      <c r="P29" s="359">
        <v>1</v>
      </c>
      <c r="Q29" s="354" t="s">
        <v>672</v>
      </c>
      <c r="R29" s="365">
        <v>1</v>
      </c>
      <c r="S29" s="365"/>
      <c r="T29" s="365"/>
      <c r="U29" s="365">
        <v>2</v>
      </c>
      <c r="V29" s="363"/>
      <c r="W29" s="365"/>
      <c r="X29" s="365">
        <f t="shared" si="7"/>
        <v>5</v>
      </c>
      <c r="Y29" s="365">
        <f t="shared" si="8"/>
        <v>2</v>
      </c>
      <c r="Z29" s="367">
        <f t="shared" si="9"/>
        <v>0.4</v>
      </c>
      <c r="AA29" s="368" t="s">
        <v>693</v>
      </c>
      <c r="AB29" s="314"/>
      <c r="AC29" s="311">
        <f t="shared" si="10"/>
        <v>0.2</v>
      </c>
      <c r="AD29" s="311">
        <f t="shared" si="11"/>
        <v>0.2</v>
      </c>
      <c r="AE29" s="311">
        <f t="shared" si="12"/>
        <v>0.2</v>
      </c>
      <c r="AF29" s="311">
        <f t="shared" si="13"/>
        <v>0.4</v>
      </c>
      <c r="AG29" s="314"/>
    </row>
    <row r="30" spans="1:33" s="313" customFormat="1" ht="28.5" x14ac:dyDescent="0.2">
      <c r="A30" s="740" t="s">
        <v>594</v>
      </c>
      <c r="B30" s="741"/>
      <c r="C30" s="741"/>
      <c r="D30" s="415" t="s">
        <v>535</v>
      </c>
      <c r="E30" s="348">
        <v>0.12</v>
      </c>
      <c r="F30" s="417" t="s">
        <v>245</v>
      </c>
      <c r="G30" s="349" t="s">
        <v>29</v>
      </c>
      <c r="H30" s="349" t="s">
        <v>239</v>
      </c>
      <c r="I30" s="417" t="s">
        <v>177</v>
      </c>
      <c r="J30" s="350">
        <v>43467</v>
      </c>
      <c r="K30" s="350">
        <v>43677</v>
      </c>
      <c r="L30" s="355"/>
      <c r="M30" s="349"/>
      <c r="N30" s="417" t="s">
        <v>625</v>
      </c>
      <c r="O30" s="366"/>
      <c r="P30" s="359"/>
      <c r="Q30" s="353" t="s">
        <v>625</v>
      </c>
      <c r="R30" s="360">
        <v>1</v>
      </c>
      <c r="S30" s="360"/>
      <c r="T30" s="360"/>
      <c r="U30" s="360"/>
      <c r="V30" s="349"/>
      <c r="W30" s="349"/>
      <c r="X30" s="360">
        <f t="shared" si="7"/>
        <v>1</v>
      </c>
      <c r="Y30" s="360">
        <f t="shared" si="8"/>
        <v>0</v>
      </c>
      <c r="Z30" s="356">
        <f>IFERROR(Y30/X30,"")</f>
        <v>0</v>
      </c>
      <c r="AA30" s="357" t="s">
        <v>691</v>
      </c>
      <c r="AB30" s="312"/>
      <c r="AC30" s="311">
        <f t="shared" si="10"/>
        <v>0</v>
      </c>
      <c r="AD30" s="311">
        <f t="shared" si="11"/>
        <v>0</v>
      </c>
      <c r="AE30" s="311">
        <f t="shared" si="12"/>
        <v>1</v>
      </c>
      <c r="AF30" s="311">
        <f t="shared" si="13"/>
        <v>0</v>
      </c>
      <c r="AG30" s="312"/>
    </row>
    <row r="31" spans="1:33" s="313" customFormat="1" ht="85.5" x14ac:dyDescent="0.2">
      <c r="A31" s="740" t="s">
        <v>533</v>
      </c>
      <c r="B31" s="741"/>
      <c r="C31" s="741"/>
      <c r="D31" s="415" t="s">
        <v>549</v>
      </c>
      <c r="E31" s="348">
        <v>7.6923076923076927E-2</v>
      </c>
      <c r="F31" s="417" t="s">
        <v>534</v>
      </c>
      <c r="G31" s="349" t="s">
        <v>29</v>
      </c>
      <c r="H31" s="349" t="s">
        <v>176</v>
      </c>
      <c r="I31" s="417" t="s">
        <v>177</v>
      </c>
      <c r="J31" s="350">
        <v>43467</v>
      </c>
      <c r="K31" s="350">
        <v>43830</v>
      </c>
      <c r="L31" s="369">
        <v>0.25</v>
      </c>
      <c r="M31" s="369">
        <v>0.25</v>
      </c>
      <c r="N31" s="415" t="s">
        <v>634</v>
      </c>
      <c r="O31" s="370">
        <v>0.25</v>
      </c>
      <c r="P31" s="370">
        <v>0.25</v>
      </c>
      <c r="Q31" s="354" t="s">
        <v>689</v>
      </c>
      <c r="R31" s="369">
        <v>0.25</v>
      </c>
      <c r="S31" s="369"/>
      <c r="T31" s="349"/>
      <c r="U31" s="369">
        <v>0.25</v>
      </c>
      <c r="V31" s="369"/>
      <c r="W31" s="349"/>
      <c r="X31" s="348">
        <f t="shared" si="7"/>
        <v>1</v>
      </c>
      <c r="Y31" s="360">
        <f t="shared" si="8"/>
        <v>0.5</v>
      </c>
      <c r="Z31" s="356">
        <f t="shared" si="9"/>
        <v>0.5</v>
      </c>
      <c r="AA31" s="371" t="s">
        <v>690</v>
      </c>
      <c r="AB31" s="312"/>
      <c r="AC31" s="311">
        <f t="shared" si="10"/>
        <v>0.25</v>
      </c>
      <c r="AD31" s="311">
        <f t="shared" si="11"/>
        <v>0.25</v>
      </c>
      <c r="AE31" s="311">
        <f t="shared" si="12"/>
        <v>0.25</v>
      </c>
      <c r="AF31" s="311">
        <f t="shared" si="13"/>
        <v>0.25</v>
      </c>
      <c r="AG31" s="312"/>
    </row>
    <row r="32" spans="1:33" s="313" customFormat="1" ht="103.5" customHeight="1" x14ac:dyDescent="0.2">
      <c r="A32" s="745" t="s">
        <v>303</v>
      </c>
      <c r="B32" s="746"/>
      <c r="C32" s="746"/>
      <c r="D32" s="417" t="s">
        <v>587</v>
      </c>
      <c r="E32" s="348">
        <v>0.14000000000000001</v>
      </c>
      <c r="F32" s="417" t="s">
        <v>235</v>
      </c>
      <c r="G32" s="417" t="s">
        <v>29</v>
      </c>
      <c r="H32" s="349" t="s">
        <v>236</v>
      </c>
      <c r="I32" s="417" t="s">
        <v>177</v>
      </c>
      <c r="J32" s="372">
        <v>43497</v>
      </c>
      <c r="K32" s="372">
        <v>43830</v>
      </c>
      <c r="L32" s="360">
        <v>3</v>
      </c>
      <c r="M32" s="349">
        <v>2</v>
      </c>
      <c r="N32" s="415" t="s">
        <v>644</v>
      </c>
      <c r="O32" s="366">
        <v>3</v>
      </c>
      <c r="P32" s="366">
        <v>4</v>
      </c>
      <c r="Q32" s="354" t="s">
        <v>685</v>
      </c>
      <c r="R32" s="360">
        <v>3</v>
      </c>
      <c r="S32" s="360"/>
      <c r="T32" s="360"/>
      <c r="U32" s="360">
        <v>3</v>
      </c>
      <c r="V32" s="360"/>
      <c r="W32" s="360"/>
      <c r="X32" s="360">
        <f t="shared" si="7"/>
        <v>12</v>
      </c>
      <c r="Y32" s="360">
        <f t="shared" si="8"/>
        <v>6</v>
      </c>
      <c r="Z32" s="356">
        <f t="shared" si="9"/>
        <v>0.5</v>
      </c>
      <c r="AA32" s="371" t="s">
        <v>687</v>
      </c>
      <c r="AB32" s="312"/>
      <c r="AC32" s="311">
        <f t="shared" si="10"/>
        <v>0.25</v>
      </c>
      <c r="AD32" s="311">
        <f t="shared" si="11"/>
        <v>0.25</v>
      </c>
      <c r="AE32" s="311">
        <f t="shared" si="12"/>
        <v>0.25</v>
      </c>
      <c r="AF32" s="311">
        <f t="shared" si="13"/>
        <v>0.25</v>
      </c>
      <c r="AG32" s="312"/>
    </row>
    <row r="33" spans="1:33" s="313" customFormat="1" ht="71.25" customHeight="1" thickBot="1" x14ac:dyDescent="0.25">
      <c r="A33" s="736" t="s">
        <v>304</v>
      </c>
      <c r="B33" s="737"/>
      <c r="C33" s="737"/>
      <c r="D33" s="373" t="s">
        <v>305</v>
      </c>
      <c r="E33" s="374">
        <v>0.14000000000000001</v>
      </c>
      <c r="F33" s="373" t="s">
        <v>237</v>
      </c>
      <c r="G33" s="373" t="s">
        <v>29</v>
      </c>
      <c r="H33" s="375" t="s">
        <v>236</v>
      </c>
      <c r="I33" s="373" t="s">
        <v>177</v>
      </c>
      <c r="J33" s="376">
        <v>43470</v>
      </c>
      <c r="K33" s="376">
        <v>43830</v>
      </c>
      <c r="L33" s="377">
        <v>1</v>
      </c>
      <c r="M33" s="375">
        <v>1</v>
      </c>
      <c r="N33" s="378" t="s">
        <v>638</v>
      </c>
      <c r="O33" s="379">
        <v>1</v>
      </c>
      <c r="P33" s="379">
        <v>1</v>
      </c>
      <c r="Q33" s="380" t="s">
        <v>673</v>
      </c>
      <c r="R33" s="377">
        <v>1</v>
      </c>
      <c r="S33" s="377"/>
      <c r="T33" s="377"/>
      <c r="U33" s="377">
        <v>1</v>
      </c>
      <c r="V33" s="377"/>
      <c r="W33" s="377"/>
      <c r="X33" s="377">
        <f t="shared" si="7"/>
        <v>4</v>
      </c>
      <c r="Y33" s="377">
        <f t="shared" si="8"/>
        <v>2</v>
      </c>
      <c r="Z33" s="381">
        <f>IFERROR(Y33/X33,"")</f>
        <v>0.5</v>
      </c>
      <c r="AA33" s="382" t="s">
        <v>688</v>
      </c>
      <c r="AB33" s="312"/>
      <c r="AC33" s="311">
        <f t="shared" ref="AC33" si="14">+L33/$X33</f>
        <v>0.25</v>
      </c>
      <c r="AD33" s="311">
        <f t="shared" ref="AD33" si="15">+O33/$X33</f>
        <v>0.25</v>
      </c>
      <c r="AE33" s="311">
        <f t="shared" ref="AE33" si="16">+R33/$X33</f>
        <v>0.25</v>
      </c>
      <c r="AF33" s="311">
        <f t="shared" ref="AF33" si="17">+U33/$X33</f>
        <v>0.25</v>
      </c>
      <c r="AG33" s="312"/>
    </row>
    <row r="34" spans="1:33" s="315" customFormat="1" x14ac:dyDescent="0.25">
      <c r="A34" s="482"/>
      <c r="B34" s="43"/>
      <c r="C34" s="43"/>
      <c r="D34" s="43"/>
      <c r="E34" s="483">
        <f>SUM(E24:E33)</f>
        <v>0.99769230769230766</v>
      </c>
      <c r="F34" s="43"/>
      <c r="G34" s="43"/>
      <c r="H34" s="43"/>
      <c r="I34" s="43"/>
      <c r="J34" s="43"/>
      <c r="K34" s="484"/>
      <c r="L34" s="484"/>
      <c r="M34" s="484"/>
      <c r="N34" s="484"/>
      <c r="O34" s="484"/>
      <c r="P34" s="485"/>
      <c r="Q34" s="485"/>
      <c r="R34" s="485"/>
      <c r="S34" s="485"/>
      <c r="T34" s="485"/>
      <c r="U34" s="485"/>
      <c r="V34" s="485"/>
      <c r="W34" s="485"/>
      <c r="X34" s="485"/>
      <c r="Y34" s="485"/>
      <c r="Z34" s="485"/>
      <c r="AA34" s="486">
        <f>+SUMPRODUCT(Z24:Z33,E24:E33)</f>
        <v>0.40448717948717949</v>
      </c>
      <c r="AB34" s="314"/>
      <c r="AC34" s="316">
        <f>+SUMPRODUCT(AC24:AC33,$E$24:$E$33)</f>
        <v>0.20897435897435901</v>
      </c>
      <c r="AD34" s="316">
        <f>+SUMPRODUCT(AD24:AD33,$E$24:$E$33)</f>
        <v>0.19551282051282054</v>
      </c>
      <c r="AE34" s="316">
        <f>+SUMPRODUCT(AE24:AE33,$E$24:$E$33)</f>
        <v>0.37897435897435894</v>
      </c>
      <c r="AF34" s="316">
        <f>+SUMPRODUCT(AF24:AF33,$E$24:$E$33)</f>
        <v>0.21423076923076922</v>
      </c>
      <c r="AG34" s="317">
        <f>SUM(AC34:AF34)</f>
        <v>0.99769230769230766</v>
      </c>
    </row>
    <row r="35" spans="1:33" s="315" customFormat="1" x14ac:dyDescent="0.25">
      <c r="A35" s="482"/>
      <c r="B35" s="43"/>
      <c r="C35" s="43"/>
      <c r="D35" s="43"/>
      <c r="E35" s="43"/>
      <c r="F35" s="43"/>
      <c r="G35" s="43"/>
      <c r="H35" s="43"/>
      <c r="I35" s="43"/>
      <c r="J35" s="43"/>
      <c r="K35" s="484"/>
      <c r="L35" s="484"/>
      <c r="M35" s="484"/>
      <c r="N35" s="484"/>
      <c r="O35" s="484"/>
      <c r="P35" s="485"/>
      <c r="Q35" s="485"/>
      <c r="R35" s="485"/>
      <c r="S35" s="485"/>
      <c r="T35" s="485"/>
      <c r="U35" s="485"/>
      <c r="V35" s="485"/>
      <c r="W35" s="485"/>
      <c r="X35" s="485"/>
      <c r="Y35" s="485"/>
      <c r="Z35" s="485"/>
      <c r="AA35" s="487"/>
      <c r="AB35" s="314"/>
      <c r="AC35" s="319">
        <f>+AC34*0.25</f>
        <v>5.2243589743589752E-2</v>
      </c>
      <c r="AD35" s="319">
        <f t="shared" ref="AD35" si="18">+AD34*0.25</f>
        <v>4.8878205128205135E-2</v>
      </c>
      <c r="AE35" s="319">
        <f t="shared" ref="AE35" si="19">+AE34*0.25</f>
        <v>9.4743589743589735E-2</v>
      </c>
      <c r="AF35" s="319">
        <f t="shared" ref="AF35" si="20">+AF34*0.25</f>
        <v>5.3557692307692306E-2</v>
      </c>
      <c r="AG35" s="314"/>
    </row>
    <row r="36" spans="1:33" s="315" customFormat="1" ht="16.5" customHeight="1" x14ac:dyDescent="0.25">
      <c r="A36" s="586" t="s">
        <v>315</v>
      </c>
      <c r="B36" s="587"/>
      <c r="C36" s="579" t="str">
        <f>+'Marco General'!C42:D42</f>
        <v>POA 2019 Versión No. 03</v>
      </c>
      <c r="D36" s="579"/>
      <c r="E36" s="230"/>
      <c r="F36" s="231"/>
      <c r="G36" s="240"/>
      <c r="H36" s="240"/>
      <c r="I36" s="43"/>
      <c r="J36" s="43"/>
      <c r="K36" s="484"/>
      <c r="L36" s="484"/>
      <c r="M36" s="484"/>
      <c r="N36" s="484"/>
      <c r="O36" s="484"/>
      <c r="P36" s="485"/>
      <c r="Q36" s="485"/>
      <c r="R36" s="485"/>
      <c r="S36" s="485"/>
      <c r="T36" s="485"/>
      <c r="U36" s="485"/>
      <c r="V36" s="485"/>
      <c r="W36" s="485"/>
      <c r="X36" s="485"/>
      <c r="Y36" s="485"/>
      <c r="Z36" s="485"/>
      <c r="AA36" s="487"/>
      <c r="AB36" s="314"/>
      <c r="AC36" s="314"/>
      <c r="AD36" s="314"/>
      <c r="AE36" s="314"/>
      <c r="AF36" s="314"/>
      <c r="AG36" s="314"/>
    </row>
    <row r="37" spans="1:33" s="315" customFormat="1" ht="15.75" x14ac:dyDescent="0.25">
      <c r="A37" s="468"/>
      <c r="B37" s="291"/>
      <c r="C37" s="292"/>
      <c r="D37" s="292"/>
      <c r="E37" s="292"/>
      <c r="F37" s="292"/>
      <c r="G37" s="292"/>
      <c r="H37" s="292"/>
      <c r="I37" s="292"/>
      <c r="J37" s="292"/>
      <c r="K37" s="484"/>
      <c r="L37" s="484"/>
      <c r="M37" s="484"/>
      <c r="N37" s="484"/>
      <c r="O37" s="484"/>
      <c r="P37" s="485"/>
      <c r="Q37" s="485"/>
      <c r="R37" s="485"/>
      <c r="S37" s="485"/>
      <c r="T37" s="485"/>
      <c r="U37" s="485"/>
      <c r="V37" s="485"/>
      <c r="W37" s="485"/>
      <c r="X37" s="485"/>
      <c r="Y37" s="485"/>
      <c r="Z37" s="485"/>
      <c r="AA37" s="487"/>
      <c r="AB37" s="314"/>
      <c r="AC37" s="314"/>
      <c r="AD37" s="314"/>
      <c r="AE37" s="314"/>
      <c r="AF37" s="314"/>
      <c r="AG37" s="314"/>
    </row>
    <row r="38" spans="1:33" s="315" customFormat="1" x14ac:dyDescent="0.25">
      <c r="A38" s="468"/>
      <c r="B38" s="291"/>
      <c r="C38" s="291"/>
      <c r="D38" s="291"/>
      <c r="E38" s="470"/>
      <c r="F38" s="291"/>
      <c r="G38" s="291"/>
      <c r="H38" s="291"/>
      <c r="I38" s="291"/>
      <c r="J38" s="291"/>
      <c r="K38" s="484"/>
      <c r="L38" s="484"/>
      <c r="M38" s="484"/>
      <c r="N38" s="484"/>
      <c r="O38" s="484"/>
      <c r="P38" s="485"/>
      <c r="Q38" s="485"/>
      <c r="R38" s="485"/>
      <c r="S38" s="485"/>
      <c r="T38" s="485"/>
      <c r="U38" s="485"/>
      <c r="V38" s="485"/>
      <c r="W38" s="485"/>
      <c r="X38" s="485"/>
      <c r="Y38" s="485"/>
      <c r="Z38" s="485"/>
      <c r="AA38" s="487"/>
      <c r="AB38" s="314"/>
      <c r="AC38" s="314"/>
      <c r="AD38" s="314"/>
      <c r="AE38" s="314"/>
      <c r="AF38" s="314"/>
      <c r="AG38" s="314"/>
    </row>
    <row r="39" spans="1:33" s="315" customFormat="1" ht="57.75" customHeight="1" x14ac:dyDescent="0.25">
      <c r="A39" s="468"/>
      <c r="B39" s="291"/>
      <c r="C39" s="291"/>
      <c r="D39" s="291"/>
      <c r="E39" s="623" t="str">
        <f>+'Marco General'!A44</f>
        <v>Responsable de la Dependencia: 
Patricia Quintanilla  - Asesora
Oficina Asesora de Planeación</v>
      </c>
      <c r="F39" s="623"/>
      <c r="G39" s="623"/>
      <c r="H39" s="623"/>
      <c r="I39" s="623"/>
      <c r="J39" s="623"/>
      <c r="K39" s="484"/>
      <c r="L39" s="484"/>
      <c r="M39" s="484"/>
      <c r="N39" s="484"/>
      <c r="O39" s="484"/>
      <c r="P39" s="485"/>
      <c r="Q39" s="485"/>
      <c r="R39" s="485"/>
      <c r="S39" s="485"/>
      <c r="T39" s="485"/>
      <c r="U39" s="485"/>
      <c r="V39" s="485"/>
      <c r="W39" s="485"/>
      <c r="X39" s="485"/>
      <c r="Y39" s="485"/>
      <c r="Z39" s="485"/>
      <c r="AA39" s="487"/>
      <c r="AB39" s="314"/>
      <c r="AC39" s="314"/>
      <c r="AD39" s="314"/>
      <c r="AE39" s="314"/>
      <c r="AF39" s="314"/>
      <c r="AG39" s="314"/>
    </row>
    <row r="40" spans="1:33" s="315" customFormat="1" ht="15.75" thickBot="1" x14ac:dyDescent="0.3">
      <c r="A40" s="474"/>
      <c r="B40" s="475"/>
      <c r="C40" s="475"/>
      <c r="D40" s="475"/>
      <c r="E40" s="476"/>
      <c r="F40" s="475"/>
      <c r="G40" s="475"/>
      <c r="H40" s="475"/>
      <c r="I40" s="475"/>
      <c r="J40" s="475"/>
      <c r="K40" s="488"/>
      <c r="L40" s="488"/>
      <c r="M40" s="488"/>
      <c r="N40" s="488"/>
      <c r="O40" s="488"/>
      <c r="P40" s="489"/>
      <c r="Q40" s="489"/>
      <c r="R40" s="489"/>
      <c r="S40" s="489"/>
      <c r="T40" s="489"/>
      <c r="U40" s="489"/>
      <c r="V40" s="489"/>
      <c r="W40" s="489"/>
      <c r="X40" s="489"/>
      <c r="Y40" s="489"/>
      <c r="Z40" s="489"/>
      <c r="AA40" s="490"/>
      <c r="AB40" s="314"/>
      <c r="AC40" s="314"/>
      <c r="AD40" s="314"/>
      <c r="AE40" s="314"/>
      <c r="AF40" s="314"/>
      <c r="AG40" s="314"/>
    </row>
    <row r="41" spans="1:33" s="315" customFormat="1" x14ac:dyDescent="0.25">
      <c r="A41" s="320"/>
      <c r="B41" s="320"/>
      <c r="C41" s="320"/>
      <c r="D41" s="320"/>
      <c r="E41" s="320"/>
      <c r="F41" s="320"/>
      <c r="G41" s="320"/>
      <c r="H41" s="320"/>
      <c r="I41" s="320"/>
      <c r="J41" s="320"/>
      <c r="K41" s="321"/>
      <c r="L41" s="321"/>
      <c r="M41" s="321"/>
      <c r="N41" s="321"/>
      <c r="O41" s="321"/>
      <c r="P41" s="322"/>
      <c r="Q41" s="322"/>
      <c r="R41" s="322"/>
      <c r="S41" s="322"/>
      <c r="T41" s="322"/>
      <c r="U41" s="322"/>
      <c r="V41" s="322"/>
      <c r="W41" s="322"/>
      <c r="X41" s="322"/>
      <c r="Y41" s="322"/>
      <c r="Z41" s="322"/>
      <c r="AA41" s="322"/>
      <c r="AB41" s="314"/>
      <c r="AC41" s="314"/>
      <c r="AD41" s="314"/>
      <c r="AE41" s="314"/>
      <c r="AF41" s="314"/>
      <c r="AG41" s="314"/>
    </row>
    <row r="42" spans="1:33" s="315" customFormat="1" x14ac:dyDescent="0.25">
      <c r="A42" s="320"/>
      <c r="B42" s="320"/>
      <c r="C42" s="320"/>
      <c r="D42" s="320"/>
      <c r="E42" s="320"/>
      <c r="F42" s="320"/>
      <c r="G42" s="320"/>
      <c r="H42" s="320"/>
      <c r="I42" s="320"/>
      <c r="J42" s="320"/>
      <c r="K42" s="321"/>
      <c r="L42" s="321"/>
      <c r="M42" s="321"/>
      <c r="N42" s="321"/>
      <c r="O42" s="321"/>
      <c r="P42" s="322"/>
      <c r="Q42" s="322"/>
      <c r="R42" s="322"/>
      <c r="S42" s="322"/>
      <c r="T42" s="322"/>
      <c r="U42" s="322"/>
      <c r="V42" s="322"/>
      <c r="W42" s="322"/>
      <c r="X42" s="322"/>
      <c r="Y42" s="322"/>
      <c r="Z42" s="322"/>
      <c r="AA42" s="322"/>
      <c r="AB42" s="314"/>
      <c r="AC42" s="314"/>
      <c r="AD42" s="314"/>
      <c r="AE42" s="314"/>
      <c r="AF42" s="314"/>
      <c r="AG42" s="314"/>
    </row>
    <row r="43" spans="1:33" s="323" customFormat="1" x14ac:dyDescent="0.25">
      <c r="A43" s="24"/>
      <c r="B43" s="24"/>
      <c r="C43" s="24"/>
      <c r="D43" s="24"/>
      <c r="E43" s="24"/>
      <c r="F43" s="24"/>
      <c r="G43" s="24"/>
      <c r="H43" s="24"/>
      <c r="I43" s="24"/>
      <c r="J43" s="24"/>
      <c r="K43" s="25"/>
      <c r="L43" s="25"/>
      <c r="M43" s="25"/>
      <c r="N43" s="25"/>
      <c r="O43" s="25"/>
      <c r="P43" s="36"/>
      <c r="Q43" s="36"/>
      <c r="R43" s="36"/>
      <c r="S43" s="36"/>
      <c r="T43" s="36"/>
      <c r="U43" s="36"/>
      <c r="V43" s="36"/>
      <c r="W43" s="36"/>
      <c r="X43" s="36"/>
      <c r="Y43" s="36"/>
      <c r="Z43" s="36"/>
      <c r="AA43" s="36"/>
      <c r="AB43" s="309"/>
      <c r="AC43" s="309"/>
      <c r="AD43" s="309"/>
      <c r="AE43" s="309"/>
      <c r="AF43" s="309"/>
      <c r="AG43" s="309"/>
    </row>
    <row r="44" spans="1:33" s="323" customFormat="1" x14ac:dyDescent="0.25">
      <c r="A44" s="24"/>
      <c r="B44" s="24"/>
      <c r="C44" s="24"/>
      <c r="D44" s="24"/>
      <c r="E44" s="24"/>
      <c r="F44" s="24"/>
      <c r="G44" s="24"/>
      <c r="H44" s="24"/>
      <c r="I44" s="24"/>
      <c r="J44" s="24"/>
      <c r="K44" s="25"/>
      <c r="L44" s="25"/>
      <c r="M44" s="25"/>
      <c r="N44" s="25"/>
      <c r="O44" s="25"/>
      <c r="P44" s="36"/>
      <c r="Q44" s="36"/>
      <c r="R44" s="36"/>
      <c r="S44" s="36"/>
      <c r="T44" s="36"/>
      <c r="U44" s="36"/>
      <c r="V44" s="36"/>
      <c r="W44" s="36"/>
      <c r="X44" s="36"/>
      <c r="Y44" s="36"/>
      <c r="Z44" s="36"/>
      <c r="AA44" s="36"/>
      <c r="AB44" s="324" t="s">
        <v>353</v>
      </c>
      <c r="AC44" s="325" t="e">
        <f>+'Act. Estrategias'!#REF!</f>
        <v>#REF!</v>
      </c>
      <c r="AD44" s="325" t="e">
        <f>+'Act. Estrategias'!#REF!</f>
        <v>#REF!</v>
      </c>
      <c r="AE44" s="325" t="e">
        <f>+'Act. Estrategias'!#REF!</f>
        <v>#REF!</v>
      </c>
      <c r="AF44" s="325" t="e">
        <f>+'Act. Estrategias'!#REF!</f>
        <v>#REF!</v>
      </c>
      <c r="AG44" s="317" t="e">
        <f t="shared" ref="AG44:AG47" si="21">SUM(AC44:AF44)</f>
        <v>#REF!</v>
      </c>
    </row>
    <row r="45" spans="1:33" s="323" customFormat="1" x14ac:dyDescent="0.25">
      <c r="A45" s="24"/>
      <c r="B45" s="24"/>
      <c r="C45" s="24"/>
      <c r="D45" s="24"/>
      <c r="E45" s="24"/>
      <c r="F45" s="24"/>
      <c r="G45" s="24"/>
      <c r="H45" s="24"/>
      <c r="I45" s="24"/>
      <c r="J45" s="24"/>
      <c r="K45" s="25"/>
      <c r="L45" s="25"/>
      <c r="M45" s="25"/>
      <c r="N45" s="25"/>
      <c r="O45" s="25"/>
      <c r="P45" s="36"/>
      <c r="Q45" s="36"/>
      <c r="R45" s="36"/>
      <c r="S45" s="36"/>
      <c r="T45" s="36"/>
      <c r="U45" s="36"/>
      <c r="V45" s="36"/>
      <c r="W45" s="36"/>
      <c r="X45" s="36"/>
      <c r="Y45" s="36"/>
      <c r="Z45" s="36"/>
      <c r="AA45" s="36"/>
      <c r="AB45" s="324" t="s">
        <v>354</v>
      </c>
      <c r="AC45" s="325">
        <f>+AC20</f>
        <v>0.12500000000000003</v>
      </c>
      <c r="AD45" s="325">
        <f>+AD20</f>
        <v>3.5416666666666666E-2</v>
      </c>
      <c r="AE45" s="325">
        <f>+AE20</f>
        <v>5.6250000000000001E-2</v>
      </c>
      <c r="AF45" s="325">
        <f>+AF20</f>
        <v>3.333333333333334E-2</v>
      </c>
      <c r="AG45" s="317">
        <f t="shared" si="21"/>
        <v>0.25000000000000006</v>
      </c>
    </row>
    <row r="46" spans="1:33" s="323" customFormat="1" x14ac:dyDescent="0.25">
      <c r="A46" s="24"/>
      <c r="B46" s="24"/>
      <c r="C46" s="24"/>
      <c r="D46" s="24"/>
      <c r="E46" s="24"/>
      <c r="F46" s="24"/>
      <c r="G46" s="24"/>
      <c r="H46" s="24"/>
      <c r="I46" s="24"/>
      <c r="J46" s="24"/>
      <c r="K46" s="25"/>
      <c r="L46" s="25"/>
      <c r="M46" s="25"/>
      <c r="N46" s="25"/>
      <c r="O46" s="25"/>
      <c r="P46" s="36"/>
      <c r="Q46" s="36"/>
      <c r="R46" s="36"/>
      <c r="S46" s="36"/>
      <c r="T46" s="36"/>
      <c r="U46" s="36"/>
      <c r="V46" s="36"/>
      <c r="W46" s="36"/>
      <c r="X46" s="36"/>
      <c r="Y46" s="36"/>
      <c r="Z46" s="36"/>
      <c r="AA46" s="36"/>
      <c r="AB46" s="324" t="s">
        <v>355</v>
      </c>
      <c r="AC46" s="325">
        <f>+AC35</f>
        <v>5.2243589743589752E-2</v>
      </c>
      <c r="AD46" s="325">
        <f t="shared" ref="AD46:AF46" si="22">+AD35</f>
        <v>4.8878205128205135E-2</v>
      </c>
      <c r="AE46" s="325">
        <f t="shared" si="22"/>
        <v>9.4743589743589735E-2</v>
      </c>
      <c r="AF46" s="325">
        <f t="shared" si="22"/>
        <v>5.3557692307692306E-2</v>
      </c>
      <c r="AG46" s="317">
        <f t="shared" si="21"/>
        <v>0.24942307692307691</v>
      </c>
    </row>
    <row r="47" spans="1:33" s="323" customFormat="1" x14ac:dyDescent="0.25">
      <c r="A47" s="24"/>
      <c r="B47" s="24"/>
      <c r="C47" s="24"/>
      <c r="D47" s="24"/>
      <c r="E47" s="24"/>
      <c r="F47" s="24"/>
      <c r="G47" s="24"/>
      <c r="H47" s="24"/>
      <c r="I47" s="24"/>
      <c r="J47" s="24"/>
      <c r="K47" s="25"/>
      <c r="L47" s="25"/>
      <c r="M47" s="25"/>
      <c r="N47" s="25"/>
      <c r="O47" s="25"/>
      <c r="P47" s="36"/>
      <c r="Q47" s="36"/>
      <c r="R47" s="36"/>
      <c r="S47" s="36"/>
      <c r="T47" s="36"/>
      <c r="U47" s="36"/>
      <c r="V47" s="36"/>
      <c r="W47" s="36"/>
      <c r="X47" s="36"/>
      <c r="Y47" s="36"/>
      <c r="Z47" s="36"/>
      <c r="AA47" s="36"/>
      <c r="AB47" s="309"/>
      <c r="AC47" s="326" t="e">
        <f>SUM(AC44:AC46)</f>
        <v>#REF!</v>
      </c>
      <c r="AD47" s="326" t="e">
        <f>SUM(AD44:AD46)</f>
        <v>#REF!</v>
      </c>
      <c r="AE47" s="326" t="e">
        <f>SUM(AE44:AE46)</f>
        <v>#REF!</v>
      </c>
      <c r="AF47" s="326" t="e">
        <f>SUM(AF44:AF46)</f>
        <v>#REF!</v>
      </c>
      <c r="AG47" s="317" t="e">
        <f t="shared" si="21"/>
        <v>#REF!</v>
      </c>
    </row>
    <row r="48" spans="1:33" s="323" customFormat="1" x14ac:dyDescent="0.25">
      <c r="A48" s="24"/>
      <c r="B48" s="24"/>
      <c r="C48" s="24"/>
      <c r="D48" s="24"/>
      <c r="E48" s="24"/>
      <c r="F48" s="24"/>
      <c r="G48" s="24"/>
      <c r="H48" s="24"/>
      <c r="I48" s="24"/>
      <c r="J48" s="24"/>
      <c r="K48" s="25"/>
      <c r="L48" s="25"/>
      <c r="M48" s="25"/>
      <c r="N48" s="25"/>
      <c r="O48" s="25"/>
      <c r="P48" s="36"/>
      <c r="Q48" s="36"/>
      <c r="R48" s="36"/>
      <c r="S48" s="36"/>
      <c r="T48" s="36"/>
      <c r="U48" s="36"/>
      <c r="V48" s="36"/>
      <c r="W48" s="36"/>
      <c r="X48" s="36"/>
      <c r="Y48" s="36"/>
      <c r="Z48" s="36"/>
      <c r="AA48" s="36"/>
      <c r="AB48" s="309"/>
      <c r="AC48" s="309"/>
      <c r="AD48" s="309"/>
      <c r="AE48" s="309"/>
      <c r="AF48" s="309"/>
      <c r="AG48" s="309"/>
    </row>
    <row r="49" spans="1:33" s="323" customFormat="1" x14ac:dyDescent="0.25">
      <c r="A49" s="24"/>
      <c r="B49" s="24"/>
      <c r="C49" s="24"/>
      <c r="D49" s="24"/>
      <c r="E49" s="24"/>
      <c r="F49" s="24"/>
      <c r="G49" s="24"/>
      <c r="H49" s="24"/>
      <c r="I49" s="24"/>
      <c r="J49" s="24"/>
      <c r="K49" s="25"/>
      <c r="L49" s="25"/>
      <c r="M49" s="25"/>
      <c r="N49" s="25"/>
      <c r="O49" s="25"/>
      <c r="P49" s="36"/>
      <c r="Q49" s="36"/>
      <c r="R49" s="36"/>
      <c r="S49" s="36"/>
      <c r="T49" s="36"/>
      <c r="U49" s="36"/>
      <c r="V49" s="36"/>
      <c r="W49" s="36"/>
      <c r="X49" s="36"/>
      <c r="Y49" s="36"/>
      <c r="Z49" s="36"/>
      <c r="AA49" s="36"/>
      <c r="AB49" s="309"/>
      <c r="AC49" s="309"/>
      <c r="AD49" s="309"/>
      <c r="AE49" s="309"/>
      <c r="AF49" s="309"/>
      <c r="AG49" s="309"/>
    </row>
    <row r="50" spans="1:33" s="323" customFormat="1" x14ac:dyDescent="0.25">
      <c r="A50" s="24"/>
      <c r="B50" s="24"/>
      <c r="C50" s="24"/>
      <c r="D50" s="24"/>
      <c r="E50" s="24"/>
      <c r="F50" s="24"/>
      <c r="G50" s="24"/>
      <c r="H50" s="24"/>
      <c r="I50" s="24"/>
      <c r="J50" s="24"/>
      <c r="K50" s="25"/>
      <c r="L50" s="25"/>
      <c r="M50" s="25"/>
      <c r="N50" s="25"/>
      <c r="O50" s="25"/>
      <c r="P50" s="36"/>
      <c r="Q50" s="36"/>
      <c r="R50" s="36"/>
      <c r="S50" s="36"/>
      <c r="T50" s="36"/>
      <c r="U50" s="36"/>
      <c r="V50" s="36"/>
      <c r="W50" s="36"/>
      <c r="X50" s="36"/>
      <c r="Y50" s="36"/>
      <c r="Z50" s="36"/>
      <c r="AA50" s="36"/>
      <c r="AB50" s="309"/>
      <c r="AC50" s="309"/>
      <c r="AD50" s="309"/>
      <c r="AE50" s="309"/>
      <c r="AF50" s="309"/>
      <c r="AG50" s="309"/>
    </row>
    <row r="51" spans="1:33" s="323" customFormat="1" x14ac:dyDescent="0.25">
      <c r="A51" s="24"/>
      <c r="B51" s="24"/>
      <c r="C51" s="24"/>
      <c r="D51" s="24"/>
      <c r="E51" s="24"/>
      <c r="F51" s="24"/>
      <c r="G51" s="24"/>
      <c r="H51" s="24"/>
      <c r="I51" s="24"/>
      <c r="J51" s="24"/>
      <c r="K51" s="25"/>
      <c r="L51" s="25"/>
      <c r="M51" s="25"/>
      <c r="N51" s="25"/>
      <c r="O51" s="25"/>
      <c r="P51" s="36"/>
      <c r="Q51" s="36"/>
      <c r="R51" s="36"/>
      <c r="S51" s="36"/>
      <c r="T51" s="36"/>
      <c r="U51" s="36"/>
      <c r="V51" s="36"/>
      <c r="W51" s="36"/>
      <c r="X51" s="36"/>
      <c r="Y51" s="36"/>
      <c r="Z51" s="36"/>
      <c r="AA51" s="36"/>
      <c r="AB51" s="309"/>
      <c r="AC51" s="309"/>
      <c r="AD51" s="309"/>
      <c r="AE51" s="309"/>
      <c r="AF51" s="309"/>
      <c r="AG51" s="309"/>
    </row>
    <row r="52" spans="1:33" s="323" customFormat="1" x14ac:dyDescent="0.25">
      <c r="A52" s="24"/>
      <c r="B52" s="24"/>
      <c r="C52" s="24"/>
      <c r="D52" s="24"/>
      <c r="E52" s="24"/>
      <c r="F52" s="24"/>
      <c r="G52" s="24"/>
      <c r="H52" s="24"/>
      <c r="I52" s="24"/>
      <c r="J52" s="24"/>
      <c r="K52" s="25"/>
      <c r="L52" s="25"/>
      <c r="M52" s="25"/>
      <c r="N52" s="25"/>
      <c r="O52" s="25"/>
      <c r="P52" s="36"/>
      <c r="Q52" s="36"/>
      <c r="R52" s="36"/>
      <c r="S52" s="36"/>
      <c r="T52" s="36"/>
      <c r="U52" s="36"/>
      <c r="V52" s="36"/>
      <c r="W52" s="36"/>
      <c r="X52" s="36"/>
      <c r="Y52" s="36"/>
      <c r="Z52" s="36"/>
      <c r="AA52" s="36"/>
      <c r="AB52" s="309"/>
      <c r="AC52" s="309"/>
      <c r="AD52" s="309"/>
      <c r="AE52" s="309"/>
      <c r="AF52" s="309"/>
      <c r="AG52" s="309"/>
    </row>
    <row r="53" spans="1:33" s="323" customFormat="1" x14ac:dyDescent="0.25">
      <c r="A53" s="24"/>
      <c r="B53" s="24"/>
      <c r="C53" s="24"/>
      <c r="D53" s="24"/>
      <c r="E53" s="24"/>
      <c r="F53" s="24"/>
      <c r="G53" s="24"/>
      <c r="H53" s="24"/>
      <c r="I53" s="24"/>
      <c r="J53" s="24"/>
      <c r="K53" s="25"/>
      <c r="L53" s="25"/>
      <c r="M53" s="25"/>
      <c r="N53" s="25"/>
      <c r="O53" s="25"/>
      <c r="P53" s="36"/>
      <c r="Q53" s="36"/>
      <c r="R53" s="36"/>
      <c r="S53" s="36"/>
      <c r="T53" s="36"/>
      <c r="U53" s="36"/>
      <c r="V53" s="36"/>
      <c r="W53" s="36"/>
      <c r="X53" s="36"/>
      <c r="Y53" s="36"/>
      <c r="Z53" s="36"/>
      <c r="AA53" s="36"/>
      <c r="AB53" s="309"/>
      <c r="AC53" s="309"/>
      <c r="AD53" s="309"/>
      <c r="AE53" s="309"/>
      <c r="AF53" s="309"/>
      <c r="AG53" s="309"/>
    </row>
    <row r="54" spans="1:33" s="323" customFormat="1" x14ac:dyDescent="0.25">
      <c r="A54" s="24"/>
      <c r="B54" s="24"/>
      <c r="C54" s="24"/>
      <c r="D54" s="24"/>
      <c r="E54" s="24"/>
      <c r="F54" s="24"/>
      <c r="G54" s="24"/>
      <c r="H54" s="24"/>
      <c r="I54" s="24"/>
      <c r="J54" s="24"/>
      <c r="K54" s="25"/>
      <c r="L54" s="25"/>
      <c r="M54" s="25"/>
      <c r="N54" s="25"/>
      <c r="O54" s="25"/>
      <c r="P54" s="36"/>
      <c r="Q54" s="36"/>
      <c r="R54" s="36"/>
      <c r="S54" s="36"/>
      <c r="T54" s="36"/>
      <c r="U54" s="36"/>
      <c r="V54" s="36"/>
      <c r="W54" s="36"/>
      <c r="X54" s="36"/>
      <c r="Y54" s="36"/>
      <c r="Z54" s="36"/>
      <c r="AA54" s="36"/>
      <c r="AB54" s="309"/>
      <c r="AC54" s="309"/>
      <c r="AD54" s="309"/>
      <c r="AE54" s="309"/>
      <c r="AF54" s="309"/>
      <c r="AG54" s="309"/>
    </row>
    <row r="55" spans="1:33" s="323" customFormat="1" x14ac:dyDescent="0.25">
      <c r="A55" s="24"/>
      <c r="B55" s="24"/>
      <c r="C55" s="24"/>
      <c r="D55" s="24"/>
      <c r="E55" s="24"/>
      <c r="F55" s="24"/>
      <c r="G55" s="24"/>
      <c r="H55" s="24"/>
      <c r="I55" s="24"/>
      <c r="J55" s="24"/>
      <c r="K55" s="25"/>
      <c r="L55" s="25"/>
      <c r="M55" s="25"/>
      <c r="N55" s="25"/>
      <c r="O55" s="25"/>
      <c r="P55" s="36"/>
      <c r="Q55" s="36"/>
      <c r="R55" s="36"/>
      <c r="S55" s="36"/>
      <c r="T55" s="36"/>
      <c r="U55" s="36"/>
      <c r="V55" s="36"/>
      <c r="W55" s="36"/>
      <c r="X55" s="36"/>
      <c r="Y55" s="36"/>
      <c r="Z55" s="36"/>
      <c r="AA55" s="36"/>
      <c r="AB55" s="309"/>
      <c r="AC55" s="309"/>
      <c r="AD55" s="309"/>
      <c r="AE55" s="309"/>
      <c r="AF55" s="309"/>
      <c r="AG55" s="309"/>
    </row>
    <row r="56" spans="1:33" s="323" customFormat="1" x14ac:dyDescent="0.25">
      <c r="A56" s="24"/>
      <c r="B56" s="24"/>
      <c r="C56" s="24"/>
      <c r="D56" s="24"/>
      <c r="E56" s="24"/>
      <c r="F56" s="24"/>
      <c r="G56" s="24"/>
      <c r="H56" s="24"/>
      <c r="I56" s="24"/>
      <c r="J56" s="24"/>
      <c r="K56" s="25"/>
      <c r="L56" s="25"/>
      <c r="M56" s="25"/>
      <c r="N56" s="25"/>
      <c r="O56" s="25"/>
      <c r="P56" s="36"/>
      <c r="Q56" s="36"/>
      <c r="R56" s="36"/>
      <c r="S56" s="36"/>
      <c r="T56" s="36"/>
      <c r="U56" s="36"/>
      <c r="V56" s="36"/>
      <c r="W56" s="36"/>
      <c r="X56" s="36"/>
      <c r="Y56" s="36"/>
      <c r="Z56" s="36"/>
      <c r="AA56" s="36"/>
      <c r="AB56" s="309"/>
      <c r="AC56" s="309"/>
      <c r="AD56" s="309"/>
      <c r="AE56" s="309"/>
      <c r="AF56" s="309"/>
      <c r="AG56" s="309"/>
    </row>
    <row r="57" spans="1:33" s="323" customFormat="1" x14ac:dyDescent="0.25">
      <c r="A57" s="24"/>
      <c r="B57" s="24"/>
      <c r="C57" s="24"/>
      <c r="D57" s="24"/>
      <c r="E57" s="24"/>
      <c r="F57" s="24"/>
      <c r="G57" s="24"/>
      <c r="H57" s="24"/>
      <c r="I57" s="24"/>
      <c r="J57" s="24"/>
      <c r="K57" s="25"/>
      <c r="L57" s="25"/>
      <c r="M57" s="25"/>
      <c r="N57" s="25"/>
      <c r="O57" s="25"/>
      <c r="P57" s="36"/>
      <c r="Q57" s="36"/>
      <c r="R57" s="36"/>
      <c r="S57" s="36"/>
      <c r="T57" s="36"/>
      <c r="U57" s="36"/>
      <c r="V57" s="36"/>
      <c r="W57" s="36"/>
      <c r="X57" s="36"/>
      <c r="Y57" s="36"/>
      <c r="Z57" s="36"/>
      <c r="AA57" s="36"/>
      <c r="AB57" s="309"/>
      <c r="AC57" s="309"/>
      <c r="AD57" s="309"/>
      <c r="AE57" s="309"/>
      <c r="AF57" s="309"/>
      <c r="AG57" s="309"/>
    </row>
    <row r="58" spans="1:33" s="323" customFormat="1" x14ac:dyDescent="0.25">
      <c r="A58" s="24"/>
      <c r="B58" s="24"/>
      <c r="C58" s="24"/>
      <c r="D58" s="24"/>
      <c r="E58" s="24"/>
      <c r="F58" s="24"/>
      <c r="G58" s="24"/>
      <c r="H58" s="24"/>
      <c r="I58" s="24"/>
      <c r="J58" s="24"/>
      <c r="K58" s="25"/>
      <c r="L58" s="25"/>
      <c r="M58" s="25"/>
      <c r="N58" s="25"/>
      <c r="O58" s="25"/>
      <c r="P58" s="36"/>
      <c r="Q58" s="36"/>
      <c r="R58" s="36"/>
      <c r="S58" s="36"/>
      <c r="T58" s="36"/>
      <c r="U58" s="36"/>
      <c r="V58" s="36"/>
      <c r="W58" s="36"/>
      <c r="X58" s="36"/>
      <c r="Y58" s="36"/>
      <c r="Z58" s="36"/>
      <c r="AA58" s="36"/>
      <c r="AB58" s="309"/>
      <c r="AC58" s="309"/>
      <c r="AD58" s="309"/>
      <c r="AE58" s="309"/>
      <c r="AF58" s="309"/>
      <c r="AG58" s="309"/>
    </row>
    <row r="59" spans="1:33" s="323" customFormat="1" x14ac:dyDescent="0.25">
      <c r="A59" s="24"/>
      <c r="B59" s="24"/>
      <c r="C59" s="24"/>
      <c r="D59" s="24"/>
      <c r="E59" s="24"/>
      <c r="F59" s="24"/>
      <c r="G59" s="24"/>
      <c r="H59" s="24"/>
      <c r="I59" s="24"/>
      <c r="J59" s="24"/>
      <c r="K59" s="25"/>
      <c r="L59" s="25"/>
      <c r="M59" s="25"/>
      <c r="N59" s="25"/>
      <c r="O59" s="25"/>
      <c r="P59" s="36"/>
      <c r="Q59" s="36"/>
      <c r="R59" s="36"/>
      <c r="S59" s="36"/>
      <c r="T59" s="36"/>
      <c r="U59" s="36"/>
      <c r="V59" s="36"/>
      <c r="W59" s="36"/>
      <c r="X59" s="36"/>
      <c r="Y59" s="36"/>
      <c r="Z59" s="36"/>
      <c r="AA59" s="36"/>
      <c r="AB59" s="309"/>
      <c r="AC59" s="309"/>
      <c r="AD59" s="309"/>
      <c r="AE59" s="309"/>
      <c r="AF59" s="309"/>
      <c r="AG59" s="309"/>
    </row>
    <row r="60" spans="1:33" s="323" customFormat="1" x14ac:dyDescent="0.25">
      <c r="A60" s="24"/>
      <c r="B60" s="24"/>
      <c r="C60" s="24"/>
      <c r="D60" s="24"/>
      <c r="E60" s="24"/>
      <c r="F60" s="24"/>
      <c r="G60" s="24"/>
      <c r="H60" s="24"/>
      <c r="I60" s="24"/>
      <c r="J60" s="24"/>
      <c r="K60" s="25"/>
      <c r="L60" s="25"/>
      <c r="M60" s="25"/>
      <c r="N60" s="25"/>
      <c r="O60" s="25"/>
      <c r="P60" s="36"/>
      <c r="Q60" s="36"/>
      <c r="R60" s="36"/>
      <c r="S60" s="36"/>
      <c r="T60" s="36"/>
      <c r="U60" s="36"/>
      <c r="V60" s="36"/>
      <c r="W60" s="36"/>
      <c r="X60" s="36"/>
      <c r="Y60" s="36"/>
      <c r="Z60" s="36"/>
      <c r="AA60" s="36"/>
      <c r="AB60" s="309"/>
      <c r="AC60" s="309"/>
      <c r="AD60" s="309"/>
      <c r="AE60" s="309"/>
      <c r="AF60" s="309"/>
      <c r="AG60" s="309"/>
    </row>
    <row r="61" spans="1:33" s="323" customFormat="1" x14ac:dyDescent="0.25">
      <c r="A61" s="24"/>
      <c r="B61" s="24"/>
      <c r="C61" s="24"/>
      <c r="D61" s="24"/>
      <c r="E61" s="24"/>
      <c r="F61" s="24"/>
      <c r="G61" s="24"/>
      <c r="H61" s="24"/>
      <c r="I61" s="24"/>
      <c r="J61" s="24"/>
      <c r="K61" s="25"/>
      <c r="L61" s="25"/>
      <c r="M61" s="25"/>
      <c r="N61" s="25"/>
      <c r="O61" s="25"/>
      <c r="P61" s="36"/>
      <c r="Q61" s="36"/>
      <c r="R61" s="36"/>
      <c r="S61" s="36"/>
      <c r="T61" s="36"/>
      <c r="U61" s="36"/>
      <c r="V61" s="36"/>
      <c r="W61" s="36"/>
      <c r="X61" s="36"/>
      <c r="Y61" s="36"/>
      <c r="Z61" s="36"/>
      <c r="AA61" s="36"/>
      <c r="AB61" s="309"/>
      <c r="AC61" s="309"/>
      <c r="AD61" s="309"/>
      <c r="AE61" s="309"/>
      <c r="AF61" s="309"/>
      <c r="AG61" s="309"/>
    </row>
    <row r="62" spans="1:33" s="323" customFormat="1" x14ac:dyDescent="0.25">
      <c r="A62" s="24"/>
      <c r="B62" s="24"/>
      <c r="C62" s="24"/>
      <c r="D62" s="24"/>
      <c r="E62" s="24"/>
      <c r="F62" s="24"/>
      <c r="G62" s="24"/>
      <c r="H62" s="24"/>
      <c r="I62" s="24"/>
      <c r="J62" s="24"/>
      <c r="K62" s="25"/>
      <c r="L62" s="25"/>
      <c r="M62" s="25"/>
      <c r="N62" s="25"/>
      <c r="O62" s="25"/>
      <c r="P62" s="36"/>
      <c r="Q62" s="36"/>
      <c r="R62" s="36"/>
      <c r="S62" s="36"/>
      <c r="T62" s="36"/>
      <c r="U62" s="36"/>
      <c r="V62" s="36"/>
      <c r="W62" s="36"/>
      <c r="X62" s="36"/>
      <c r="Y62" s="36"/>
      <c r="Z62" s="36"/>
      <c r="AA62" s="36"/>
      <c r="AB62" s="309"/>
      <c r="AC62" s="309"/>
      <c r="AD62" s="309"/>
      <c r="AE62" s="309"/>
      <c r="AF62" s="309"/>
      <c r="AG62" s="309"/>
    </row>
    <row r="63" spans="1:33" s="323" customFormat="1" x14ac:dyDescent="0.25">
      <c r="A63" s="24"/>
      <c r="B63" s="24"/>
      <c r="C63" s="24"/>
      <c r="D63" s="24"/>
      <c r="E63" s="24"/>
      <c r="F63" s="24"/>
      <c r="G63" s="24"/>
      <c r="H63" s="24"/>
      <c r="I63" s="24"/>
      <c r="J63" s="24"/>
      <c r="K63" s="25"/>
      <c r="L63" s="25"/>
      <c r="M63" s="25"/>
      <c r="N63" s="25"/>
      <c r="O63" s="25"/>
      <c r="P63" s="36"/>
      <c r="Q63" s="36"/>
      <c r="R63" s="36"/>
      <c r="S63" s="36"/>
      <c r="T63" s="36"/>
      <c r="U63" s="36"/>
      <c r="V63" s="36"/>
      <c r="W63" s="36"/>
      <c r="X63" s="36"/>
      <c r="Y63" s="36"/>
      <c r="Z63" s="36"/>
      <c r="AA63" s="36"/>
      <c r="AB63" s="309"/>
      <c r="AC63" s="309"/>
      <c r="AD63" s="309"/>
      <c r="AE63" s="309"/>
      <c r="AF63" s="309"/>
      <c r="AG63" s="309"/>
    </row>
    <row r="64" spans="1:33" s="323" customFormat="1" x14ac:dyDescent="0.25">
      <c r="A64" s="24"/>
      <c r="B64" s="24"/>
      <c r="C64" s="24"/>
      <c r="D64" s="24"/>
      <c r="E64" s="24"/>
      <c r="F64" s="24"/>
      <c r="G64" s="24"/>
      <c r="H64" s="24"/>
      <c r="I64" s="24"/>
      <c r="J64" s="24"/>
      <c r="K64" s="25"/>
      <c r="L64" s="25"/>
      <c r="M64" s="25"/>
      <c r="N64" s="25"/>
      <c r="O64" s="25"/>
      <c r="P64" s="36"/>
      <c r="Q64" s="36"/>
      <c r="R64" s="36"/>
      <c r="S64" s="36"/>
      <c r="T64" s="36"/>
      <c r="U64" s="36"/>
      <c r="V64" s="36"/>
      <c r="W64" s="36"/>
      <c r="X64" s="36"/>
      <c r="Y64" s="36"/>
      <c r="Z64" s="36"/>
      <c r="AA64" s="36"/>
      <c r="AB64" s="309"/>
      <c r="AC64" s="309"/>
      <c r="AD64" s="309"/>
      <c r="AE64" s="309"/>
      <c r="AF64" s="309"/>
      <c r="AG64" s="309"/>
    </row>
    <row r="65" spans="1:33" s="323" customFormat="1" x14ac:dyDescent="0.25">
      <c r="A65" s="24"/>
      <c r="B65" s="24"/>
      <c r="C65" s="24"/>
      <c r="D65" s="24"/>
      <c r="E65" s="24"/>
      <c r="F65" s="24"/>
      <c r="G65" s="24"/>
      <c r="H65" s="24"/>
      <c r="I65" s="24"/>
      <c r="J65" s="24"/>
      <c r="K65" s="25"/>
      <c r="L65" s="25"/>
      <c r="M65" s="25"/>
      <c r="N65" s="25"/>
      <c r="O65" s="25"/>
      <c r="P65" s="36"/>
      <c r="Q65" s="36"/>
      <c r="R65" s="36"/>
      <c r="S65" s="36"/>
      <c r="T65" s="36"/>
      <c r="U65" s="36"/>
      <c r="V65" s="36"/>
      <c r="W65" s="36"/>
      <c r="X65" s="36"/>
      <c r="Y65" s="36"/>
      <c r="Z65" s="36"/>
      <c r="AA65" s="36"/>
      <c r="AB65" s="309"/>
      <c r="AC65" s="309"/>
      <c r="AD65" s="309"/>
      <c r="AE65" s="309"/>
      <c r="AF65" s="309"/>
      <c r="AG65" s="309"/>
    </row>
    <row r="66" spans="1:33" s="323" customFormat="1" x14ac:dyDescent="0.25">
      <c r="A66" s="24"/>
      <c r="B66" s="24"/>
      <c r="C66" s="24"/>
      <c r="D66" s="24"/>
      <c r="E66" s="24"/>
      <c r="F66" s="24"/>
      <c r="G66" s="24"/>
      <c r="H66" s="24"/>
      <c r="I66" s="24"/>
      <c r="J66" s="24"/>
      <c r="K66" s="25"/>
      <c r="L66" s="25"/>
      <c r="M66" s="25"/>
      <c r="N66" s="25"/>
      <c r="O66" s="25"/>
      <c r="P66" s="36"/>
      <c r="Q66" s="36"/>
      <c r="R66" s="36"/>
      <c r="S66" s="36"/>
      <c r="T66" s="36"/>
      <c r="U66" s="36"/>
      <c r="V66" s="36"/>
      <c r="W66" s="36"/>
      <c r="X66" s="36"/>
      <c r="Y66" s="36"/>
      <c r="Z66" s="36"/>
      <c r="AA66" s="36"/>
      <c r="AB66" s="309"/>
      <c r="AC66" s="309"/>
      <c r="AD66" s="309"/>
      <c r="AE66" s="309"/>
      <c r="AF66" s="309"/>
      <c r="AG66" s="309"/>
    </row>
    <row r="67" spans="1:33" s="323" customFormat="1" x14ac:dyDescent="0.25">
      <c r="A67" s="24"/>
      <c r="B67" s="24"/>
      <c r="C67" s="24"/>
      <c r="D67" s="24"/>
      <c r="E67" s="24"/>
      <c r="F67" s="24"/>
      <c r="G67" s="24"/>
      <c r="H67" s="24"/>
      <c r="I67" s="24"/>
      <c r="J67" s="24"/>
      <c r="K67" s="25"/>
      <c r="L67" s="25"/>
      <c r="M67" s="25"/>
      <c r="N67" s="25"/>
      <c r="O67" s="25"/>
      <c r="P67" s="36"/>
      <c r="Q67" s="36"/>
      <c r="R67" s="36"/>
      <c r="S67" s="36"/>
      <c r="T67" s="36"/>
      <c r="U67" s="36"/>
      <c r="V67" s="36"/>
      <c r="W67" s="36"/>
      <c r="X67" s="36"/>
      <c r="Y67" s="36"/>
      <c r="Z67" s="36"/>
      <c r="AA67" s="36"/>
      <c r="AB67" s="309"/>
      <c r="AC67" s="309"/>
      <c r="AD67" s="309"/>
      <c r="AE67" s="309"/>
      <c r="AF67" s="309"/>
      <c r="AG67" s="309"/>
    </row>
    <row r="68" spans="1:33" s="323" customFormat="1" x14ac:dyDescent="0.25">
      <c r="A68" s="24"/>
      <c r="B68" s="24"/>
      <c r="C68" s="24"/>
      <c r="D68" s="24"/>
      <c r="E68" s="24"/>
      <c r="F68" s="24"/>
      <c r="G68" s="24"/>
      <c r="H68" s="24"/>
      <c r="I68" s="24"/>
      <c r="J68" s="24"/>
      <c r="K68" s="25"/>
      <c r="L68" s="25"/>
      <c r="M68" s="25"/>
      <c r="N68" s="25"/>
      <c r="O68" s="25"/>
      <c r="P68" s="36"/>
      <c r="Q68" s="36"/>
      <c r="R68" s="36"/>
      <c r="S68" s="36"/>
      <c r="T68" s="36"/>
      <c r="U68" s="36"/>
      <c r="V68" s="36"/>
      <c r="W68" s="36"/>
      <c r="X68" s="36"/>
      <c r="Y68" s="36"/>
      <c r="Z68" s="36"/>
      <c r="AA68" s="36"/>
      <c r="AB68" s="309"/>
      <c r="AC68" s="309"/>
      <c r="AD68" s="309"/>
      <c r="AE68" s="309"/>
      <c r="AF68" s="309"/>
      <c r="AG68" s="309"/>
    </row>
    <row r="69" spans="1:33" s="323" customFormat="1" x14ac:dyDescent="0.25">
      <c r="A69" s="24"/>
      <c r="B69" s="24"/>
      <c r="C69" s="24"/>
      <c r="D69" s="24"/>
      <c r="E69" s="24"/>
      <c r="F69" s="24"/>
      <c r="G69" s="24"/>
      <c r="H69" s="24"/>
      <c r="I69" s="24"/>
      <c r="J69" s="24"/>
      <c r="K69" s="25"/>
      <c r="L69" s="25"/>
      <c r="M69" s="25"/>
      <c r="N69" s="25"/>
      <c r="O69" s="25"/>
      <c r="P69" s="36"/>
      <c r="Q69" s="36"/>
      <c r="R69" s="36"/>
      <c r="S69" s="36"/>
      <c r="T69" s="36"/>
      <c r="U69" s="36"/>
      <c r="V69" s="36"/>
      <c r="W69" s="36"/>
      <c r="X69" s="36"/>
      <c r="Y69" s="36"/>
      <c r="Z69" s="36"/>
      <c r="AA69" s="36"/>
      <c r="AB69" s="309"/>
      <c r="AC69" s="309"/>
      <c r="AD69" s="309"/>
      <c r="AE69" s="309"/>
      <c r="AF69" s="309"/>
      <c r="AG69" s="309"/>
    </row>
    <row r="70" spans="1:33" s="323" customFormat="1" x14ac:dyDescent="0.25">
      <c r="A70" s="24"/>
      <c r="B70" s="24"/>
      <c r="C70" s="24"/>
      <c r="D70" s="24"/>
      <c r="E70" s="24"/>
      <c r="F70" s="24"/>
      <c r="G70" s="24"/>
      <c r="H70" s="24"/>
      <c r="I70" s="24"/>
      <c r="J70" s="24"/>
      <c r="K70" s="25"/>
      <c r="L70" s="25"/>
      <c r="M70" s="25"/>
      <c r="N70" s="25"/>
      <c r="O70" s="25"/>
      <c r="P70" s="36"/>
      <c r="Q70" s="36"/>
      <c r="R70" s="36"/>
      <c r="S70" s="36"/>
      <c r="T70" s="36"/>
      <c r="U70" s="36"/>
      <c r="V70" s="36"/>
      <c r="W70" s="36"/>
      <c r="X70" s="36"/>
      <c r="Y70" s="36"/>
      <c r="Z70" s="36"/>
      <c r="AA70" s="36"/>
      <c r="AB70" s="309"/>
      <c r="AC70" s="309"/>
      <c r="AD70" s="309"/>
      <c r="AE70" s="309"/>
      <c r="AF70" s="309"/>
      <c r="AG70" s="309"/>
    </row>
    <row r="71" spans="1:33" s="323" customFormat="1" x14ac:dyDescent="0.25">
      <c r="A71" s="24"/>
      <c r="B71" s="24"/>
      <c r="C71" s="24"/>
      <c r="D71" s="24"/>
      <c r="E71" s="24"/>
      <c r="F71" s="24"/>
      <c r="G71" s="24"/>
      <c r="H71" s="24"/>
      <c r="I71" s="24"/>
      <c r="J71" s="24"/>
      <c r="K71" s="25"/>
      <c r="L71" s="25"/>
      <c r="M71" s="25"/>
      <c r="N71" s="25"/>
      <c r="O71" s="25"/>
      <c r="P71" s="36"/>
      <c r="Q71" s="36"/>
      <c r="R71" s="36"/>
      <c r="S71" s="36"/>
      <c r="T71" s="36"/>
      <c r="U71" s="36"/>
      <c r="V71" s="36"/>
      <c r="W71" s="36"/>
      <c r="X71" s="36"/>
      <c r="Y71" s="36"/>
      <c r="Z71" s="36"/>
      <c r="AA71" s="36"/>
      <c r="AB71" s="309"/>
      <c r="AC71" s="309"/>
      <c r="AD71" s="309"/>
      <c r="AE71" s="309"/>
      <c r="AF71" s="309"/>
      <c r="AG71" s="309"/>
    </row>
    <row r="72" spans="1:33" s="323" customFormat="1" x14ac:dyDescent="0.25">
      <c r="A72" s="24"/>
      <c r="B72" s="24"/>
      <c r="C72" s="24"/>
      <c r="D72" s="24"/>
      <c r="E72" s="24"/>
      <c r="F72" s="24"/>
      <c r="G72" s="24"/>
      <c r="H72" s="24"/>
      <c r="I72" s="24"/>
      <c r="J72" s="24"/>
      <c r="K72" s="25"/>
      <c r="L72" s="25"/>
      <c r="M72" s="25"/>
      <c r="N72" s="25"/>
      <c r="O72" s="25"/>
      <c r="P72" s="36"/>
      <c r="Q72" s="36"/>
      <c r="R72" s="36"/>
      <c r="S72" s="36"/>
      <c r="T72" s="36"/>
      <c r="U72" s="36"/>
      <c r="V72" s="36"/>
      <c r="W72" s="36"/>
      <c r="X72" s="36"/>
      <c r="Y72" s="36"/>
      <c r="Z72" s="36"/>
      <c r="AA72" s="36"/>
      <c r="AB72" s="309"/>
      <c r="AC72" s="309"/>
      <c r="AD72" s="309"/>
      <c r="AE72" s="309"/>
      <c r="AF72" s="309"/>
      <c r="AG72" s="309"/>
    </row>
    <row r="73" spans="1:33" s="323" customFormat="1" x14ac:dyDescent="0.25">
      <c r="A73" s="24"/>
      <c r="B73" s="24"/>
      <c r="C73" s="24"/>
      <c r="D73" s="24"/>
      <c r="E73" s="24"/>
      <c r="F73" s="24"/>
      <c r="G73" s="24"/>
      <c r="H73" s="24"/>
      <c r="I73" s="24"/>
      <c r="J73" s="24"/>
      <c r="K73" s="25"/>
      <c r="L73" s="25"/>
      <c r="M73" s="25"/>
      <c r="N73" s="25"/>
      <c r="O73" s="25"/>
      <c r="P73" s="36"/>
      <c r="Q73" s="36"/>
      <c r="R73" s="36"/>
      <c r="S73" s="36"/>
      <c r="T73" s="36"/>
      <c r="U73" s="36"/>
      <c r="V73" s="36"/>
      <c r="W73" s="36"/>
      <c r="X73" s="36"/>
      <c r="Y73" s="36"/>
      <c r="Z73" s="36"/>
      <c r="AA73" s="36"/>
      <c r="AB73" s="309"/>
      <c r="AC73" s="309"/>
      <c r="AD73" s="309"/>
      <c r="AE73" s="309"/>
      <c r="AF73" s="309"/>
      <c r="AG73" s="309"/>
    </row>
    <row r="74" spans="1:33" s="323" customFormat="1" x14ac:dyDescent="0.25">
      <c r="A74" s="24"/>
      <c r="B74" s="24"/>
      <c r="C74" s="24"/>
      <c r="D74" s="24"/>
      <c r="E74" s="24"/>
      <c r="F74" s="24"/>
      <c r="G74" s="24"/>
      <c r="H74" s="24"/>
      <c r="I74" s="24"/>
      <c r="J74" s="24"/>
      <c r="K74" s="25"/>
      <c r="L74" s="25"/>
      <c r="M74" s="25"/>
      <c r="N74" s="25"/>
      <c r="O74" s="25"/>
      <c r="P74" s="36"/>
      <c r="Q74" s="36"/>
      <c r="R74" s="36"/>
      <c r="S74" s="36"/>
      <c r="T74" s="36"/>
      <c r="U74" s="36"/>
      <c r="V74" s="36"/>
      <c r="W74" s="36"/>
      <c r="X74" s="36"/>
      <c r="Y74" s="36"/>
      <c r="Z74" s="36"/>
      <c r="AA74" s="36"/>
      <c r="AB74" s="309"/>
      <c r="AC74" s="309"/>
      <c r="AD74" s="309"/>
      <c r="AE74" s="309"/>
      <c r="AF74" s="309"/>
      <c r="AG74" s="309"/>
    </row>
    <row r="75" spans="1:33" s="323" customFormat="1" x14ac:dyDescent="0.25">
      <c r="A75" s="24"/>
      <c r="B75" s="24"/>
      <c r="C75" s="24"/>
      <c r="D75" s="24"/>
      <c r="E75" s="24"/>
      <c r="F75" s="24"/>
      <c r="G75" s="24"/>
      <c r="H75" s="24"/>
      <c r="I75" s="24"/>
      <c r="J75" s="24"/>
      <c r="K75" s="25"/>
      <c r="L75" s="25"/>
      <c r="M75" s="25"/>
      <c r="N75" s="25"/>
      <c r="O75" s="25"/>
      <c r="P75" s="36"/>
      <c r="Q75" s="36"/>
      <c r="R75" s="36"/>
      <c r="S75" s="36"/>
      <c r="T75" s="36"/>
      <c r="U75" s="36"/>
      <c r="V75" s="36"/>
      <c r="W75" s="36"/>
      <c r="X75" s="36"/>
      <c r="Y75" s="36"/>
      <c r="Z75" s="36"/>
      <c r="AA75" s="36"/>
      <c r="AB75" s="309"/>
      <c r="AC75" s="309"/>
      <c r="AD75" s="309"/>
      <c r="AE75" s="309"/>
      <c r="AF75" s="309"/>
      <c r="AG75" s="309"/>
    </row>
    <row r="76" spans="1:33" s="323" customFormat="1" x14ac:dyDescent="0.25">
      <c r="A76" s="24"/>
      <c r="B76" s="24"/>
      <c r="C76" s="24"/>
      <c r="D76" s="24"/>
      <c r="E76" s="24"/>
      <c r="F76" s="24"/>
      <c r="G76" s="24"/>
      <c r="H76" s="24"/>
      <c r="I76" s="24"/>
      <c r="J76" s="24"/>
      <c r="K76" s="25"/>
      <c r="L76" s="25"/>
      <c r="M76" s="25"/>
      <c r="N76" s="25"/>
      <c r="O76" s="25"/>
      <c r="P76" s="36"/>
      <c r="Q76" s="36"/>
      <c r="R76" s="36"/>
      <c r="S76" s="36"/>
      <c r="T76" s="36"/>
      <c r="U76" s="36"/>
      <c r="V76" s="36"/>
      <c r="W76" s="36"/>
      <c r="X76" s="36"/>
      <c r="Y76" s="36"/>
      <c r="Z76" s="36"/>
      <c r="AA76" s="36"/>
      <c r="AB76" s="309"/>
      <c r="AC76" s="309"/>
      <c r="AD76" s="309"/>
      <c r="AE76" s="309"/>
      <c r="AF76" s="309"/>
      <c r="AG76" s="309"/>
    </row>
    <row r="77" spans="1:33" s="323" customFormat="1" x14ac:dyDescent="0.25">
      <c r="A77" s="24"/>
      <c r="B77" s="24"/>
      <c r="C77" s="24"/>
      <c r="D77" s="24"/>
      <c r="E77" s="24"/>
      <c r="F77" s="24"/>
      <c r="G77" s="24"/>
      <c r="H77" s="24"/>
      <c r="I77" s="24"/>
      <c r="J77" s="24"/>
      <c r="K77" s="25"/>
      <c r="L77" s="25"/>
      <c r="M77" s="25"/>
      <c r="N77" s="25"/>
      <c r="O77" s="25"/>
      <c r="P77" s="36"/>
      <c r="Q77" s="36"/>
      <c r="R77" s="36"/>
      <c r="S77" s="36"/>
      <c r="T77" s="36"/>
      <c r="U77" s="36"/>
      <c r="V77" s="36"/>
      <c r="W77" s="36"/>
      <c r="X77" s="36"/>
      <c r="Y77" s="36"/>
      <c r="Z77" s="36"/>
      <c r="AA77" s="36"/>
      <c r="AB77" s="309"/>
      <c r="AC77" s="309"/>
      <c r="AD77" s="309"/>
      <c r="AE77" s="309"/>
      <c r="AF77" s="309"/>
      <c r="AG77" s="309"/>
    </row>
    <row r="78" spans="1:33" s="323" customFormat="1" x14ac:dyDescent="0.25">
      <c r="A78" s="24"/>
      <c r="B78" s="24"/>
      <c r="C78" s="24"/>
      <c r="D78" s="24"/>
      <c r="E78" s="24"/>
      <c r="F78" s="24"/>
      <c r="G78" s="24"/>
      <c r="H78" s="24"/>
      <c r="I78" s="24"/>
      <c r="J78" s="24"/>
      <c r="K78" s="25"/>
      <c r="L78" s="25"/>
      <c r="M78" s="25"/>
      <c r="N78" s="25"/>
      <c r="O78" s="25"/>
      <c r="P78" s="36"/>
      <c r="Q78" s="36"/>
      <c r="R78" s="36"/>
      <c r="S78" s="36"/>
      <c r="T78" s="36"/>
      <c r="U78" s="36"/>
      <c r="V78" s="36"/>
      <c r="W78" s="36"/>
      <c r="X78" s="36"/>
      <c r="Y78" s="36"/>
      <c r="Z78" s="36"/>
      <c r="AA78" s="36"/>
      <c r="AB78" s="309"/>
      <c r="AC78" s="309"/>
      <c r="AD78" s="309"/>
      <c r="AE78" s="309"/>
      <c r="AF78" s="309"/>
      <c r="AG78" s="309"/>
    </row>
    <row r="79" spans="1:33" s="323" customFormat="1" x14ac:dyDescent="0.25">
      <c r="A79" s="24"/>
      <c r="B79" s="24"/>
      <c r="C79" s="24"/>
      <c r="D79" s="24"/>
      <c r="E79" s="24"/>
      <c r="F79" s="24"/>
      <c r="G79" s="24"/>
      <c r="H79" s="24"/>
      <c r="I79" s="24"/>
      <c r="J79" s="24"/>
      <c r="K79" s="25"/>
      <c r="L79" s="25"/>
      <c r="M79" s="25"/>
      <c r="N79" s="25"/>
      <c r="O79" s="25"/>
      <c r="P79" s="36"/>
      <c r="Q79" s="36"/>
      <c r="R79" s="36"/>
      <c r="S79" s="36"/>
      <c r="T79" s="36"/>
      <c r="U79" s="36"/>
      <c r="V79" s="36"/>
      <c r="W79" s="36"/>
      <c r="X79" s="36"/>
      <c r="Y79" s="36"/>
      <c r="Z79" s="36"/>
      <c r="AA79" s="36"/>
      <c r="AB79" s="309"/>
      <c r="AC79" s="309"/>
      <c r="AD79" s="309"/>
      <c r="AE79" s="309"/>
      <c r="AF79" s="309"/>
      <c r="AG79" s="309"/>
    </row>
    <row r="80" spans="1:33" s="323" customFormat="1" x14ac:dyDescent="0.25">
      <c r="A80" s="24"/>
      <c r="B80" s="24"/>
      <c r="C80" s="24"/>
      <c r="D80" s="24"/>
      <c r="E80" s="24"/>
      <c r="F80" s="24"/>
      <c r="G80" s="24"/>
      <c r="H80" s="24"/>
      <c r="I80" s="24"/>
      <c r="J80" s="24"/>
      <c r="K80" s="25"/>
      <c r="L80" s="25"/>
      <c r="M80" s="25"/>
      <c r="N80" s="25"/>
      <c r="O80" s="25"/>
      <c r="P80" s="36"/>
      <c r="Q80" s="36"/>
      <c r="R80" s="36"/>
      <c r="S80" s="36"/>
      <c r="T80" s="36"/>
      <c r="U80" s="36"/>
      <c r="V80" s="36"/>
      <c r="W80" s="36"/>
      <c r="X80" s="36"/>
      <c r="Y80" s="36"/>
      <c r="Z80" s="36"/>
      <c r="AA80" s="36"/>
      <c r="AB80" s="309"/>
      <c r="AC80" s="309"/>
      <c r="AD80" s="309"/>
      <c r="AE80" s="309"/>
      <c r="AF80" s="309"/>
      <c r="AG80" s="309"/>
    </row>
    <row r="81" spans="1:33" s="323" customFormat="1" x14ac:dyDescent="0.25">
      <c r="A81" s="24"/>
      <c r="B81" s="24"/>
      <c r="C81" s="24"/>
      <c r="D81" s="24"/>
      <c r="E81" s="24"/>
      <c r="F81" s="24"/>
      <c r="G81" s="24"/>
      <c r="H81" s="24"/>
      <c r="I81" s="24"/>
      <c r="J81" s="24"/>
      <c r="K81" s="25"/>
      <c r="L81" s="25"/>
      <c r="M81" s="25"/>
      <c r="N81" s="25"/>
      <c r="O81" s="25"/>
      <c r="P81" s="36"/>
      <c r="Q81" s="36"/>
      <c r="R81" s="36"/>
      <c r="S81" s="36"/>
      <c r="T81" s="36"/>
      <c r="U81" s="36"/>
      <c r="V81" s="36"/>
      <c r="W81" s="36"/>
      <c r="X81" s="36"/>
      <c r="Y81" s="36"/>
      <c r="Z81" s="36"/>
      <c r="AA81" s="36"/>
      <c r="AB81" s="309"/>
      <c r="AC81" s="309"/>
      <c r="AD81" s="309"/>
      <c r="AE81" s="309"/>
      <c r="AF81" s="309"/>
      <c r="AG81" s="309"/>
    </row>
    <row r="82" spans="1:33" s="323" customFormat="1" x14ac:dyDescent="0.25">
      <c r="A82" s="24"/>
      <c r="B82" s="24"/>
      <c r="C82" s="24"/>
      <c r="D82" s="24"/>
      <c r="E82" s="24"/>
      <c r="F82" s="24"/>
      <c r="G82" s="24"/>
      <c r="H82" s="24"/>
      <c r="I82" s="24"/>
      <c r="J82" s="24"/>
      <c r="K82" s="25"/>
      <c r="L82" s="25"/>
      <c r="M82" s="25"/>
      <c r="N82" s="25"/>
      <c r="O82" s="25"/>
      <c r="P82" s="36"/>
      <c r="Q82" s="36"/>
      <c r="R82" s="36"/>
      <c r="S82" s="36"/>
      <c r="T82" s="36"/>
      <c r="U82" s="36"/>
      <c r="V82" s="36"/>
      <c r="W82" s="36"/>
      <c r="X82" s="36"/>
      <c r="Y82" s="36"/>
      <c r="Z82" s="36"/>
      <c r="AA82" s="36"/>
      <c r="AB82" s="309"/>
      <c r="AC82" s="309"/>
      <c r="AD82" s="309"/>
      <c r="AE82" s="309"/>
      <c r="AF82" s="309"/>
      <c r="AG82" s="309"/>
    </row>
    <row r="83" spans="1:33" s="323" customFormat="1" x14ac:dyDescent="0.25">
      <c r="A83" s="24"/>
      <c r="B83" s="24"/>
      <c r="C83" s="24"/>
      <c r="D83" s="24"/>
      <c r="E83" s="24"/>
      <c r="F83" s="24"/>
      <c r="G83" s="24"/>
      <c r="H83" s="24"/>
      <c r="I83" s="24"/>
      <c r="J83" s="24"/>
      <c r="K83" s="25"/>
      <c r="L83" s="25"/>
      <c r="M83" s="25"/>
      <c r="N83" s="25"/>
      <c r="O83" s="25"/>
      <c r="P83" s="36"/>
      <c r="Q83" s="36"/>
      <c r="R83" s="36"/>
      <c r="S83" s="36"/>
      <c r="T83" s="36"/>
      <c r="U83" s="36"/>
      <c r="V83" s="36"/>
      <c r="W83" s="36"/>
      <c r="X83" s="36"/>
      <c r="Y83" s="36"/>
      <c r="Z83" s="36"/>
      <c r="AA83" s="36"/>
      <c r="AB83" s="309"/>
      <c r="AC83" s="309"/>
      <c r="AD83" s="309"/>
      <c r="AE83" s="309"/>
      <c r="AF83" s="309"/>
      <c r="AG83" s="309"/>
    </row>
    <row r="84" spans="1:33" s="323" customFormat="1" x14ac:dyDescent="0.25">
      <c r="A84" s="24"/>
      <c r="B84" s="24"/>
      <c r="C84" s="24"/>
      <c r="D84" s="24"/>
      <c r="E84" s="24"/>
      <c r="F84" s="24"/>
      <c r="G84" s="24"/>
      <c r="H84" s="24"/>
      <c r="I84" s="24"/>
      <c r="J84" s="24"/>
      <c r="K84" s="25"/>
      <c r="L84" s="25"/>
      <c r="M84" s="25"/>
      <c r="N84" s="25"/>
      <c r="O84" s="25"/>
      <c r="P84" s="36"/>
      <c r="Q84" s="36"/>
      <c r="R84" s="36"/>
      <c r="S84" s="36"/>
      <c r="T84" s="36"/>
      <c r="U84" s="36"/>
      <c r="V84" s="36"/>
      <c r="W84" s="36"/>
      <c r="X84" s="36"/>
      <c r="Y84" s="36"/>
      <c r="Z84" s="36"/>
      <c r="AA84" s="36"/>
      <c r="AB84" s="309"/>
      <c r="AC84" s="309"/>
      <c r="AD84" s="309"/>
      <c r="AE84" s="309"/>
      <c r="AF84" s="309"/>
      <c r="AG84" s="309"/>
    </row>
    <row r="85" spans="1:33" s="323" customFormat="1" x14ac:dyDescent="0.25">
      <c r="A85" s="24"/>
      <c r="B85" s="24"/>
      <c r="C85" s="24"/>
      <c r="D85" s="24"/>
      <c r="E85" s="24"/>
      <c r="F85" s="24"/>
      <c r="G85" s="24"/>
      <c r="H85" s="24"/>
      <c r="I85" s="24"/>
      <c r="J85" s="24"/>
      <c r="K85" s="25"/>
      <c r="L85" s="25"/>
      <c r="M85" s="25"/>
      <c r="N85" s="25"/>
      <c r="O85" s="25"/>
      <c r="P85" s="36"/>
      <c r="Q85" s="36"/>
      <c r="R85" s="36"/>
      <c r="S85" s="36"/>
      <c r="T85" s="36"/>
      <c r="U85" s="36"/>
      <c r="V85" s="36"/>
      <c r="W85" s="36"/>
      <c r="X85" s="36"/>
      <c r="Y85" s="36"/>
      <c r="Z85" s="36"/>
      <c r="AA85" s="36"/>
      <c r="AB85" s="309"/>
      <c r="AC85" s="309"/>
      <c r="AD85" s="309"/>
      <c r="AE85" s="309"/>
      <c r="AF85" s="309"/>
      <c r="AG85" s="309"/>
    </row>
    <row r="86" spans="1:33" s="323" customFormat="1" x14ac:dyDescent="0.25">
      <c r="A86" s="24"/>
      <c r="B86" s="24"/>
      <c r="C86" s="24"/>
      <c r="D86" s="24"/>
      <c r="E86" s="24"/>
      <c r="F86" s="24"/>
      <c r="G86" s="24"/>
      <c r="H86" s="24"/>
      <c r="I86" s="24"/>
      <c r="J86" s="24"/>
      <c r="K86" s="25"/>
      <c r="L86" s="25"/>
      <c r="M86" s="25"/>
      <c r="N86" s="25"/>
      <c r="O86" s="25"/>
      <c r="P86" s="36"/>
      <c r="Q86" s="36"/>
      <c r="R86" s="36"/>
      <c r="S86" s="36"/>
      <c r="T86" s="36"/>
      <c r="U86" s="36"/>
      <c r="V86" s="36"/>
      <c r="W86" s="36"/>
      <c r="X86" s="36"/>
      <c r="Y86" s="36"/>
      <c r="Z86" s="36"/>
      <c r="AA86" s="36"/>
      <c r="AB86" s="309"/>
      <c r="AC86" s="309"/>
      <c r="AD86" s="309"/>
      <c r="AE86" s="309"/>
      <c r="AF86" s="309"/>
      <c r="AG86" s="309"/>
    </row>
    <row r="87" spans="1:33" s="323" customFormat="1" x14ac:dyDescent="0.25">
      <c r="A87" s="24"/>
      <c r="B87" s="24"/>
      <c r="C87" s="24"/>
      <c r="D87" s="24"/>
      <c r="E87" s="24"/>
      <c r="F87" s="24"/>
      <c r="G87" s="24"/>
      <c r="H87" s="24"/>
      <c r="I87" s="24"/>
      <c r="J87" s="24"/>
      <c r="K87" s="25"/>
      <c r="L87" s="25"/>
      <c r="M87" s="25"/>
      <c r="N87" s="25"/>
      <c r="O87" s="25"/>
      <c r="P87" s="36"/>
      <c r="Q87" s="36"/>
      <c r="R87" s="36"/>
      <c r="S87" s="36"/>
      <c r="T87" s="36"/>
      <c r="U87" s="36"/>
      <c r="V87" s="36"/>
      <c r="W87" s="36"/>
      <c r="X87" s="36"/>
      <c r="Y87" s="36"/>
      <c r="Z87" s="36"/>
      <c r="AA87" s="36"/>
      <c r="AB87" s="309"/>
      <c r="AC87" s="309"/>
      <c r="AD87" s="309"/>
      <c r="AE87" s="309"/>
      <c r="AF87" s="309"/>
      <c r="AG87" s="309"/>
    </row>
    <row r="88" spans="1:33" s="323" customFormat="1" x14ac:dyDescent="0.25">
      <c r="A88" s="24"/>
      <c r="B88" s="24"/>
      <c r="C88" s="24"/>
      <c r="D88" s="24"/>
      <c r="E88" s="24"/>
      <c r="F88" s="24"/>
      <c r="G88" s="24"/>
      <c r="H88" s="24"/>
      <c r="I88" s="24"/>
      <c r="J88" s="24"/>
      <c r="K88" s="25"/>
      <c r="L88" s="25"/>
      <c r="M88" s="25"/>
      <c r="N88" s="25"/>
      <c r="O88" s="25"/>
      <c r="P88" s="36"/>
      <c r="Q88" s="36"/>
      <c r="R88" s="36"/>
      <c r="S88" s="36"/>
      <c r="T88" s="36"/>
      <c r="U88" s="36"/>
      <c r="V88" s="36"/>
      <c r="W88" s="36"/>
      <c r="X88" s="36"/>
      <c r="Y88" s="36"/>
      <c r="Z88" s="36"/>
      <c r="AA88" s="36"/>
      <c r="AB88" s="309"/>
      <c r="AC88" s="309"/>
      <c r="AD88" s="309"/>
      <c r="AE88" s="309"/>
      <c r="AF88" s="309"/>
      <c r="AG88" s="309"/>
    </row>
    <row r="89" spans="1:33" s="323" customFormat="1" x14ac:dyDescent="0.25">
      <c r="A89" s="24"/>
      <c r="B89" s="24"/>
      <c r="C89" s="24"/>
      <c r="D89" s="24"/>
      <c r="E89" s="24"/>
      <c r="F89" s="24"/>
      <c r="G89" s="24"/>
      <c r="H89" s="24"/>
      <c r="I89" s="24"/>
      <c r="J89" s="24"/>
      <c r="K89" s="25"/>
      <c r="L89" s="25"/>
      <c r="M89" s="25"/>
      <c r="N89" s="25"/>
      <c r="O89" s="25"/>
      <c r="P89" s="36"/>
      <c r="Q89" s="36"/>
      <c r="R89" s="36"/>
      <c r="S89" s="36"/>
      <c r="T89" s="36"/>
      <c r="U89" s="36"/>
      <c r="V89" s="36"/>
      <c r="W89" s="36"/>
      <c r="X89" s="36"/>
      <c r="Y89" s="36"/>
      <c r="Z89" s="36"/>
      <c r="AA89" s="36"/>
      <c r="AB89" s="309"/>
      <c r="AC89" s="309"/>
      <c r="AD89" s="309"/>
      <c r="AE89" s="309"/>
      <c r="AF89" s="309"/>
      <c r="AG89" s="309"/>
    </row>
    <row r="90" spans="1:33" s="323" customFormat="1" x14ac:dyDescent="0.25">
      <c r="A90" s="24"/>
      <c r="B90" s="24"/>
      <c r="C90" s="24"/>
      <c r="D90" s="24"/>
      <c r="E90" s="24"/>
      <c r="F90" s="24"/>
      <c r="G90" s="24"/>
      <c r="H90" s="24"/>
      <c r="I90" s="24"/>
      <c r="J90" s="24"/>
      <c r="K90" s="25"/>
      <c r="L90" s="25"/>
      <c r="M90" s="25"/>
      <c r="N90" s="25"/>
      <c r="O90" s="25"/>
      <c r="P90" s="36"/>
      <c r="Q90" s="36"/>
      <c r="R90" s="36"/>
      <c r="S90" s="36"/>
      <c r="T90" s="36"/>
      <c r="U90" s="36"/>
      <c r="V90" s="36"/>
      <c r="W90" s="36"/>
      <c r="X90" s="36"/>
      <c r="Y90" s="36"/>
      <c r="Z90" s="36"/>
      <c r="AA90" s="36"/>
      <c r="AB90" s="309"/>
      <c r="AC90" s="309"/>
      <c r="AD90" s="309"/>
      <c r="AE90" s="309"/>
      <c r="AF90" s="309"/>
      <c r="AG90" s="309"/>
    </row>
    <row r="91" spans="1:33" s="323" customFormat="1" x14ac:dyDescent="0.25">
      <c r="A91" s="24"/>
      <c r="B91" s="24"/>
      <c r="C91" s="24"/>
      <c r="D91" s="24"/>
      <c r="E91" s="24"/>
      <c r="F91" s="24"/>
      <c r="G91" s="24"/>
      <c r="H91" s="24"/>
      <c r="I91" s="24"/>
      <c r="J91" s="24"/>
      <c r="K91" s="25"/>
      <c r="L91" s="25"/>
      <c r="M91" s="25"/>
      <c r="N91" s="25"/>
      <c r="O91" s="25"/>
      <c r="P91" s="36"/>
      <c r="Q91" s="36"/>
      <c r="R91" s="36"/>
      <c r="S91" s="36"/>
      <c r="T91" s="36"/>
      <c r="U91" s="36"/>
      <c r="V91" s="36"/>
      <c r="W91" s="36"/>
      <c r="X91" s="36"/>
      <c r="Y91" s="36"/>
      <c r="Z91" s="36"/>
      <c r="AA91" s="36"/>
      <c r="AB91" s="309"/>
      <c r="AC91" s="309"/>
      <c r="AD91" s="309"/>
      <c r="AE91" s="309"/>
      <c r="AF91" s="309"/>
      <c r="AG91" s="309"/>
    </row>
    <row r="92" spans="1:33" s="323" customFormat="1" x14ac:dyDescent="0.25">
      <c r="A92" s="24"/>
      <c r="B92" s="24"/>
      <c r="C92" s="24"/>
      <c r="D92" s="24"/>
      <c r="E92" s="24"/>
      <c r="F92" s="24"/>
      <c r="G92" s="24"/>
      <c r="H92" s="24"/>
      <c r="I92" s="24"/>
      <c r="J92" s="24"/>
      <c r="K92" s="25"/>
      <c r="L92" s="25"/>
      <c r="M92" s="25"/>
      <c r="N92" s="25"/>
      <c r="O92" s="25"/>
      <c r="P92" s="36"/>
      <c r="Q92" s="36"/>
      <c r="R92" s="36"/>
      <c r="S92" s="36"/>
      <c r="T92" s="36"/>
      <c r="U92" s="36"/>
      <c r="V92" s="36"/>
      <c r="W92" s="36"/>
      <c r="X92" s="36"/>
      <c r="Y92" s="36"/>
      <c r="Z92" s="36"/>
      <c r="AA92" s="36"/>
      <c r="AB92" s="309"/>
      <c r="AC92" s="309"/>
      <c r="AD92" s="309"/>
      <c r="AE92" s="309"/>
      <c r="AF92" s="309"/>
      <c r="AG92" s="309"/>
    </row>
    <row r="93" spans="1:33" s="323" customFormat="1" x14ac:dyDescent="0.25">
      <c r="A93" s="24"/>
      <c r="B93" s="24"/>
      <c r="C93" s="24"/>
      <c r="D93" s="24"/>
      <c r="E93" s="24"/>
      <c r="F93" s="24"/>
      <c r="G93" s="24"/>
      <c r="H93" s="24"/>
      <c r="I93" s="24"/>
      <c r="J93" s="24"/>
      <c r="K93" s="25"/>
      <c r="L93" s="25"/>
      <c r="M93" s="25"/>
      <c r="N93" s="25"/>
      <c r="O93" s="25"/>
      <c r="P93" s="36"/>
      <c r="Q93" s="36"/>
      <c r="R93" s="36"/>
      <c r="S93" s="36"/>
      <c r="T93" s="36"/>
      <c r="U93" s="36"/>
      <c r="V93" s="36"/>
      <c r="W93" s="36"/>
      <c r="X93" s="36"/>
      <c r="Y93" s="36"/>
      <c r="Z93" s="36"/>
      <c r="AA93" s="36"/>
      <c r="AB93" s="309"/>
      <c r="AC93" s="309"/>
      <c r="AD93" s="309"/>
      <c r="AE93" s="309"/>
      <c r="AF93" s="309"/>
      <c r="AG93" s="309"/>
    </row>
    <row r="94" spans="1:33" s="323" customFormat="1" x14ac:dyDescent="0.25">
      <c r="A94" s="24"/>
      <c r="B94" s="24"/>
      <c r="C94" s="24"/>
      <c r="D94" s="24"/>
      <c r="E94" s="24"/>
      <c r="F94" s="24"/>
      <c r="G94" s="24"/>
      <c r="H94" s="24"/>
      <c r="I94" s="24"/>
      <c r="J94" s="24"/>
      <c r="K94" s="25"/>
      <c r="L94" s="25"/>
      <c r="M94" s="25"/>
      <c r="N94" s="25"/>
      <c r="O94" s="25"/>
      <c r="P94" s="36"/>
      <c r="Q94" s="36"/>
      <c r="R94" s="36"/>
      <c r="S94" s="36"/>
      <c r="T94" s="36"/>
      <c r="U94" s="36"/>
      <c r="V94" s="36"/>
      <c r="W94" s="36"/>
      <c r="X94" s="36"/>
      <c r="Y94" s="36"/>
      <c r="Z94" s="36"/>
      <c r="AA94" s="36"/>
      <c r="AB94" s="309"/>
      <c r="AC94" s="309"/>
      <c r="AD94" s="309"/>
      <c r="AE94" s="309"/>
      <c r="AF94" s="309"/>
      <c r="AG94" s="309"/>
    </row>
    <row r="95" spans="1:33" s="323" customFormat="1" x14ac:dyDescent="0.25">
      <c r="A95" s="24"/>
      <c r="B95" s="24"/>
      <c r="C95" s="24"/>
      <c r="D95" s="24"/>
      <c r="E95" s="24"/>
      <c r="F95" s="24"/>
      <c r="G95" s="24"/>
      <c r="H95" s="24"/>
      <c r="I95" s="24"/>
      <c r="J95" s="24"/>
      <c r="K95" s="25"/>
      <c r="L95" s="25"/>
      <c r="M95" s="25"/>
      <c r="N95" s="25"/>
      <c r="O95" s="25"/>
      <c r="P95" s="36"/>
      <c r="Q95" s="36"/>
      <c r="R95" s="36"/>
      <c r="S95" s="36"/>
      <c r="T95" s="36"/>
      <c r="U95" s="36"/>
      <c r="V95" s="36"/>
      <c r="W95" s="36"/>
      <c r="X95" s="36"/>
      <c r="Y95" s="36"/>
      <c r="Z95" s="36"/>
      <c r="AA95" s="36"/>
      <c r="AB95" s="309"/>
      <c r="AC95" s="309"/>
      <c r="AD95" s="309"/>
      <c r="AE95" s="309"/>
      <c r="AF95" s="309"/>
      <c r="AG95" s="309"/>
    </row>
    <row r="96" spans="1:33" s="323" customFormat="1" x14ac:dyDescent="0.25">
      <c r="A96" s="24"/>
      <c r="B96" s="24"/>
      <c r="C96" s="24"/>
      <c r="D96" s="24"/>
      <c r="E96" s="24"/>
      <c r="F96" s="24"/>
      <c r="G96" s="24"/>
      <c r="H96" s="24"/>
      <c r="I96" s="24"/>
      <c r="J96" s="24"/>
      <c r="K96" s="25"/>
      <c r="L96" s="25"/>
      <c r="M96" s="25"/>
      <c r="N96" s="25"/>
      <c r="O96" s="25"/>
      <c r="P96" s="36"/>
      <c r="Q96" s="36"/>
      <c r="R96" s="36"/>
      <c r="S96" s="36"/>
      <c r="T96" s="36"/>
      <c r="U96" s="36"/>
      <c r="V96" s="36"/>
      <c r="W96" s="36"/>
      <c r="X96" s="36"/>
      <c r="Y96" s="36"/>
      <c r="Z96" s="36"/>
      <c r="AA96" s="36"/>
      <c r="AB96" s="309"/>
      <c r="AC96" s="309"/>
      <c r="AD96" s="309"/>
      <c r="AE96" s="309"/>
      <c r="AF96" s="309"/>
      <c r="AG96" s="309"/>
    </row>
    <row r="97" spans="1:33" s="323" customFormat="1" x14ac:dyDescent="0.25">
      <c r="A97" s="24"/>
      <c r="B97" s="24"/>
      <c r="C97" s="24"/>
      <c r="D97" s="24"/>
      <c r="E97" s="24"/>
      <c r="F97" s="24"/>
      <c r="G97" s="24"/>
      <c r="H97" s="24"/>
      <c r="I97" s="24"/>
      <c r="J97" s="24"/>
      <c r="K97" s="25"/>
      <c r="L97" s="25"/>
      <c r="M97" s="25"/>
      <c r="N97" s="25"/>
      <c r="O97" s="25"/>
      <c r="P97" s="36"/>
      <c r="Q97" s="36"/>
      <c r="R97" s="36"/>
      <c r="S97" s="36"/>
      <c r="T97" s="36"/>
      <c r="U97" s="36"/>
      <c r="V97" s="36"/>
      <c r="W97" s="36"/>
      <c r="X97" s="36"/>
      <c r="Y97" s="36"/>
      <c r="Z97" s="36"/>
      <c r="AA97" s="36"/>
      <c r="AB97" s="309"/>
      <c r="AC97" s="309"/>
      <c r="AD97" s="309"/>
      <c r="AE97" s="309"/>
      <c r="AF97" s="309"/>
      <c r="AG97" s="309"/>
    </row>
    <row r="98" spans="1:33" s="323" customFormat="1" x14ac:dyDescent="0.25">
      <c r="A98" s="24"/>
      <c r="B98" s="24"/>
      <c r="C98" s="24"/>
      <c r="D98" s="24"/>
      <c r="E98" s="24"/>
      <c r="F98" s="24"/>
      <c r="G98" s="24"/>
      <c r="H98" s="24"/>
      <c r="I98" s="24"/>
      <c r="J98" s="24"/>
      <c r="K98" s="25"/>
      <c r="L98" s="25"/>
      <c r="M98" s="25"/>
      <c r="N98" s="25"/>
      <c r="O98" s="25"/>
      <c r="P98" s="36"/>
      <c r="Q98" s="36"/>
      <c r="R98" s="36"/>
      <c r="S98" s="36"/>
      <c r="T98" s="36"/>
      <c r="U98" s="36"/>
      <c r="V98" s="36"/>
      <c r="W98" s="36"/>
      <c r="X98" s="36"/>
      <c r="Y98" s="36"/>
      <c r="Z98" s="36"/>
      <c r="AA98" s="36"/>
      <c r="AB98" s="309"/>
      <c r="AC98" s="309"/>
      <c r="AD98" s="309"/>
      <c r="AE98" s="309"/>
      <c r="AF98" s="309"/>
      <c r="AG98" s="309"/>
    </row>
    <row r="99" spans="1:33" s="323" customFormat="1" x14ac:dyDescent="0.25">
      <c r="A99" s="24"/>
      <c r="B99" s="24"/>
      <c r="C99" s="24"/>
      <c r="D99" s="24"/>
      <c r="E99" s="24"/>
      <c r="F99" s="24"/>
      <c r="G99" s="24"/>
      <c r="H99" s="24"/>
      <c r="I99" s="24"/>
      <c r="J99" s="24"/>
      <c r="K99" s="25"/>
      <c r="L99" s="25"/>
      <c r="M99" s="25"/>
      <c r="N99" s="25"/>
      <c r="O99" s="25"/>
      <c r="P99" s="36"/>
      <c r="Q99" s="36"/>
      <c r="R99" s="36"/>
      <c r="S99" s="36"/>
      <c r="T99" s="36"/>
      <c r="U99" s="36"/>
      <c r="V99" s="36"/>
      <c r="W99" s="36"/>
      <c r="X99" s="36"/>
      <c r="Y99" s="36"/>
      <c r="Z99" s="36"/>
      <c r="AA99" s="36"/>
      <c r="AB99" s="309"/>
      <c r="AC99" s="309"/>
      <c r="AD99" s="309"/>
      <c r="AE99" s="309"/>
      <c r="AF99" s="309"/>
      <c r="AG99" s="309"/>
    </row>
    <row r="100" spans="1:33" s="323" customFormat="1" x14ac:dyDescent="0.25">
      <c r="A100" s="24"/>
      <c r="B100" s="24"/>
      <c r="C100" s="24"/>
      <c r="D100" s="24"/>
      <c r="E100" s="24"/>
      <c r="F100" s="24"/>
      <c r="G100" s="24"/>
      <c r="H100" s="24"/>
      <c r="I100" s="24"/>
      <c r="J100" s="24"/>
      <c r="K100" s="25"/>
      <c r="L100" s="25"/>
      <c r="M100" s="25"/>
      <c r="N100" s="25"/>
      <c r="O100" s="25"/>
      <c r="P100" s="36"/>
      <c r="Q100" s="36"/>
      <c r="R100" s="36"/>
      <c r="S100" s="36"/>
      <c r="T100" s="36"/>
      <c r="U100" s="36"/>
      <c r="V100" s="36"/>
      <c r="W100" s="36"/>
      <c r="X100" s="36"/>
      <c r="Y100" s="36"/>
      <c r="Z100" s="36"/>
      <c r="AA100" s="36"/>
      <c r="AB100" s="309"/>
      <c r="AC100" s="309"/>
      <c r="AD100" s="309"/>
      <c r="AE100" s="309"/>
      <c r="AF100" s="309"/>
      <c r="AG100" s="309"/>
    </row>
    <row r="101" spans="1:33" s="323" customFormat="1" x14ac:dyDescent="0.25">
      <c r="A101" s="24"/>
      <c r="B101" s="24"/>
      <c r="C101" s="24"/>
      <c r="D101" s="24"/>
      <c r="E101" s="24"/>
      <c r="F101" s="24"/>
      <c r="G101" s="24"/>
      <c r="H101" s="24"/>
      <c r="I101" s="24"/>
      <c r="J101" s="24"/>
      <c r="K101" s="25"/>
      <c r="L101" s="25"/>
      <c r="M101" s="25"/>
      <c r="N101" s="25"/>
      <c r="O101" s="25"/>
      <c r="P101" s="36"/>
      <c r="Q101" s="36"/>
      <c r="R101" s="36"/>
      <c r="S101" s="36"/>
      <c r="T101" s="36"/>
      <c r="U101" s="36"/>
      <c r="V101" s="36"/>
      <c r="W101" s="36"/>
      <c r="X101" s="36"/>
      <c r="Y101" s="36"/>
      <c r="Z101" s="36"/>
      <c r="AA101" s="36"/>
      <c r="AB101" s="309"/>
      <c r="AC101" s="309"/>
      <c r="AD101" s="309"/>
      <c r="AE101" s="309"/>
      <c r="AF101" s="309"/>
      <c r="AG101" s="309"/>
    </row>
    <row r="102" spans="1:33" s="323" customFormat="1" x14ac:dyDescent="0.25">
      <c r="A102" s="24"/>
      <c r="B102" s="24"/>
      <c r="C102" s="24"/>
      <c r="D102" s="24"/>
      <c r="E102" s="24"/>
      <c r="F102" s="24"/>
      <c r="G102" s="24"/>
      <c r="H102" s="24"/>
      <c r="I102" s="24"/>
      <c r="J102" s="24"/>
      <c r="K102" s="25"/>
      <c r="L102" s="25"/>
      <c r="M102" s="25"/>
      <c r="N102" s="25"/>
      <c r="O102" s="25"/>
      <c r="P102" s="36"/>
      <c r="Q102" s="36"/>
      <c r="R102" s="36"/>
      <c r="S102" s="36"/>
      <c r="T102" s="36"/>
      <c r="U102" s="36"/>
      <c r="V102" s="36"/>
      <c r="W102" s="36"/>
      <c r="X102" s="36"/>
      <c r="Y102" s="36"/>
      <c r="Z102" s="36"/>
      <c r="AA102" s="36"/>
      <c r="AB102" s="309"/>
      <c r="AC102" s="309"/>
      <c r="AD102" s="309"/>
      <c r="AE102" s="309"/>
      <c r="AF102" s="309"/>
      <c r="AG102" s="309"/>
    </row>
    <row r="103" spans="1:33" s="323" customFormat="1" x14ac:dyDescent="0.25">
      <c r="A103" s="24"/>
      <c r="B103" s="24"/>
      <c r="C103" s="24"/>
      <c r="D103" s="24"/>
      <c r="E103" s="24"/>
      <c r="F103" s="24"/>
      <c r="G103" s="24"/>
      <c r="H103" s="24"/>
      <c r="I103" s="24"/>
      <c r="J103" s="24"/>
      <c r="K103" s="25"/>
      <c r="L103" s="25"/>
      <c r="M103" s="25"/>
      <c r="N103" s="25"/>
      <c r="O103" s="25"/>
      <c r="P103" s="36"/>
      <c r="Q103" s="36"/>
      <c r="R103" s="36"/>
      <c r="S103" s="36"/>
      <c r="T103" s="36"/>
      <c r="U103" s="36"/>
      <c r="V103" s="36"/>
      <c r="W103" s="36"/>
      <c r="X103" s="36"/>
      <c r="Y103" s="36"/>
      <c r="Z103" s="36"/>
      <c r="AA103" s="36"/>
      <c r="AB103" s="309"/>
      <c r="AC103" s="309"/>
      <c r="AD103" s="309"/>
      <c r="AE103" s="309"/>
      <c r="AF103" s="309"/>
      <c r="AG103" s="309"/>
    </row>
    <row r="104" spans="1:33" s="323" customFormat="1" x14ac:dyDescent="0.25">
      <c r="A104" s="24"/>
      <c r="B104" s="24"/>
      <c r="C104" s="24"/>
      <c r="D104" s="24"/>
      <c r="E104" s="24"/>
      <c r="F104" s="24"/>
      <c r="G104" s="24"/>
      <c r="H104" s="24"/>
      <c r="I104" s="24"/>
      <c r="J104" s="24"/>
      <c r="K104" s="25"/>
      <c r="L104" s="25"/>
      <c r="M104" s="25"/>
      <c r="N104" s="25"/>
      <c r="O104" s="25"/>
      <c r="P104" s="36"/>
      <c r="Q104" s="36"/>
      <c r="R104" s="36"/>
      <c r="S104" s="36"/>
      <c r="T104" s="36"/>
      <c r="U104" s="36"/>
      <c r="V104" s="36"/>
      <c r="W104" s="36"/>
      <c r="X104" s="36"/>
      <c r="Y104" s="36"/>
      <c r="Z104" s="36"/>
      <c r="AA104" s="36"/>
      <c r="AB104" s="309"/>
      <c r="AC104" s="309"/>
      <c r="AD104" s="309"/>
      <c r="AE104" s="309"/>
      <c r="AF104" s="309"/>
      <c r="AG104" s="309"/>
    </row>
    <row r="105" spans="1:33" s="323" customFormat="1" x14ac:dyDescent="0.25">
      <c r="A105" s="24"/>
      <c r="B105" s="24"/>
      <c r="C105" s="24"/>
      <c r="D105" s="24"/>
      <c r="E105" s="24"/>
      <c r="F105" s="24"/>
      <c r="G105" s="24"/>
      <c r="H105" s="24"/>
      <c r="I105" s="24"/>
      <c r="J105" s="24"/>
      <c r="K105" s="25"/>
      <c r="L105" s="25"/>
      <c r="M105" s="25"/>
      <c r="N105" s="25"/>
      <c r="O105" s="25"/>
      <c r="P105" s="36"/>
      <c r="Q105" s="36"/>
      <c r="R105" s="36"/>
      <c r="S105" s="36"/>
      <c r="T105" s="36"/>
      <c r="U105" s="36"/>
      <c r="V105" s="36"/>
      <c r="W105" s="36"/>
      <c r="X105" s="36"/>
      <c r="Y105" s="36"/>
      <c r="Z105" s="36"/>
      <c r="AA105" s="36"/>
      <c r="AB105" s="309"/>
      <c r="AC105" s="309"/>
      <c r="AD105" s="309"/>
      <c r="AE105" s="309"/>
      <c r="AF105" s="309"/>
      <c r="AG105" s="309"/>
    </row>
    <row r="106" spans="1:33" s="323" customFormat="1" x14ac:dyDescent="0.25">
      <c r="A106" s="24"/>
      <c r="B106" s="24"/>
      <c r="C106" s="24"/>
      <c r="D106" s="24"/>
      <c r="E106" s="24"/>
      <c r="F106" s="24"/>
      <c r="G106" s="24"/>
      <c r="H106" s="24"/>
      <c r="I106" s="24"/>
      <c r="J106" s="24"/>
      <c r="K106" s="25"/>
      <c r="L106" s="25"/>
      <c r="M106" s="25"/>
      <c r="N106" s="25"/>
      <c r="O106" s="25"/>
      <c r="P106" s="36"/>
      <c r="Q106" s="36"/>
      <c r="R106" s="36"/>
      <c r="S106" s="36"/>
      <c r="T106" s="36"/>
      <c r="U106" s="36"/>
      <c r="V106" s="36"/>
      <c r="W106" s="36"/>
      <c r="X106" s="36"/>
      <c r="Y106" s="36"/>
      <c r="Z106" s="36"/>
      <c r="AA106" s="36"/>
      <c r="AB106" s="309"/>
      <c r="AC106" s="309"/>
      <c r="AD106" s="309"/>
      <c r="AE106" s="309"/>
      <c r="AF106" s="309"/>
      <c r="AG106" s="309"/>
    </row>
    <row r="107" spans="1:33" s="323" customFormat="1" x14ac:dyDescent="0.25">
      <c r="A107" s="24"/>
      <c r="B107" s="24"/>
      <c r="C107" s="24"/>
      <c r="D107" s="24"/>
      <c r="E107" s="24"/>
      <c r="F107" s="24"/>
      <c r="G107" s="24"/>
      <c r="H107" s="24"/>
      <c r="I107" s="24"/>
      <c r="J107" s="24"/>
      <c r="K107" s="25"/>
      <c r="L107" s="25"/>
      <c r="M107" s="25"/>
      <c r="N107" s="25"/>
      <c r="O107" s="25"/>
      <c r="P107" s="36"/>
      <c r="Q107" s="36"/>
      <c r="R107" s="36"/>
      <c r="S107" s="36"/>
      <c r="T107" s="36"/>
      <c r="U107" s="36"/>
      <c r="V107" s="36"/>
      <c r="W107" s="36"/>
      <c r="X107" s="36"/>
      <c r="Y107" s="36"/>
      <c r="Z107" s="36"/>
      <c r="AA107" s="36"/>
      <c r="AB107" s="309"/>
      <c r="AC107" s="309"/>
      <c r="AD107" s="309"/>
      <c r="AE107" s="309"/>
      <c r="AF107" s="309"/>
      <c r="AG107" s="309"/>
    </row>
    <row r="108" spans="1:33" s="323" customFormat="1" x14ac:dyDescent="0.25">
      <c r="A108" s="24"/>
      <c r="B108" s="24"/>
      <c r="C108" s="24"/>
      <c r="D108" s="24"/>
      <c r="E108" s="24"/>
      <c r="F108" s="24"/>
      <c r="G108" s="24"/>
      <c r="H108" s="24"/>
      <c r="I108" s="24"/>
      <c r="J108" s="24"/>
      <c r="K108" s="25"/>
      <c r="L108" s="25"/>
      <c r="M108" s="25"/>
      <c r="N108" s="25"/>
      <c r="O108" s="25"/>
      <c r="P108" s="36"/>
      <c r="Q108" s="36"/>
      <c r="R108" s="36"/>
      <c r="S108" s="36"/>
      <c r="T108" s="36"/>
      <c r="U108" s="36"/>
      <c r="V108" s="36"/>
      <c r="W108" s="36"/>
      <c r="X108" s="36"/>
      <c r="Y108" s="36"/>
      <c r="Z108" s="36"/>
      <c r="AA108" s="36"/>
      <c r="AB108" s="309"/>
      <c r="AC108" s="309"/>
      <c r="AD108" s="309"/>
      <c r="AE108" s="309"/>
      <c r="AF108" s="309"/>
      <c r="AG108" s="309"/>
    </row>
    <row r="109" spans="1:33" s="323" customFormat="1" x14ac:dyDescent="0.25">
      <c r="A109" s="24"/>
      <c r="B109" s="24"/>
      <c r="C109" s="24"/>
      <c r="D109" s="24"/>
      <c r="E109" s="24"/>
      <c r="F109" s="24"/>
      <c r="G109" s="24"/>
      <c r="H109" s="24"/>
      <c r="I109" s="24"/>
      <c r="J109" s="24"/>
      <c r="K109" s="25"/>
      <c r="L109" s="25"/>
      <c r="M109" s="25"/>
      <c r="N109" s="25"/>
      <c r="O109" s="25"/>
      <c r="P109" s="36"/>
      <c r="Q109" s="36"/>
      <c r="R109" s="36"/>
      <c r="S109" s="36"/>
      <c r="T109" s="36"/>
      <c r="U109" s="36"/>
      <c r="V109" s="36"/>
      <c r="W109" s="36"/>
      <c r="X109" s="36"/>
      <c r="Y109" s="36"/>
      <c r="Z109" s="36"/>
      <c r="AA109" s="36"/>
      <c r="AB109" s="309"/>
      <c r="AC109" s="309"/>
      <c r="AD109" s="309"/>
      <c r="AE109" s="309"/>
      <c r="AF109" s="309"/>
      <c r="AG109" s="309"/>
    </row>
    <row r="110" spans="1:33" s="323" customFormat="1" x14ac:dyDescent="0.25">
      <c r="A110" s="24"/>
      <c r="B110" s="24"/>
      <c r="C110" s="24"/>
      <c r="D110" s="24"/>
      <c r="E110" s="24"/>
      <c r="F110" s="24"/>
      <c r="G110" s="24"/>
      <c r="H110" s="24"/>
      <c r="I110" s="24"/>
      <c r="J110" s="24"/>
      <c r="K110" s="25"/>
      <c r="L110" s="25"/>
      <c r="M110" s="25"/>
      <c r="N110" s="25"/>
      <c r="O110" s="25"/>
      <c r="P110" s="36"/>
      <c r="Q110" s="36"/>
      <c r="R110" s="36"/>
      <c r="S110" s="36"/>
      <c r="T110" s="36"/>
      <c r="U110" s="36"/>
      <c r="V110" s="36"/>
      <c r="W110" s="36"/>
      <c r="X110" s="36"/>
      <c r="Y110" s="36"/>
      <c r="Z110" s="36"/>
      <c r="AA110" s="36"/>
      <c r="AB110" s="309"/>
      <c r="AC110" s="309"/>
      <c r="AD110" s="309"/>
      <c r="AE110" s="309"/>
      <c r="AF110" s="309"/>
      <c r="AG110" s="309"/>
    </row>
    <row r="111" spans="1:33" s="323" customFormat="1" x14ac:dyDescent="0.25">
      <c r="A111" s="24"/>
      <c r="B111" s="24"/>
      <c r="C111" s="24"/>
      <c r="D111" s="24"/>
      <c r="E111" s="24"/>
      <c r="F111" s="24"/>
      <c r="G111" s="24"/>
      <c r="H111" s="24"/>
      <c r="I111" s="24"/>
      <c r="J111" s="24"/>
      <c r="K111" s="25"/>
      <c r="L111" s="25"/>
      <c r="M111" s="25"/>
      <c r="N111" s="25"/>
      <c r="O111" s="25"/>
      <c r="P111" s="36"/>
      <c r="Q111" s="36"/>
      <c r="R111" s="36"/>
      <c r="S111" s="36"/>
      <c r="T111" s="36"/>
      <c r="U111" s="36"/>
      <c r="V111" s="36"/>
      <c r="W111" s="36"/>
      <c r="X111" s="36"/>
      <c r="Y111" s="36"/>
      <c r="Z111" s="36"/>
      <c r="AA111" s="36"/>
      <c r="AB111" s="309"/>
      <c r="AC111" s="309"/>
      <c r="AD111" s="309"/>
      <c r="AE111" s="309"/>
      <c r="AF111" s="309"/>
      <c r="AG111" s="309"/>
    </row>
    <row r="112" spans="1:33" s="323" customFormat="1" x14ac:dyDescent="0.25">
      <c r="A112" s="24"/>
      <c r="B112" s="24"/>
      <c r="C112" s="24"/>
      <c r="D112" s="24"/>
      <c r="E112" s="24"/>
      <c r="F112" s="24"/>
      <c r="G112" s="24"/>
      <c r="H112" s="24"/>
      <c r="I112" s="24"/>
      <c r="J112" s="24"/>
      <c r="K112" s="25"/>
      <c r="L112" s="25"/>
      <c r="M112" s="25"/>
      <c r="N112" s="25"/>
      <c r="O112" s="25"/>
      <c r="P112" s="36"/>
      <c r="Q112" s="36"/>
      <c r="R112" s="36"/>
      <c r="S112" s="36"/>
      <c r="T112" s="36"/>
      <c r="U112" s="36"/>
      <c r="V112" s="36"/>
      <c r="W112" s="36"/>
      <c r="X112" s="36"/>
      <c r="Y112" s="36"/>
      <c r="Z112" s="36"/>
      <c r="AA112" s="36"/>
      <c r="AB112" s="309"/>
      <c r="AC112" s="309"/>
      <c r="AD112" s="309"/>
      <c r="AE112" s="309"/>
      <c r="AF112" s="309"/>
      <c r="AG112" s="309"/>
    </row>
    <row r="113" spans="1:33" s="323" customFormat="1" x14ac:dyDescent="0.25">
      <c r="A113" s="24"/>
      <c r="B113" s="24"/>
      <c r="C113" s="24"/>
      <c r="D113" s="24"/>
      <c r="E113" s="24"/>
      <c r="F113" s="24"/>
      <c r="G113" s="24"/>
      <c r="H113" s="24"/>
      <c r="I113" s="24"/>
      <c r="J113" s="24"/>
      <c r="K113" s="25"/>
      <c r="L113" s="25"/>
      <c r="M113" s="25"/>
      <c r="N113" s="25"/>
      <c r="O113" s="25"/>
      <c r="P113" s="36"/>
      <c r="Q113" s="36"/>
      <c r="R113" s="36"/>
      <c r="S113" s="36"/>
      <c r="T113" s="36"/>
      <c r="U113" s="36"/>
      <c r="V113" s="36"/>
      <c r="W113" s="36"/>
      <c r="X113" s="36"/>
      <c r="Y113" s="36"/>
      <c r="Z113" s="36"/>
      <c r="AA113" s="36"/>
      <c r="AB113" s="309"/>
      <c r="AC113" s="309"/>
      <c r="AD113" s="309"/>
      <c r="AE113" s="309"/>
      <c r="AF113" s="309"/>
      <c r="AG113" s="309"/>
    </row>
    <row r="114" spans="1:33" s="323" customFormat="1" x14ac:dyDescent="0.25">
      <c r="A114" s="24"/>
      <c r="B114" s="24"/>
      <c r="C114" s="24"/>
      <c r="D114" s="24"/>
      <c r="E114" s="24"/>
      <c r="F114" s="24"/>
      <c r="G114" s="24"/>
      <c r="H114" s="24"/>
      <c r="I114" s="24"/>
      <c r="J114" s="24"/>
      <c r="K114" s="25"/>
      <c r="L114" s="25"/>
      <c r="M114" s="25"/>
      <c r="N114" s="25"/>
      <c r="O114" s="25"/>
      <c r="P114" s="36"/>
      <c r="Q114" s="36"/>
      <c r="R114" s="36"/>
      <c r="S114" s="36"/>
      <c r="T114" s="36"/>
      <c r="U114" s="36"/>
      <c r="V114" s="36"/>
      <c r="W114" s="36"/>
      <c r="X114" s="36"/>
      <c r="Y114" s="36"/>
      <c r="Z114" s="36"/>
      <c r="AA114" s="36"/>
      <c r="AB114" s="309"/>
      <c r="AC114" s="309"/>
      <c r="AD114" s="309"/>
      <c r="AE114" s="309"/>
      <c r="AF114" s="309"/>
      <c r="AG114" s="309"/>
    </row>
    <row r="115" spans="1:33" s="323" customFormat="1" x14ac:dyDescent="0.25">
      <c r="A115" s="24"/>
      <c r="B115" s="24"/>
      <c r="C115" s="24"/>
      <c r="D115" s="24"/>
      <c r="E115" s="24"/>
      <c r="F115" s="24"/>
      <c r="G115" s="24"/>
      <c r="H115" s="24"/>
      <c r="I115" s="24"/>
      <c r="J115" s="24"/>
      <c r="K115" s="25"/>
      <c r="L115" s="25"/>
      <c r="M115" s="25"/>
      <c r="N115" s="25"/>
      <c r="O115" s="25"/>
      <c r="P115" s="36"/>
      <c r="Q115" s="36"/>
      <c r="R115" s="36"/>
      <c r="S115" s="36"/>
      <c r="T115" s="36"/>
      <c r="U115" s="36"/>
      <c r="V115" s="36"/>
      <c r="W115" s="36"/>
      <c r="X115" s="36"/>
      <c r="Y115" s="36"/>
      <c r="Z115" s="36"/>
      <c r="AA115" s="36"/>
      <c r="AB115" s="309"/>
      <c r="AC115" s="309"/>
      <c r="AD115" s="309"/>
      <c r="AE115" s="309"/>
      <c r="AF115" s="309"/>
      <c r="AG115" s="309"/>
    </row>
    <row r="116" spans="1:33" s="323" customFormat="1" x14ac:dyDescent="0.25">
      <c r="A116" s="24"/>
      <c r="B116" s="24"/>
      <c r="C116" s="24"/>
      <c r="D116" s="24"/>
      <c r="E116" s="24"/>
      <c r="F116" s="24"/>
      <c r="G116" s="24"/>
      <c r="H116" s="24"/>
      <c r="I116" s="24"/>
      <c r="J116" s="24"/>
      <c r="K116" s="25"/>
      <c r="L116" s="25"/>
      <c r="M116" s="25"/>
      <c r="N116" s="25"/>
      <c r="O116" s="25"/>
      <c r="P116" s="36"/>
      <c r="Q116" s="36"/>
      <c r="R116" s="36"/>
      <c r="S116" s="36"/>
      <c r="T116" s="36"/>
      <c r="U116" s="36"/>
      <c r="V116" s="36"/>
      <c r="W116" s="36"/>
      <c r="X116" s="36"/>
      <c r="Y116" s="36"/>
      <c r="Z116" s="36"/>
      <c r="AA116" s="36"/>
      <c r="AB116" s="309"/>
      <c r="AC116" s="309"/>
      <c r="AD116" s="309"/>
      <c r="AE116" s="309"/>
      <c r="AF116" s="309"/>
      <c r="AG116" s="309"/>
    </row>
    <row r="117" spans="1:33" s="323" customFormat="1" x14ac:dyDescent="0.25">
      <c r="A117" s="24"/>
      <c r="B117" s="24"/>
      <c r="C117" s="24"/>
      <c r="D117" s="24"/>
      <c r="E117" s="24"/>
      <c r="F117" s="24"/>
      <c r="G117" s="24"/>
      <c r="H117" s="24"/>
      <c r="I117" s="24"/>
      <c r="J117" s="24"/>
      <c r="K117" s="25"/>
      <c r="L117" s="25"/>
      <c r="M117" s="25"/>
      <c r="N117" s="25"/>
      <c r="O117" s="25"/>
      <c r="P117" s="36"/>
      <c r="Q117" s="36"/>
      <c r="R117" s="36"/>
      <c r="S117" s="36"/>
      <c r="T117" s="36"/>
      <c r="U117" s="36"/>
      <c r="V117" s="36"/>
      <c r="W117" s="36"/>
      <c r="X117" s="36"/>
      <c r="Y117" s="36"/>
      <c r="Z117" s="36"/>
      <c r="AA117" s="36"/>
      <c r="AB117" s="309"/>
      <c r="AC117" s="309"/>
      <c r="AD117" s="309"/>
      <c r="AE117" s="309"/>
      <c r="AF117" s="309"/>
      <c r="AG117" s="309"/>
    </row>
    <row r="118" spans="1:33" s="323" customFormat="1" x14ac:dyDescent="0.25">
      <c r="A118" s="24"/>
      <c r="B118" s="24"/>
      <c r="C118" s="24"/>
      <c r="D118" s="24"/>
      <c r="E118" s="24"/>
      <c r="F118" s="24"/>
      <c r="G118" s="24"/>
      <c r="H118" s="24"/>
      <c r="I118" s="24"/>
      <c r="J118" s="24"/>
      <c r="K118" s="25"/>
      <c r="L118" s="25"/>
      <c r="M118" s="25"/>
      <c r="N118" s="25"/>
      <c r="O118" s="25"/>
      <c r="P118" s="36"/>
      <c r="Q118" s="36"/>
      <c r="R118" s="36"/>
      <c r="S118" s="36"/>
      <c r="T118" s="36"/>
      <c r="U118" s="36"/>
      <c r="V118" s="36"/>
      <c r="W118" s="36"/>
      <c r="X118" s="36"/>
      <c r="Y118" s="36"/>
      <c r="Z118" s="36"/>
      <c r="AA118" s="36"/>
      <c r="AB118" s="309"/>
      <c r="AC118" s="309"/>
      <c r="AD118" s="309"/>
      <c r="AE118" s="309"/>
      <c r="AF118" s="309"/>
      <c r="AG118" s="309"/>
    </row>
    <row r="119" spans="1:33" s="323" customFormat="1" x14ac:dyDescent="0.25">
      <c r="A119" s="24"/>
      <c r="B119" s="24"/>
      <c r="C119" s="24"/>
      <c r="D119" s="24"/>
      <c r="E119" s="24"/>
      <c r="F119" s="24"/>
      <c r="G119" s="24"/>
      <c r="H119" s="24"/>
      <c r="I119" s="24"/>
      <c r="J119" s="24"/>
      <c r="K119" s="25"/>
      <c r="L119" s="25"/>
      <c r="M119" s="25"/>
      <c r="N119" s="25"/>
      <c r="O119" s="25"/>
      <c r="P119" s="36"/>
      <c r="Q119" s="36"/>
      <c r="R119" s="36"/>
      <c r="S119" s="36"/>
      <c r="T119" s="36"/>
      <c r="U119" s="36"/>
      <c r="V119" s="36"/>
      <c r="W119" s="36"/>
      <c r="X119" s="36"/>
      <c r="Y119" s="36"/>
      <c r="Z119" s="36"/>
      <c r="AA119" s="36"/>
      <c r="AB119" s="309"/>
      <c r="AC119" s="309"/>
      <c r="AD119" s="309"/>
      <c r="AE119" s="309"/>
      <c r="AF119" s="309"/>
      <c r="AG119" s="309"/>
    </row>
    <row r="120" spans="1:33" s="323" customFormat="1" x14ac:dyDescent="0.25">
      <c r="A120" s="24"/>
      <c r="B120" s="24"/>
      <c r="C120" s="24"/>
      <c r="D120" s="24"/>
      <c r="E120" s="24"/>
      <c r="F120" s="24"/>
      <c r="G120" s="24"/>
      <c r="H120" s="24"/>
      <c r="I120" s="24"/>
      <c r="J120" s="24"/>
      <c r="K120" s="25"/>
      <c r="L120" s="25"/>
      <c r="M120" s="25"/>
      <c r="N120" s="25"/>
      <c r="O120" s="25"/>
      <c r="P120" s="36"/>
      <c r="Q120" s="36"/>
      <c r="R120" s="36"/>
      <c r="S120" s="36"/>
      <c r="T120" s="36"/>
      <c r="U120" s="36"/>
      <c r="V120" s="36"/>
      <c r="W120" s="36"/>
      <c r="X120" s="36"/>
      <c r="Y120" s="36"/>
      <c r="Z120" s="36"/>
      <c r="AA120" s="36"/>
      <c r="AB120" s="309"/>
      <c r="AC120" s="309"/>
      <c r="AD120" s="309"/>
      <c r="AE120" s="309"/>
      <c r="AF120" s="309"/>
      <c r="AG120" s="309"/>
    </row>
    <row r="121" spans="1:33" s="323" customFormat="1" x14ac:dyDescent="0.25">
      <c r="A121" s="24"/>
      <c r="B121" s="24"/>
      <c r="C121" s="24"/>
      <c r="D121" s="24"/>
      <c r="E121" s="24"/>
      <c r="F121" s="24"/>
      <c r="G121" s="24"/>
      <c r="H121" s="24"/>
      <c r="I121" s="24"/>
      <c r="J121" s="24"/>
      <c r="K121" s="25"/>
      <c r="L121" s="25"/>
      <c r="M121" s="25"/>
      <c r="N121" s="25"/>
      <c r="O121" s="25"/>
      <c r="P121" s="36"/>
      <c r="Q121" s="36"/>
      <c r="R121" s="36"/>
      <c r="S121" s="36"/>
      <c r="T121" s="36"/>
      <c r="U121" s="36"/>
      <c r="V121" s="36"/>
      <c r="W121" s="36"/>
      <c r="X121" s="36"/>
      <c r="Y121" s="36"/>
      <c r="Z121" s="36"/>
      <c r="AA121" s="36"/>
      <c r="AB121" s="309"/>
      <c r="AC121" s="309"/>
      <c r="AD121" s="309"/>
      <c r="AE121" s="309"/>
      <c r="AF121" s="309"/>
      <c r="AG121" s="309"/>
    </row>
    <row r="122" spans="1:33" s="323" customFormat="1" x14ac:dyDescent="0.25">
      <c r="A122" s="24"/>
      <c r="B122" s="24"/>
      <c r="C122" s="24"/>
      <c r="D122" s="24"/>
      <c r="E122" s="24"/>
      <c r="F122" s="24"/>
      <c r="G122" s="24"/>
      <c r="H122" s="24"/>
      <c r="I122" s="24"/>
      <c r="J122" s="24"/>
      <c r="K122" s="25"/>
      <c r="L122" s="25"/>
      <c r="M122" s="25"/>
      <c r="N122" s="25"/>
      <c r="O122" s="25"/>
      <c r="P122" s="36"/>
      <c r="Q122" s="36"/>
      <c r="R122" s="36"/>
      <c r="S122" s="36"/>
      <c r="T122" s="36"/>
      <c r="U122" s="36"/>
      <c r="V122" s="36"/>
      <c r="W122" s="36"/>
      <c r="X122" s="36"/>
      <c r="Y122" s="36"/>
      <c r="Z122" s="36"/>
      <c r="AA122" s="36"/>
      <c r="AB122" s="309"/>
      <c r="AC122" s="309"/>
      <c r="AD122" s="309"/>
      <c r="AE122" s="309"/>
      <c r="AF122" s="309"/>
      <c r="AG122" s="309"/>
    </row>
    <row r="123" spans="1:33" s="323" customFormat="1" x14ac:dyDescent="0.25">
      <c r="A123" s="24"/>
      <c r="B123" s="24"/>
      <c r="C123" s="24"/>
      <c r="D123" s="24"/>
      <c r="E123" s="24"/>
      <c r="F123" s="24"/>
      <c r="G123" s="24"/>
      <c r="H123" s="24"/>
      <c r="I123" s="24"/>
      <c r="J123" s="24"/>
      <c r="K123" s="25"/>
      <c r="L123" s="25"/>
      <c r="M123" s="25"/>
      <c r="N123" s="25"/>
      <c r="O123" s="25"/>
      <c r="P123" s="36"/>
      <c r="Q123" s="36"/>
      <c r="R123" s="36"/>
      <c r="S123" s="36"/>
      <c r="T123" s="36"/>
      <c r="U123" s="36"/>
      <c r="V123" s="36"/>
      <c r="W123" s="36"/>
      <c r="X123" s="36"/>
      <c r="Y123" s="36"/>
      <c r="Z123" s="36"/>
      <c r="AA123" s="36"/>
      <c r="AB123" s="309"/>
      <c r="AC123" s="309"/>
      <c r="AD123" s="309"/>
      <c r="AE123" s="309"/>
      <c r="AF123" s="309"/>
      <c r="AG123" s="309"/>
    </row>
    <row r="124" spans="1:33" s="323" customFormat="1" x14ac:dyDescent="0.25">
      <c r="A124" s="24"/>
      <c r="B124" s="24"/>
      <c r="C124" s="24"/>
      <c r="D124" s="24"/>
      <c r="E124" s="24"/>
      <c r="F124" s="24"/>
      <c r="G124" s="24"/>
      <c r="H124" s="24"/>
      <c r="I124" s="24"/>
      <c r="J124" s="24"/>
      <c r="K124" s="25"/>
      <c r="L124" s="25"/>
      <c r="M124" s="25"/>
      <c r="N124" s="25"/>
      <c r="O124" s="25"/>
      <c r="P124" s="36"/>
      <c r="Q124" s="36"/>
      <c r="R124" s="36"/>
      <c r="S124" s="36"/>
      <c r="T124" s="36"/>
      <c r="U124" s="36"/>
      <c r="V124" s="36"/>
      <c r="W124" s="36"/>
      <c r="X124" s="36"/>
      <c r="Y124" s="36"/>
      <c r="Z124" s="36"/>
      <c r="AA124" s="36"/>
      <c r="AB124" s="309"/>
      <c r="AC124" s="309"/>
      <c r="AD124" s="309"/>
      <c r="AE124" s="309"/>
      <c r="AF124" s="309"/>
      <c r="AG124" s="309"/>
    </row>
    <row r="125" spans="1:33" s="323" customFormat="1" x14ac:dyDescent="0.25">
      <c r="A125" s="24"/>
      <c r="B125" s="24"/>
      <c r="C125" s="24"/>
      <c r="D125" s="24"/>
      <c r="E125" s="24"/>
      <c r="F125" s="24"/>
      <c r="G125" s="24"/>
      <c r="H125" s="24"/>
      <c r="I125" s="24"/>
      <c r="J125" s="24"/>
      <c r="K125" s="25"/>
      <c r="L125" s="25"/>
      <c r="M125" s="25"/>
      <c r="N125" s="25"/>
      <c r="O125" s="25"/>
      <c r="P125" s="36"/>
      <c r="Q125" s="36"/>
      <c r="R125" s="36"/>
      <c r="S125" s="36"/>
      <c r="T125" s="36"/>
      <c r="U125" s="36"/>
      <c r="V125" s="36"/>
      <c r="W125" s="36"/>
      <c r="X125" s="36"/>
      <c r="Y125" s="36"/>
      <c r="Z125" s="36"/>
      <c r="AA125" s="36"/>
      <c r="AB125" s="309"/>
      <c r="AC125" s="309"/>
      <c r="AD125" s="309"/>
      <c r="AE125" s="309"/>
      <c r="AF125" s="309"/>
      <c r="AG125" s="309"/>
    </row>
    <row r="126" spans="1:33" s="323" customFormat="1" x14ac:dyDescent="0.25">
      <c r="A126" s="24"/>
      <c r="B126" s="24"/>
      <c r="C126" s="24"/>
      <c r="D126" s="24"/>
      <c r="E126" s="24"/>
      <c r="F126" s="24"/>
      <c r="G126" s="24"/>
      <c r="H126" s="24"/>
      <c r="I126" s="24"/>
      <c r="J126" s="24"/>
      <c r="K126" s="25"/>
      <c r="L126" s="25"/>
      <c r="M126" s="25"/>
      <c r="N126" s="25"/>
      <c r="O126" s="25"/>
      <c r="P126" s="36"/>
      <c r="Q126" s="36"/>
      <c r="R126" s="36"/>
      <c r="S126" s="36"/>
      <c r="T126" s="36"/>
      <c r="U126" s="36"/>
      <c r="V126" s="36"/>
      <c r="W126" s="36"/>
      <c r="X126" s="36"/>
      <c r="Y126" s="36"/>
      <c r="Z126" s="36"/>
      <c r="AA126" s="36"/>
      <c r="AB126" s="309"/>
      <c r="AC126" s="309"/>
      <c r="AD126" s="309"/>
      <c r="AE126" s="309"/>
      <c r="AF126" s="309"/>
      <c r="AG126" s="309"/>
    </row>
    <row r="127" spans="1:33" s="323" customFormat="1" x14ac:dyDescent="0.25">
      <c r="A127" s="24"/>
      <c r="B127" s="24"/>
      <c r="C127" s="24"/>
      <c r="D127" s="24"/>
      <c r="E127" s="24"/>
      <c r="F127" s="24"/>
      <c r="G127" s="24"/>
      <c r="H127" s="24"/>
      <c r="I127" s="24"/>
      <c r="J127" s="24"/>
      <c r="K127" s="25"/>
      <c r="L127" s="25"/>
      <c r="M127" s="25"/>
      <c r="N127" s="25"/>
      <c r="O127" s="25"/>
      <c r="P127" s="36"/>
      <c r="Q127" s="36"/>
      <c r="R127" s="36"/>
      <c r="S127" s="36"/>
      <c r="T127" s="36"/>
      <c r="U127" s="36"/>
      <c r="V127" s="36"/>
      <c r="W127" s="36"/>
      <c r="X127" s="36"/>
      <c r="Y127" s="36"/>
      <c r="Z127" s="36"/>
      <c r="AA127" s="36"/>
      <c r="AB127" s="309"/>
      <c r="AC127" s="309"/>
      <c r="AD127" s="309"/>
      <c r="AE127" s="309"/>
      <c r="AF127" s="309"/>
      <c r="AG127" s="309"/>
    </row>
    <row r="128" spans="1:33" s="323" customFormat="1" x14ac:dyDescent="0.25">
      <c r="A128" s="24"/>
      <c r="B128" s="24"/>
      <c r="C128" s="24"/>
      <c r="D128" s="24"/>
      <c r="E128" s="24"/>
      <c r="F128" s="24"/>
      <c r="G128" s="24"/>
      <c r="H128" s="24"/>
      <c r="I128" s="24"/>
      <c r="J128" s="24"/>
      <c r="K128" s="25"/>
      <c r="L128" s="25"/>
      <c r="M128" s="25"/>
      <c r="N128" s="25"/>
      <c r="O128" s="25"/>
      <c r="P128" s="36"/>
      <c r="Q128" s="36"/>
      <c r="R128" s="36"/>
      <c r="S128" s="36"/>
      <c r="T128" s="36"/>
      <c r="U128" s="36"/>
      <c r="V128" s="36"/>
      <c r="W128" s="36"/>
      <c r="X128" s="36"/>
      <c r="Y128" s="36"/>
      <c r="Z128" s="36"/>
      <c r="AA128" s="36"/>
      <c r="AB128" s="309"/>
      <c r="AC128" s="309"/>
      <c r="AD128" s="309"/>
      <c r="AE128" s="309"/>
      <c r="AF128" s="309"/>
      <c r="AG128" s="309"/>
    </row>
    <row r="129" spans="1:33" s="323" customFormat="1" x14ac:dyDescent="0.25">
      <c r="A129" s="24"/>
      <c r="B129" s="24"/>
      <c r="C129" s="24"/>
      <c r="D129" s="24"/>
      <c r="E129" s="24"/>
      <c r="F129" s="24"/>
      <c r="G129" s="24"/>
      <c r="H129" s="24"/>
      <c r="I129" s="24"/>
      <c r="J129" s="24"/>
      <c r="K129" s="25"/>
      <c r="L129" s="25"/>
      <c r="M129" s="25"/>
      <c r="N129" s="25"/>
      <c r="O129" s="25"/>
      <c r="P129" s="36"/>
      <c r="Q129" s="36"/>
      <c r="R129" s="36"/>
      <c r="S129" s="36"/>
      <c r="T129" s="36"/>
      <c r="U129" s="36"/>
      <c r="V129" s="36"/>
      <c r="W129" s="36"/>
      <c r="X129" s="36"/>
      <c r="Y129" s="36"/>
      <c r="Z129" s="36"/>
      <c r="AA129" s="36"/>
      <c r="AB129" s="309"/>
      <c r="AC129" s="309"/>
      <c r="AD129" s="309"/>
      <c r="AE129" s="309"/>
      <c r="AF129" s="309"/>
      <c r="AG129" s="309"/>
    </row>
    <row r="130" spans="1:33" s="323" customFormat="1" x14ac:dyDescent="0.25">
      <c r="A130" s="24"/>
      <c r="B130" s="24"/>
      <c r="C130" s="24"/>
      <c r="D130" s="24"/>
      <c r="E130" s="24"/>
      <c r="F130" s="24"/>
      <c r="G130" s="24"/>
      <c r="H130" s="24"/>
      <c r="I130" s="24"/>
      <c r="J130" s="24"/>
      <c r="K130" s="25"/>
      <c r="L130" s="25"/>
      <c r="M130" s="25"/>
      <c r="N130" s="25"/>
      <c r="O130" s="25"/>
      <c r="P130" s="36"/>
      <c r="Q130" s="36"/>
      <c r="R130" s="36"/>
      <c r="S130" s="36"/>
      <c r="T130" s="36"/>
      <c r="U130" s="36"/>
      <c r="V130" s="36"/>
      <c r="W130" s="36"/>
      <c r="X130" s="36"/>
      <c r="Y130" s="36"/>
      <c r="Z130" s="36"/>
      <c r="AA130" s="36"/>
      <c r="AB130" s="309"/>
      <c r="AC130" s="309"/>
      <c r="AD130" s="309"/>
      <c r="AE130" s="309"/>
      <c r="AF130" s="309"/>
      <c r="AG130" s="309"/>
    </row>
    <row r="131" spans="1:33" s="323" customFormat="1" x14ac:dyDescent="0.25">
      <c r="A131" s="24"/>
      <c r="B131" s="24"/>
      <c r="C131" s="24"/>
      <c r="D131" s="24"/>
      <c r="E131" s="24"/>
      <c r="F131" s="24"/>
      <c r="G131" s="24"/>
      <c r="H131" s="24"/>
      <c r="I131" s="24"/>
      <c r="J131" s="24"/>
      <c r="K131" s="25"/>
      <c r="L131" s="25"/>
      <c r="M131" s="25"/>
      <c r="N131" s="25"/>
      <c r="O131" s="25"/>
      <c r="P131" s="36"/>
      <c r="Q131" s="36"/>
      <c r="R131" s="36"/>
      <c r="S131" s="36"/>
      <c r="T131" s="36"/>
      <c r="U131" s="36"/>
      <c r="V131" s="36"/>
      <c r="W131" s="36"/>
      <c r="X131" s="36"/>
      <c r="Y131" s="36"/>
      <c r="Z131" s="36"/>
      <c r="AA131" s="36"/>
      <c r="AB131" s="309"/>
      <c r="AC131" s="309"/>
      <c r="AD131" s="309"/>
      <c r="AE131" s="309"/>
      <c r="AF131" s="309"/>
      <c r="AG131" s="309"/>
    </row>
    <row r="132" spans="1:33" s="323" customFormat="1" x14ac:dyDescent="0.25">
      <c r="A132" s="24"/>
      <c r="B132" s="24"/>
      <c r="C132" s="24"/>
      <c r="D132" s="24"/>
      <c r="E132" s="24"/>
      <c r="F132" s="24"/>
      <c r="G132" s="24"/>
      <c r="H132" s="24"/>
      <c r="I132" s="24"/>
      <c r="J132" s="24"/>
      <c r="K132" s="25"/>
      <c r="L132" s="25"/>
      <c r="M132" s="25"/>
      <c r="N132" s="25"/>
      <c r="O132" s="25"/>
      <c r="P132" s="36"/>
      <c r="Q132" s="36"/>
      <c r="R132" s="36"/>
      <c r="S132" s="36"/>
      <c r="T132" s="36"/>
      <c r="U132" s="36"/>
      <c r="V132" s="36"/>
      <c r="W132" s="36"/>
      <c r="X132" s="36"/>
      <c r="Y132" s="36"/>
      <c r="Z132" s="36"/>
      <c r="AA132" s="36"/>
      <c r="AB132" s="309"/>
      <c r="AC132" s="309"/>
      <c r="AD132" s="309"/>
      <c r="AE132" s="309"/>
      <c r="AF132" s="309"/>
      <c r="AG132" s="309"/>
    </row>
    <row r="133" spans="1:33" s="323" customFormat="1" x14ac:dyDescent="0.25">
      <c r="A133" s="24"/>
      <c r="B133" s="24"/>
      <c r="C133" s="24"/>
      <c r="D133" s="24"/>
      <c r="E133" s="24"/>
      <c r="F133" s="24"/>
      <c r="G133" s="24"/>
      <c r="H133" s="24"/>
      <c r="I133" s="24"/>
      <c r="J133" s="24"/>
      <c r="K133" s="25"/>
      <c r="L133" s="25"/>
      <c r="M133" s="25"/>
      <c r="N133" s="25"/>
      <c r="O133" s="25"/>
      <c r="P133" s="36"/>
      <c r="Q133" s="36"/>
      <c r="R133" s="36"/>
      <c r="S133" s="36"/>
      <c r="T133" s="36"/>
      <c r="U133" s="36"/>
      <c r="V133" s="36"/>
      <c r="W133" s="36"/>
      <c r="X133" s="36"/>
      <c r="Y133" s="36"/>
      <c r="Z133" s="36"/>
      <c r="AA133" s="36"/>
      <c r="AB133" s="309"/>
      <c r="AC133" s="309"/>
      <c r="AD133" s="309"/>
      <c r="AE133" s="309"/>
      <c r="AF133" s="309"/>
      <c r="AG133" s="309"/>
    </row>
    <row r="134" spans="1:33" s="323" customFormat="1" x14ac:dyDescent="0.25">
      <c r="A134" s="24"/>
      <c r="B134" s="24"/>
      <c r="C134" s="24"/>
      <c r="D134" s="24"/>
      <c r="E134" s="24"/>
      <c r="F134" s="24"/>
      <c r="G134" s="24"/>
      <c r="H134" s="24"/>
      <c r="I134" s="24"/>
      <c r="J134" s="24"/>
      <c r="K134" s="25"/>
      <c r="L134" s="25"/>
      <c r="M134" s="25"/>
      <c r="N134" s="25"/>
      <c r="O134" s="25"/>
      <c r="P134" s="36"/>
      <c r="Q134" s="36"/>
      <c r="R134" s="36"/>
      <c r="S134" s="36"/>
      <c r="T134" s="36"/>
      <c r="U134" s="36"/>
      <c r="V134" s="36"/>
      <c r="W134" s="36"/>
      <c r="X134" s="36"/>
      <c r="Y134" s="36"/>
      <c r="Z134" s="36"/>
      <c r="AA134" s="36"/>
      <c r="AB134" s="309"/>
      <c r="AC134" s="309"/>
      <c r="AD134" s="309"/>
      <c r="AE134" s="309"/>
      <c r="AF134" s="309"/>
      <c r="AG134" s="309"/>
    </row>
    <row r="135" spans="1:33" s="323" customFormat="1" x14ac:dyDescent="0.25">
      <c r="A135" s="24"/>
      <c r="B135" s="24"/>
      <c r="C135" s="24"/>
      <c r="D135" s="24"/>
      <c r="E135" s="24"/>
      <c r="F135" s="24"/>
      <c r="G135" s="24"/>
      <c r="H135" s="24"/>
      <c r="I135" s="24"/>
      <c r="J135" s="24"/>
      <c r="K135" s="25"/>
      <c r="L135" s="25"/>
      <c r="M135" s="25"/>
      <c r="N135" s="25"/>
      <c r="O135" s="25"/>
      <c r="P135" s="36"/>
      <c r="Q135" s="36"/>
      <c r="R135" s="36"/>
      <c r="S135" s="36"/>
      <c r="T135" s="36"/>
      <c r="U135" s="36"/>
      <c r="V135" s="36"/>
      <c r="W135" s="36"/>
      <c r="X135" s="36"/>
      <c r="Y135" s="36"/>
      <c r="Z135" s="36"/>
      <c r="AA135" s="36"/>
      <c r="AB135" s="309"/>
      <c r="AC135" s="309"/>
      <c r="AD135" s="309"/>
      <c r="AE135" s="309"/>
      <c r="AF135" s="309"/>
      <c r="AG135" s="309"/>
    </row>
    <row r="136" spans="1:33" s="323" customFormat="1" x14ac:dyDescent="0.25">
      <c r="A136" s="24"/>
      <c r="B136" s="24"/>
      <c r="C136" s="24"/>
      <c r="D136" s="24"/>
      <c r="E136" s="24"/>
      <c r="F136" s="24"/>
      <c r="G136" s="24"/>
      <c r="H136" s="24"/>
      <c r="I136" s="24"/>
      <c r="J136" s="24"/>
      <c r="K136" s="25"/>
      <c r="L136" s="25"/>
      <c r="M136" s="25"/>
      <c r="N136" s="25"/>
      <c r="O136" s="25"/>
      <c r="P136" s="36"/>
      <c r="Q136" s="36"/>
      <c r="R136" s="36"/>
      <c r="S136" s="36"/>
      <c r="T136" s="36"/>
      <c r="U136" s="36"/>
      <c r="V136" s="36"/>
      <c r="W136" s="36"/>
      <c r="X136" s="36"/>
      <c r="Y136" s="36"/>
      <c r="Z136" s="36"/>
      <c r="AA136" s="36"/>
      <c r="AB136" s="309"/>
      <c r="AC136" s="309"/>
      <c r="AD136" s="309"/>
      <c r="AE136" s="309"/>
      <c r="AF136" s="309"/>
      <c r="AG136" s="309"/>
    </row>
    <row r="137" spans="1:33" s="323" customFormat="1" x14ac:dyDescent="0.25">
      <c r="A137" s="24"/>
      <c r="B137" s="24"/>
      <c r="C137" s="24"/>
      <c r="D137" s="24"/>
      <c r="E137" s="24"/>
      <c r="F137" s="24"/>
      <c r="G137" s="24"/>
      <c r="H137" s="24"/>
      <c r="I137" s="24"/>
      <c r="J137" s="24"/>
      <c r="K137" s="25"/>
      <c r="L137" s="25"/>
      <c r="M137" s="25"/>
      <c r="N137" s="25"/>
      <c r="O137" s="25"/>
      <c r="P137" s="36"/>
      <c r="Q137" s="36"/>
      <c r="R137" s="36"/>
      <c r="S137" s="36"/>
      <c r="T137" s="36"/>
      <c r="U137" s="36"/>
      <c r="V137" s="36"/>
      <c r="W137" s="36"/>
      <c r="X137" s="36"/>
      <c r="Y137" s="36"/>
      <c r="Z137" s="36"/>
      <c r="AA137" s="36"/>
      <c r="AB137" s="309"/>
      <c r="AC137" s="309"/>
      <c r="AD137" s="309"/>
      <c r="AE137" s="309"/>
      <c r="AF137" s="309"/>
      <c r="AG137" s="309"/>
    </row>
    <row r="138" spans="1:33" s="323" customFormat="1" x14ac:dyDescent="0.25">
      <c r="A138" s="24"/>
      <c r="B138" s="24"/>
      <c r="C138" s="24"/>
      <c r="D138" s="24"/>
      <c r="E138" s="24"/>
      <c r="F138" s="24"/>
      <c r="G138" s="24"/>
      <c r="H138" s="24"/>
      <c r="I138" s="24"/>
      <c r="J138" s="24"/>
      <c r="K138" s="25"/>
      <c r="L138" s="25"/>
      <c r="M138" s="25"/>
      <c r="N138" s="25"/>
      <c r="O138" s="25"/>
      <c r="P138" s="36"/>
      <c r="Q138" s="36"/>
      <c r="R138" s="36"/>
      <c r="S138" s="36"/>
      <c r="T138" s="36"/>
      <c r="U138" s="36"/>
      <c r="V138" s="36"/>
      <c r="W138" s="36"/>
      <c r="X138" s="36"/>
      <c r="Y138" s="36"/>
      <c r="Z138" s="36"/>
      <c r="AA138" s="36"/>
      <c r="AB138" s="309"/>
      <c r="AC138" s="309"/>
      <c r="AD138" s="309"/>
      <c r="AE138" s="309"/>
      <c r="AF138" s="309"/>
      <c r="AG138" s="309"/>
    </row>
    <row r="139" spans="1:33" s="323" customFormat="1" x14ac:dyDescent="0.25">
      <c r="A139" s="24"/>
      <c r="B139" s="24"/>
      <c r="C139" s="24"/>
      <c r="D139" s="24"/>
      <c r="E139" s="24"/>
      <c r="F139" s="24"/>
      <c r="G139" s="24"/>
      <c r="H139" s="24"/>
      <c r="I139" s="24"/>
      <c r="J139" s="24"/>
      <c r="K139" s="25"/>
      <c r="L139" s="25"/>
      <c r="M139" s="25"/>
      <c r="N139" s="25"/>
      <c r="O139" s="25"/>
      <c r="P139" s="36"/>
      <c r="Q139" s="36"/>
      <c r="R139" s="36"/>
      <c r="S139" s="36"/>
      <c r="T139" s="36"/>
      <c r="U139" s="36"/>
      <c r="V139" s="36"/>
      <c r="W139" s="36"/>
      <c r="X139" s="36"/>
      <c r="Y139" s="36"/>
      <c r="Z139" s="36"/>
      <c r="AA139" s="36"/>
      <c r="AB139" s="309"/>
      <c r="AC139" s="309"/>
      <c r="AD139" s="309"/>
      <c r="AE139" s="309"/>
      <c r="AF139" s="309"/>
      <c r="AG139" s="309"/>
    </row>
    <row r="140" spans="1:33" s="323" customFormat="1" x14ac:dyDescent="0.25">
      <c r="A140" s="24"/>
      <c r="B140" s="24"/>
      <c r="C140" s="24"/>
      <c r="D140" s="24"/>
      <c r="E140" s="24"/>
      <c r="F140" s="24"/>
      <c r="G140" s="24"/>
      <c r="H140" s="24"/>
      <c r="I140" s="24"/>
      <c r="J140" s="24"/>
      <c r="K140" s="25"/>
      <c r="L140" s="25"/>
      <c r="M140" s="25"/>
      <c r="N140" s="25"/>
      <c r="O140" s="25"/>
      <c r="P140" s="36"/>
      <c r="Q140" s="36"/>
      <c r="R140" s="36"/>
      <c r="S140" s="36"/>
      <c r="T140" s="36"/>
      <c r="U140" s="36"/>
      <c r="V140" s="36"/>
      <c r="W140" s="36"/>
      <c r="X140" s="36"/>
      <c r="Y140" s="36"/>
      <c r="Z140" s="36"/>
      <c r="AA140" s="36"/>
      <c r="AB140" s="309"/>
      <c r="AC140" s="309"/>
      <c r="AD140" s="309"/>
      <c r="AE140" s="309"/>
      <c r="AF140" s="309"/>
      <c r="AG140" s="309"/>
    </row>
    <row r="141" spans="1:33" s="323" customFormat="1" x14ac:dyDescent="0.25">
      <c r="A141" s="24"/>
      <c r="B141" s="24"/>
      <c r="C141" s="24"/>
      <c r="D141" s="24"/>
      <c r="E141" s="24"/>
      <c r="F141" s="24"/>
      <c r="G141" s="24"/>
      <c r="H141" s="24"/>
      <c r="I141" s="24"/>
      <c r="J141" s="24"/>
      <c r="K141" s="25"/>
      <c r="L141" s="25"/>
      <c r="M141" s="25"/>
      <c r="N141" s="25"/>
      <c r="O141" s="25"/>
      <c r="P141" s="36"/>
      <c r="Q141" s="36"/>
      <c r="R141" s="36"/>
      <c r="S141" s="36"/>
      <c r="T141" s="36"/>
      <c r="U141" s="36"/>
      <c r="V141" s="36"/>
      <c r="W141" s="36"/>
      <c r="X141" s="36"/>
      <c r="Y141" s="36"/>
      <c r="Z141" s="36"/>
      <c r="AA141" s="36"/>
      <c r="AB141" s="309"/>
      <c r="AC141" s="309"/>
      <c r="AD141" s="309"/>
      <c r="AE141" s="309"/>
      <c r="AF141" s="309"/>
      <c r="AG141" s="309"/>
    </row>
    <row r="142" spans="1:33" s="323" customFormat="1" x14ac:dyDescent="0.25">
      <c r="A142" s="24"/>
      <c r="B142" s="24"/>
      <c r="C142" s="24"/>
      <c r="D142" s="24"/>
      <c r="E142" s="24"/>
      <c r="F142" s="24"/>
      <c r="G142" s="24"/>
      <c r="H142" s="24"/>
      <c r="I142" s="24"/>
      <c r="J142" s="24"/>
      <c r="K142" s="25"/>
      <c r="L142" s="25"/>
      <c r="M142" s="25"/>
      <c r="N142" s="25"/>
      <c r="O142" s="25"/>
      <c r="P142" s="36"/>
      <c r="Q142" s="36"/>
      <c r="R142" s="36"/>
      <c r="S142" s="36"/>
      <c r="T142" s="36"/>
      <c r="U142" s="36"/>
      <c r="V142" s="36"/>
      <c r="W142" s="36"/>
      <c r="X142" s="36"/>
      <c r="Y142" s="36"/>
      <c r="Z142" s="36"/>
      <c r="AA142" s="36"/>
      <c r="AB142" s="309"/>
      <c r="AC142" s="309"/>
      <c r="AD142" s="309"/>
      <c r="AE142" s="309"/>
      <c r="AF142" s="309"/>
      <c r="AG142" s="309"/>
    </row>
    <row r="143" spans="1:33" s="323" customFormat="1" x14ac:dyDescent="0.25">
      <c r="A143" s="24"/>
      <c r="B143" s="24"/>
      <c r="C143" s="24"/>
      <c r="D143" s="24"/>
      <c r="E143" s="24"/>
      <c r="F143" s="24"/>
      <c r="G143" s="24"/>
      <c r="H143" s="24"/>
      <c r="I143" s="24"/>
      <c r="J143" s="24"/>
      <c r="K143" s="25"/>
      <c r="L143" s="25"/>
      <c r="M143" s="25"/>
      <c r="N143" s="25"/>
      <c r="O143" s="25"/>
      <c r="P143" s="36"/>
      <c r="Q143" s="36"/>
      <c r="R143" s="36"/>
      <c r="S143" s="36"/>
      <c r="T143" s="36"/>
      <c r="U143" s="36"/>
      <c r="V143" s="36"/>
      <c r="W143" s="36"/>
      <c r="X143" s="36"/>
      <c r="Y143" s="36"/>
      <c r="Z143" s="36"/>
      <c r="AA143" s="36"/>
      <c r="AB143" s="309"/>
      <c r="AC143" s="309"/>
      <c r="AD143" s="309"/>
      <c r="AE143" s="309"/>
      <c r="AF143" s="309"/>
      <c r="AG143" s="309"/>
    </row>
    <row r="144" spans="1:33" s="323" customFormat="1" x14ac:dyDescent="0.25">
      <c r="A144" s="24"/>
      <c r="B144" s="24"/>
      <c r="C144" s="24"/>
      <c r="D144" s="24"/>
      <c r="E144" s="24"/>
      <c r="F144" s="24"/>
      <c r="G144" s="24"/>
      <c r="H144" s="24"/>
      <c r="I144" s="24"/>
      <c r="J144" s="24"/>
      <c r="K144" s="25"/>
      <c r="L144" s="25"/>
      <c r="M144" s="25"/>
      <c r="N144" s="25"/>
      <c r="O144" s="25"/>
      <c r="P144" s="36"/>
      <c r="Q144" s="36"/>
      <c r="R144" s="36"/>
      <c r="S144" s="36"/>
      <c r="T144" s="36"/>
      <c r="U144" s="36"/>
      <c r="V144" s="36"/>
      <c r="W144" s="36"/>
      <c r="X144" s="36"/>
      <c r="Y144" s="36"/>
      <c r="Z144" s="36"/>
      <c r="AA144" s="36"/>
      <c r="AB144" s="309"/>
      <c r="AC144" s="309"/>
      <c r="AD144" s="309"/>
      <c r="AE144" s="309"/>
      <c r="AF144" s="309"/>
      <c r="AG144" s="309"/>
    </row>
    <row r="145" spans="1:33" s="323" customFormat="1" x14ac:dyDescent="0.25">
      <c r="A145" s="24"/>
      <c r="B145" s="24"/>
      <c r="C145" s="24"/>
      <c r="D145" s="24"/>
      <c r="E145" s="24"/>
      <c r="F145" s="24"/>
      <c r="G145" s="24"/>
      <c r="H145" s="24"/>
      <c r="I145" s="24"/>
      <c r="J145" s="24"/>
      <c r="K145" s="25"/>
      <c r="L145" s="25"/>
      <c r="M145" s="25"/>
      <c r="N145" s="25"/>
      <c r="O145" s="25"/>
      <c r="P145" s="36"/>
      <c r="Q145" s="36"/>
      <c r="R145" s="36"/>
      <c r="S145" s="36"/>
      <c r="T145" s="36"/>
      <c r="U145" s="36"/>
      <c r="V145" s="36"/>
      <c r="W145" s="36"/>
      <c r="X145" s="36"/>
      <c r="Y145" s="36"/>
      <c r="Z145" s="36"/>
      <c r="AA145" s="36"/>
      <c r="AB145" s="309"/>
      <c r="AC145" s="309"/>
      <c r="AD145" s="309"/>
      <c r="AE145" s="309"/>
      <c r="AF145" s="309"/>
      <c r="AG145" s="309"/>
    </row>
    <row r="146" spans="1:33" s="323" customFormat="1" x14ac:dyDescent="0.25">
      <c r="A146" s="24"/>
      <c r="B146" s="24"/>
      <c r="C146" s="24"/>
      <c r="D146" s="24"/>
      <c r="E146" s="24"/>
      <c r="F146" s="24"/>
      <c r="G146" s="24"/>
      <c r="H146" s="24"/>
      <c r="I146" s="24"/>
      <c r="J146" s="24"/>
      <c r="K146" s="25"/>
      <c r="L146" s="25"/>
      <c r="M146" s="25"/>
      <c r="N146" s="25"/>
      <c r="O146" s="25"/>
      <c r="P146" s="36"/>
      <c r="Q146" s="36"/>
      <c r="R146" s="36"/>
      <c r="S146" s="36"/>
      <c r="T146" s="36"/>
      <c r="U146" s="36"/>
      <c r="V146" s="36"/>
      <c r="W146" s="36"/>
      <c r="X146" s="36"/>
      <c r="Y146" s="36"/>
      <c r="Z146" s="36"/>
      <c r="AA146" s="36"/>
      <c r="AB146" s="309"/>
      <c r="AC146" s="309"/>
      <c r="AD146" s="309"/>
      <c r="AE146" s="309"/>
      <c r="AF146" s="309"/>
      <c r="AG146" s="309"/>
    </row>
    <row r="147" spans="1:33" s="323" customFormat="1" x14ac:dyDescent="0.25">
      <c r="A147" s="24"/>
      <c r="B147" s="24"/>
      <c r="C147" s="24"/>
      <c r="D147" s="24"/>
      <c r="E147" s="24"/>
      <c r="F147" s="24"/>
      <c r="G147" s="24"/>
      <c r="H147" s="24"/>
      <c r="I147" s="24"/>
      <c r="J147" s="24"/>
      <c r="K147" s="25"/>
      <c r="L147" s="25"/>
      <c r="M147" s="25"/>
      <c r="N147" s="25"/>
      <c r="O147" s="25"/>
      <c r="P147" s="36"/>
      <c r="Q147" s="36"/>
      <c r="R147" s="36"/>
      <c r="S147" s="36"/>
      <c r="T147" s="36"/>
      <c r="U147" s="36"/>
      <c r="V147" s="36"/>
      <c r="W147" s="36"/>
      <c r="X147" s="36"/>
      <c r="Y147" s="36"/>
      <c r="Z147" s="36"/>
      <c r="AA147" s="36"/>
      <c r="AB147" s="309"/>
      <c r="AC147" s="309"/>
      <c r="AD147" s="309"/>
      <c r="AE147" s="309"/>
      <c r="AF147" s="309"/>
      <c r="AG147" s="309"/>
    </row>
    <row r="148" spans="1:33" s="323" customFormat="1" x14ac:dyDescent="0.25">
      <c r="A148" s="24"/>
      <c r="B148" s="24"/>
      <c r="C148" s="24"/>
      <c r="D148" s="24"/>
      <c r="E148" s="24"/>
      <c r="F148" s="24"/>
      <c r="G148" s="24"/>
      <c r="H148" s="24"/>
      <c r="I148" s="24"/>
      <c r="J148" s="24"/>
      <c r="K148" s="25"/>
      <c r="L148" s="25"/>
      <c r="M148" s="25"/>
      <c r="N148" s="25"/>
      <c r="O148" s="25"/>
      <c r="P148" s="36"/>
      <c r="Q148" s="36"/>
      <c r="R148" s="36"/>
      <c r="S148" s="36"/>
      <c r="T148" s="36"/>
      <c r="U148" s="36"/>
      <c r="V148" s="36"/>
      <c r="W148" s="36"/>
      <c r="X148" s="36"/>
      <c r="Y148" s="36"/>
      <c r="Z148" s="36"/>
      <c r="AA148" s="36"/>
      <c r="AB148" s="309"/>
      <c r="AC148" s="309"/>
      <c r="AD148" s="309"/>
      <c r="AE148" s="309"/>
      <c r="AF148" s="309"/>
      <c r="AG148" s="309"/>
    </row>
    <row r="149" spans="1:33" s="323" customFormat="1" x14ac:dyDescent="0.25">
      <c r="A149" s="24"/>
      <c r="B149" s="24"/>
      <c r="C149" s="24"/>
      <c r="D149" s="24"/>
      <c r="E149" s="24"/>
      <c r="F149" s="24"/>
      <c r="G149" s="24"/>
      <c r="H149" s="24"/>
      <c r="I149" s="24"/>
      <c r="J149" s="24"/>
      <c r="K149" s="25"/>
      <c r="L149" s="25"/>
      <c r="M149" s="25"/>
      <c r="N149" s="25"/>
      <c r="O149" s="25"/>
      <c r="P149" s="36"/>
      <c r="Q149" s="36"/>
      <c r="R149" s="36"/>
      <c r="S149" s="36"/>
      <c r="T149" s="36"/>
      <c r="U149" s="36"/>
      <c r="V149" s="36"/>
      <c r="W149" s="36"/>
      <c r="X149" s="36"/>
      <c r="Y149" s="36"/>
      <c r="Z149" s="36"/>
      <c r="AA149" s="36"/>
      <c r="AB149" s="309"/>
      <c r="AC149" s="309"/>
      <c r="AD149" s="309"/>
      <c r="AE149" s="309"/>
      <c r="AF149" s="309"/>
      <c r="AG149" s="309"/>
    </row>
    <row r="150" spans="1:33" s="323" customFormat="1" x14ac:dyDescent="0.25">
      <c r="A150" s="24"/>
      <c r="B150" s="24"/>
      <c r="C150" s="24"/>
      <c r="D150" s="24"/>
      <c r="E150" s="24"/>
      <c r="F150" s="24"/>
      <c r="G150" s="24"/>
      <c r="H150" s="24"/>
      <c r="I150" s="24"/>
      <c r="J150" s="24"/>
      <c r="K150" s="25"/>
      <c r="L150" s="25"/>
      <c r="M150" s="25"/>
      <c r="N150" s="25"/>
      <c r="O150" s="25"/>
      <c r="P150" s="36"/>
      <c r="Q150" s="36"/>
      <c r="R150" s="36"/>
      <c r="S150" s="36"/>
      <c r="T150" s="36"/>
      <c r="U150" s="36"/>
      <c r="V150" s="36"/>
      <c r="W150" s="36"/>
      <c r="X150" s="36"/>
      <c r="Y150" s="36"/>
      <c r="Z150" s="36"/>
      <c r="AA150" s="36"/>
      <c r="AB150" s="309"/>
      <c r="AC150" s="309"/>
      <c r="AD150" s="309"/>
      <c r="AE150" s="309"/>
      <c r="AF150" s="309"/>
      <c r="AG150" s="309"/>
    </row>
    <row r="151" spans="1:33" s="323" customFormat="1" x14ac:dyDescent="0.25">
      <c r="A151" s="24"/>
      <c r="B151" s="24"/>
      <c r="C151" s="24"/>
      <c r="D151" s="24"/>
      <c r="E151" s="24"/>
      <c r="F151" s="24"/>
      <c r="G151" s="24"/>
      <c r="H151" s="24"/>
      <c r="I151" s="24"/>
      <c r="J151" s="24"/>
      <c r="K151" s="25"/>
      <c r="L151" s="25"/>
      <c r="M151" s="25"/>
      <c r="N151" s="25"/>
      <c r="O151" s="25"/>
      <c r="P151" s="36"/>
      <c r="Q151" s="36"/>
      <c r="R151" s="36"/>
      <c r="S151" s="36"/>
      <c r="T151" s="36"/>
      <c r="U151" s="36"/>
      <c r="V151" s="36"/>
      <c r="W151" s="36"/>
      <c r="X151" s="36"/>
      <c r="Y151" s="36"/>
      <c r="Z151" s="36"/>
      <c r="AA151" s="36"/>
      <c r="AB151" s="309"/>
      <c r="AC151" s="309"/>
      <c r="AD151" s="309"/>
      <c r="AE151" s="309"/>
      <c r="AF151" s="309"/>
      <c r="AG151" s="309"/>
    </row>
    <row r="152" spans="1:33" s="323" customFormat="1" x14ac:dyDescent="0.25">
      <c r="A152" s="24"/>
      <c r="B152" s="24"/>
      <c r="C152" s="24"/>
      <c r="D152" s="24"/>
      <c r="E152" s="24"/>
      <c r="F152" s="24"/>
      <c r="G152" s="24"/>
      <c r="H152" s="24"/>
      <c r="I152" s="24"/>
      <c r="J152" s="24"/>
      <c r="K152" s="25"/>
      <c r="L152" s="25"/>
      <c r="M152" s="25"/>
      <c r="N152" s="25"/>
      <c r="O152" s="25"/>
      <c r="P152" s="36"/>
      <c r="Q152" s="36"/>
      <c r="R152" s="36"/>
      <c r="S152" s="36"/>
      <c r="T152" s="36"/>
      <c r="U152" s="36"/>
      <c r="V152" s="36"/>
      <c r="W152" s="36"/>
      <c r="X152" s="36"/>
      <c r="Y152" s="36"/>
      <c r="Z152" s="36"/>
      <c r="AA152" s="36"/>
      <c r="AB152" s="309"/>
      <c r="AC152" s="309"/>
      <c r="AD152" s="309"/>
      <c r="AE152" s="309"/>
      <c r="AF152" s="309"/>
      <c r="AG152" s="309"/>
    </row>
    <row r="153" spans="1:33" s="323" customFormat="1" x14ac:dyDescent="0.25">
      <c r="A153" s="24"/>
      <c r="B153" s="24"/>
      <c r="C153" s="24"/>
      <c r="D153" s="24"/>
      <c r="E153" s="24"/>
      <c r="F153" s="24"/>
      <c r="G153" s="24"/>
      <c r="H153" s="24"/>
      <c r="I153" s="24"/>
      <c r="J153" s="24"/>
      <c r="K153" s="25"/>
      <c r="L153" s="25"/>
      <c r="M153" s="25"/>
      <c r="N153" s="25"/>
      <c r="O153" s="25"/>
      <c r="P153" s="36"/>
      <c r="Q153" s="36"/>
      <c r="R153" s="36"/>
      <c r="S153" s="36"/>
      <c r="T153" s="36"/>
      <c r="U153" s="36"/>
      <c r="V153" s="36"/>
      <c r="W153" s="36"/>
      <c r="X153" s="36"/>
      <c r="Y153" s="36"/>
      <c r="Z153" s="36"/>
      <c r="AA153" s="36"/>
      <c r="AB153" s="309"/>
      <c r="AC153" s="309"/>
      <c r="AD153" s="309"/>
      <c r="AE153" s="309"/>
      <c r="AF153" s="309"/>
      <c r="AG153" s="309"/>
    </row>
    <row r="154" spans="1:33" s="323" customFormat="1" x14ac:dyDescent="0.25">
      <c r="A154" s="24"/>
      <c r="B154" s="24"/>
      <c r="C154" s="24"/>
      <c r="D154" s="24"/>
      <c r="E154" s="24"/>
      <c r="F154" s="24"/>
      <c r="G154" s="24"/>
      <c r="H154" s="24"/>
      <c r="I154" s="24"/>
      <c r="J154" s="24"/>
      <c r="K154" s="25"/>
      <c r="L154" s="25"/>
      <c r="M154" s="25"/>
      <c r="N154" s="25"/>
      <c r="O154" s="25"/>
      <c r="P154" s="36"/>
      <c r="Q154" s="36"/>
      <c r="R154" s="36"/>
      <c r="S154" s="36"/>
      <c r="T154" s="36"/>
      <c r="U154" s="36"/>
      <c r="V154" s="36"/>
      <c r="W154" s="36"/>
      <c r="X154" s="36"/>
      <c r="Y154" s="36"/>
      <c r="Z154" s="36"/>
      <c r="AA154" s="36"/>
      <c r="AB154" s="309"/>
      <c r="AC154" s="309"/>
      <c r="AD154" s="309"/>
      <c r="AE154" s="309"/>
      <c r="AF154" s="309"/>
      <c r="AG154" s="309"/>
    </row>
    <row r="155" spans="1:33" s="323" customFormat="1" x14ac:dyDescent="0.25">
      <c r="A155" s="24"/>
      <c r="B155" s="24"/>
      <c r="C155" s="24"/>
      <c r="D155" s="24"/>
      <c r="E155" s="24"/>
      <c r="F155" s="24"/>
      <c r="G155" s="24"/>
      <c r="H155" s="24"/>
      <c r="I155" s="24"/>
      <c r="J155" s="24"/>
      <c r="K155" s="25"/>
      <c r="L155" s="25"/>
      <c r="M155" s="25"/>
      <c r="N155" s="25"/>
      <c r="O155" s="25"/>
      <c r="P155" s="36"/>
      <c r="Q155" s="36"/>
      <c r="R155" s="36"/>
      <c r="S155" s="36"/>
      <c r="T155" s="36"/>
      <c r="U155" s="36"/>
      <c r="V155" s="36"/>
      <c r="W155" s="36"/>
      <c r="X155" s="36"/>
      <c r="Y155" s="36"/>
      <c r="Z155" s="36"/>
      <c r="AA155" s="36"/>
      <c r="AB155" s="309"/>
      <c r="AC155" s="309"/>
      <c r="AD155" s="309"/>
      <c r="AE155" s="309"/>
      <c r="AF155" s="309"/>
      <c r="AG155" s="309"/>
    </row>
    <row r="156" spans="1:33" s="323" customFormat="1" x14ac:dyDescent="0.25">
      <c r="A156" s="24"/>
      <c r="B156" s="24"/>
      <c r="C156" s="24"/>
      <c r="D156" s="24"/>
      <c r="E156" s="24"/>
      <c r="F156" s="24"/>
      <c r="G156" s="24"/>
      <c r="H156" s="24"/>
      <c r="I156" s="24"/>
      <c r="J156" s="24"/>
      <c r="K156" s="25"/>
      <c r="L156" s="25"/>
      <c r="M156" s="25"/>
      <c r="N156" s="25"/>
      <c r="O156" s="25"/>
      <c r="P156" s="36"/>
      <c r="Q156" s="36"/>
      <c r="R156" s="36"/>
      <c r="S156" s="36"/>
      <c r="T156" s="36"/>
      <c r="U156" s="36"/>
      <c r="V156" s="36"/>
      <c r="W156" s="36"/>
      <c r="X156" s="36"/>
      <c r="Y156" s="36"/>
      <c r="Z156" s="36"/>
      <c r="AA156" s="36"/>
      <c r="AB156" s="309"/>
      <c r="AC156" s="309"/>
      <c r="AD156" s="309"/>
      <c r="AE156" s="309"/>
      <c r="AF156" s="309"/>
      <c r="AG156" s="309"/>
    </row>
    <row r="157" spans="1:33" s="323" customFormat="1" x14ac:dyDescent="0.25">
      <c r="A157" s="24"/>
      <c r="B157" s="24"/>
      <c r="C157" s="24"/>
      <c r="D157" s="24"/>
      <c r="E157" s="24"/>
      <c r="F157" s="24"/>
      <c r="G157" s="24"/>
      <c r="H157" s="24"/>
      <c r="I157" s="24"/>
      <c r="J157" s="24"/>
      <c r="K157" s="25"/>
      <c r="L157" s="25"/>
      <c r="M157" s="25"/>
      <c r="N157" s="25"/>
      <c r="O157" s="25"/>
      <c r="P157" s="36"/>
      <c r="Q157" s="36"/>
      <c r="R157" s="36"/>
      <c r="S157" s="36"/>
      <c r="T157" s="36"/>
      <c r="U157" s="36"/>
      <c r="V157" s="36"/>
      <c r="W157" s="36"/>
      <c r="X157" s="36"/>
      <c r="Y157" s="36"/>
      <c r="Z157" s="36"/>
      <c r="AA157" s="36"/>
      <c r="AB157" s="309"/>
      <c r="AC157" s="309"/>
      <c r="AD157" s="309"/>
      <c r="AE157" s="309"/>
      <c r="AF157" s="309"/>
      <c r="AG157" s="309"/>
    </row>
    <row r="158" spans="1:33" s="323" customFormat="1" x14ac:dyDescent="0.25">
      <c r="A158" s="24"/>
      <c r="B158" s="24"/>
      <c r="C158" s="24"/>
      <c r="D158" s="24"/>
      <c r="E158" s="24"/>
      <c r="F158" s="24"/>
      <c r="G158" s="24"/>
      <c r="H158" s="24"/>
      <c r="I158" s="24"/>
      <c r="J158" s="24"/>
      <c r="K158" s="25"/>
      <c r="L158" s="25"/>
      <c r="M158" s="25"/>
      <c r="N158" s="25"/>
      <c r="O158" s="25"/>
      <c r="P158" s="36"/>
      <c r="Q158" s="36"/>
      <c r="R158" s="36"/>
      <c r="S158" s="36"/>
      <c r="T158" s="36"/>
      <c r="U158" s="36"/>
      <c r="V158" s="36"/>
      <c r="W158" s="36"/>
      <c r="X158" s="36"/>
      <c r="Y158" s="36"/>
      <c r="Z158" s="36"/>
      <c r="AA158" s="36"/>
      <c r="AB158" s="309"/>
      <c r="AC158" s="309"/>
      <c r="AD158" s="309"/>
      <c r="AE158" s="309"/>
      <c r="AF158" s="309"/>
      <c r="AG158" s="309"/>
    </row>
    <row r="159" spans="1:33" s="323" customFormat="1" x14ac:dyDescent="0.25">
      <c r="A159" s="24"/>
      <c r="B159" s="24"/>
      <c r="C159" s="24"/>
      <c r="D159" s="24"/>
      <c r="E159" s="24"/>
      <c r="F159" s="24"/>
      <c r="G159" s="24"/>
      <c r="H159" s="24"/>
      <c r="I159" s="24"/>
      <c r="J159" s="24"/>
      <c r="K159" s="25"/>
      <c r="L159" s="25"/>
      <c r="M159" s="25"/>
      <c r="N159" s="25"/>
      <c r="O159" s="25"/>
      <c r="P159" s="36"/>
      <c r="Q159" s="36"/>
      <c r="R159" s="36"/>
      <c r="S159" s="36"/>
      <c r="T159" s="36"/>
      <c r="U159" s="36"/>
      <c r="V159" s="36"/>
      <c r="W159" s="36"/>
      <c r="X159" s="36"/>
      <c r="Y159" s="36"/>
      <c r="Z159" s="36"/>
      <c r="AA159" s="36"/>
      <c r="AB159" s="309"/>
      <c r="AC159" s="309"/>
      <c r="AD159" s="309"/>
      <c r="AE159" s="309"/>
      <c r="AF159" s="309"/>
      <c r="AG159" s="309"/>
    </row>
    <row r="160" spans="1:33" s="323" customFormat="1" x14ac:dyDescent="0.25">
      <c r="A160" s="24"/>
      <c r="B160" s="24"/>
      <c r="C160" s="24"/>
      <c r="D160" s="24"/>
      <c r="E160" s="24"/>
      <c r="F160" s="24"/>
      <c r="G160" s="24"/>
      <c r="H160" s="24"/>
      <c r="I160" s="24"/>
      <c r="J160" s="24"/>
      <c r="K160" s="25"/>
      <c r="L160" s="25"/>
      <c r="M160" s="25"/>
      <c r="N160" s="25"/>
      <c r="O160" s="25"/>
      <c r="P160" s="36"/>
      <c r="Q160" s="36"/>
      <c r="R160" s="36"/>
      <c r="S160" s="36"/>
      <c r="T160" s="36"/>
      <c r="U160" s="36"/>
      <c r="V160" s="36"/>
      <c r="W160" s="36"/>
      <c r="X160" s="36"/>
      <c r="Y160" s="36"/>
      <c r="Z160" s="36"/>
      <c r="AA160" s="36"/>
      <c r="AB160" s="309"/>
      <c r="AC160" s="309"/>
      <c r="AD160" s="309"/>
      <c r="AE160" s="309"/>
      <c r="AF160" s="309"/>
      <c r="AG160" s="309"/>
    </row>
    <row r="161" spans="1:33" s="323" customFormat="1" x14ac:dyDescent="0.25">
      <c r="A161" s="24"/>
      <c r="B161" s="24"/>
      <c r="C161" s="24"/>
      <c r="D161" s="24"/>
      <c r="E161" s="24"/>
      <c r="F161" s="24"/>
      <c r="G161" s="24"/>
      <c r="H161" s="24"/>
      <c r="I161" s="24"/>
      <c r="J161" s="24"/>
      <c r="K161" s="25"/>
      <c r="L161" s="25"/>
      <c r="M161" s="25"/>
      <c r="N161" s="25"/>
      <c r="O161" s="25"/>
      <c r="P161" s="36"/>
      <c r="Q161" s="36"/>
      <c r="R161" s="36"/>
      <c r="S161" s="36"/>
      <c r="T161" s="36"/>
      <c r="U161" s="36"/>
      <c r="V161" s="36"/>
      <c r="W161" s="36"/>
      <c r="X161" s="36"/>
      <c r="Y161" s="36"/>
      <c r="Z161" s="36"/>
      <c r="AA161" s="36"/>
      <c r="AB161" s="309"/>
      <c r="AC161" s="309"/>
      <c r="AD161" s="309"/>
      <c r="AE161" s="309"/>
      <c r="AF161" s="309"/>
      <c r="AG161" s="309"/>
    </row>
    <row r="162" spans="1:33" s="323" customFormat="1" x14ac:dyDescent="0.25">
      <c r="A162" s="24"/>
      <c r="B162" s="24"/>
      <c r="C162" s="24"/>
      <c r="D162" s="24"/>
      <c r="E162" s="24"/>
      <c r="F162" s="24"/>
      <c r="G162" s="24"/>
      <c r="H162" s="24"/>
      <c r="I162" s="24"/>
      <c r="J162" s="24"/>
      <c r="K162" s="25"/>
      <c r="L162" s="25"/>
      <c r="M162" s="25"/>
      <c r="N162" s="25"/>
      <c r="O162" s="25"/>
      <c r="P162" s="36"/>
      <c r="Q162" s="36"/>
      <c r="R162" s="36"/>
      <c r="S162" s="36"/>
      <c r="T162" s="36"/>
      <c r="U162" s="36"/>
      <c r="V162" s="36"/>
      <c r="W162" s="36"/>
      <c r="X162" s="36"/>
      <c r="Y162" s="36"/>
      <c r="Z162" s="36"/>
      <c r="AA162" s="36"/>
      <c r="AB162" s="309"/>
      <c r="AC162" s="309"/>
      <c r="AD162" s="309"/>
      <c r="AE162" s="309"/>
      <c r="AF162" s="309"/>
      <c r="AG162" s="309"/>
    </row>
    <row r="163" spans="1:33" s="323" customFormat="1" x14ac:dyDescent="0.25">
      <c r="A163" s="24"/>
      <c r="B163" s="24"/>
      <c r="C163" s="24"/>
      <c r="D163" s="24"/>
      <c r="E163" s="24"/>
      <c r="F163" s="24"/>
      <c r="G163" s="24"/>
      <c r="H163" s="24"/>
      <c r="I163" s="24"/>
      <c r="J163" s="24"/>
      <c r="K163" s="25"/>
      <c r="L163" s="25"/>
      <c r="M163" s="25"/>
      <c r="N163" s="25"/>
      <c r="O163" s="25"/>
      <c r="P163" s="36"/>
      <c r="Q163" s="36"/>
      <c r="R163" s="36"/>
      <c r="S163" s="36"/>
      <c r="T163" s="36"/>
      <c r="U163" s="36"/>
      <c r="V163" s="36"/>
      <c r="W163" s="36"/>
      <c r="X163" s="36"/>
      <c r="Y163" s="36"/>
      <c r="Z163" s="36"/>
      <c r="AA163" s="36"/>
      <c r="AB163" s="309"/>
      <c r="AC163" s="309"/>
      <c r="AD163" s="309"/>
      <c r="AE163" s="309"/>
      <c r="AF163" s="309"/>
      <c r="AG163" s="309"/>
    </row>
    <row r="164" spans="1:33" s="323" customFormat="1" x14ac:dyDescent="0.25">
      <c r="A164" s="24"/>
      <c r="B164" s="24"/>
      <c r="C164" s="24"/>
      <c r="D164" s="24"/>
      <c r="E164" s="24"/>
      <c r="F164" s="24"/>
      <c r="G164" s="24"/>
      <c r="H164" s="24"/>
      <c r="I164" s="24"/>
      <c r="J164" s="24"/>
      <c r="K164" s="25"/>
      <c r="L164" s="25"/>
      <c r="M164" s="25"/>
      <c r="N164" s="25"/>
      <c r="O164" s="25"/>
      <c r="P164" s="36"/>
      <c r="Q164" s="36"/>
      <c r="R164" s="36"/>
      <c r="S164" s="36"/>
      <c r="T164" s="36"/>
      <c r="U164" s="36"/>
      <c r="V164" s="36"/>
      <c r="W164" s="36"/>
      <c r="X164" s="36"/>
      <c r="Y164" s="36"/>
      <c r="Z164" s="36"/>
      <c r="AA164" s="36"/>
      <c r="AB164" s="309"/>
      <c r="AC164" s="309"/>
      <c r="AD164" s="309"/>
      <c r="AE164" s="309"/>
      <c r="AF164" s="309"/>
      <c r="AG164" s="309"/>
    </row>
    <row r="165" spans="1:33" s="323" customFormat="1" x14ac:dyDescent="0.25">
      <c r="A165" s="24"/>
      <c r="B165" s="24"/>
      <c r="C165" s="24"/>
      <c r="D165" s="24"/>
      <c r="E165" s="24"/>
      <c r="F165" s="24"/>
      <c r="G165" s="24"/>
      <c r="H165" s="24"/>
      <c r="I165" s="24"/>
      <c r="J165" s="24"/>
      <c r="K165" s="25"/>
      <c r="L165" s="25"/>
      <c r="M165" s="25"/>
      <c r="N165" s="25"/>
      <c r="O165" s="25"/>
      <c r="P165" s="36"/>
      <c r="Q165" s="36"/>
      <c r="R165" s="36"/>
      <c r="S165" s="36"/>
      <c r="T165" s="36"/>
      <c r="U165" s="36"/>
      <c r="V165" s="36"/>
      <c r="W165" s="36"/>
      <c r="X165" s="36"/>
      <c r="Y165" s="36"/>
      <c r="Z165" s="36"/>
      <c r="AA165" s="36"/>
      <c r="AB165" s="309"/>
      <c r="AC165" s="309"/>
      <c r="AD165" s="309"/>
      <c r="AE165" s="309"/>
      <c r="AF165" s="309"/>
      <c r="AG165" s="309"/>
    </row>
    <row r="166" spans="1:33" s="323" customFormat="1" x14ac:dyDescent="0.25">
      <c r="A166" s="24"/>
      <c r="B166" s="24"/>
      <c r="C166" s="24"/>
      <c r="D166" s="24"/>
      <c r="E166" s="24"/>
      <c r="F166" s="24"/>
      <c r="G166" s="24"/>
      <c r="H166" s="24"/>
      <c r="I166" s="24"/>
      <c r="J166" s="24"/>
      <c r="K166" s="25"/>
      <c r="L166" s="25"/>
      <c r="M166" s="25"/>
      <c r="N166" s="25"/>
      <c r="O166" s="25"/>
      <c r="P166" s="36"/>
      <c r="Q166" s="36"/>
      <c r="R166" s="36"/>
      <c r="S166" s="36"/>
      <c r="T166" s="36"/>
      <c r="U166" s="36"/>
      <c r="V166" s="36"/>
      <c r="W166" s="36"/>
      <c r="X166" s="36"/>
      <c r="Y166" s="36"/>
      <c r="Z166" s="36"/>
      <c r="AA166" s="36"/>
      <c r="AB166" s="309"/>
      <c r="AC166" s="309"/>
      <c r="AD166" s="309"/>
      <c r="AE166" s="309"/>
      <c r="AF166" s="309"/>
      <c r="AG166" s="309"/>
    </row>
    <row r="167" spans="1:33" s="323" customFormat="1" x14ac:dyDescent="0.25">
      <c r="A167" s="24"/>
      <c r="B167" s="24"/>
      <c r="C167" s="24"/>
      <c r="D167" s="24"/>
      <c r="E167" s="24"/>
      <c r="F167" s="24"/>
      <c r="G167" s="24"/>
      <c r="H167" s="24"/>
      <c r="I167" s="24"/>
      <c r="J167" s="24"/>
      <c r="K167" s="25"/>
      <c r="L167" s="25"/>
      <c r="M167" s="25"/>
      <c r="N167" s="25"/>
      <c r="O167" s="25"/>
      <c r="P167" s="36"/>
      <c r="Q167" s="36"/>
      <c r="R167" s="36"/>
      <c r="S167" s="36"/>
      <c r="T167" s="36"/>
      <c r="U167" s="36"/>
      <c r="V167" s="36"/>
      <c r="W167" s="36"/>
      <c r="X167" s="36"/>
      <c r="Y167" s="36"/>
      <c r="Z167" s="36"/>
      <c r="AA167" s="36"/>
      <c r="AB167" s="309"/>
      <c r="AC167" s="309"/>
      <c r="AD167" s="309"/>
      <c r="AE167" s="309"/>
      <c r="AF167" s="309"/>
      <c r="AG167" s="309"/>
    </row>
    <row r="168" spans="1:33" s="323" customFormat="1" x14ac:dyDescent="0.25">
      <c r="A168" s="24"/>
      <c r="B168" s="24"/>
      <c r="C168" s="24"/>
      <c r="D168" s="24"/>
      <c r="E168" s="24"/>
      <c r="F168" s="24"/>
      <c r="G168" s="24"/>
      <c r="H168" s="24"/>
      <c r="I168" s="24"/>
      <c r="J168" s="24"/>
      <c r="K168" s="25"/>
      <c r="L168" s="25"/>
      <c r="M168" s="25"/>
      <c r="N168" s="25"/>
      <c r="O168" s="25"/>
      <c r="P168" s="36"/>
      <c r="Q168" s="36"/>
      <c r="R168" s="36"/>
      <c r="S168" s="36"/>
      <c r="T168" s="36"/>
      <c r="U168" s="36"/>
      <c r="V168" s="36"/>
      <c r="W168" s="36"/>
      <c r="X168" s="36"/>
      <c r="Y168" s="36"/>
      <c r="Z168" s="36"/>
      <c r="AA168" s="36"/>
      <c r="AB168" s="309"/>
      <c r="AC168" s="309"/>
      <c r="AD168" s="309"/>
      <c r="AE168" s="309"/>
      <c r="AF168" s="309"/>
      <c r="AG168" s="309"/>
    </row>
    <row r="169" spans="1:33" s="323" customFormat="1" x14ac:dyDescent="0.25">
      <c r="A169" s="24"/>
      <c r="B169" s="24"/>
      <c r="C169" s="24"/>
      <c r="D169" s="24"/>
      <c r="E169" s="24"/>
      <c r="F169" s="24"/>
      <c r="G169" s="24"/>
      <c r="H169" s="24"/>
      <c r="I169" s="24"/>
      <c r="J169" s="24"/>
      <c r="K169" s="25"/>
      <c r="L169" s="25"/>
      <c r="M169" s="25"/>
      <c r="N169" s="25"/>
      <c r="O169" s="25"/>
      <c r="P169" s="36"/>
      <c r="Q169" s="36"/>
      <c r="R169" s="36"/>
      <c r="S169" s="36"/>
      <c r="T169" s="36"/>
      <c r="U169" s="36"/>
      <c r="V169" s="36"/>
      <c r="W169" s="36"/>
      <c r="X169" s="36"/>
      <c r="Y169" s="36"/>
      <c r="Z169" s="36"/>
      <c r="AA169" s="36"/>
      <c r="AB169" s="309"/>
      <c r="AC169" s="309"/>
      <c r="AD169" s="309"/>
      <c r="AE169" s="309"/>
      <c r="AF169" s="309"/>
      <c r="AG169" s="309"/>
    </row>
    <row r="170" spans="1:33" s="323" customFormat="1" x14ac:dyDescent="0.25">
      <c r="A170" s="24"/>
      <c r="B170" s="24"/>
      <c r="C170" s="24"/>
      <c r="D170" s="24"/>
      <c r="E170" s="24"/>
      <c r="F170" s="24"/>
      <c r="G170" s="24"/>
      <c r="H170" s="24"/>
      <c r="I170" s="24"/>
      <c r="J170" s="24"/>
      <c r="K170" s="25"/>
      <c r="L170" s="25"/>
      <c r="M170" s="25"/>
      <c r="N170" s="25"/>
      <c r="O170" s="25"/>
      <c r="P170" s="36"/>
      <c r="Q170" s="36"/>
      <c r="R170" s="36"/>
      <c r="S170" s="36"/>
      <c r="T170" s="36"/>
      <c r="U170" s="36"/>
      <c r="V170" s="36"/>
      <c r="W170" s="36"/>
      <c r="X170" s="36"/>
      <c r="Y170" s="36"/>
      <c r="Z170" s="36"/>
      <c r="AA170" s="36"/>
      <c r="AB170" s="309"/>
      <c r="AC170" s="309"/>
      <c r="AD170" s="309"/>
      <c r="AE170" s="309"/>
      <c r="AF170" s="309"/>
      <c r="AG170" s="309"/>
    </row>
    <row r="171" spans="1:33" s="323" customFormat="1" x14ac:dyDescent="0.25">
      <c r="A171" s="24"/>
      <c r="B171" s="24"/>
      <c r="C171" s="24"/>
      <c r="D171" s="24"/>
      <c r="E171" s="24"/>
      <c r="F171" s="24"/>
      <c r="G171" s="24"/>
      <c r="H171" s="24"/>
      <c r="I171" s="24"/>
      <c r="J171" s="24"/>
      <c r="K171" s="25"/>
      <c r="L171" s="25"/>
      <c r="M171" s="25"/>
      <c r="N171" s="25"/>
      <c r="O171" s="25"/>
      <c r="P171" s="36"/>
      <c r="Q171" s="36"/>
      <c r="R171" s="36"/>
      <c r="S171" s="36"/>
      <c r="T171" s="36"/>
      <c r="U171" s="36"/>
      <c r="V171" s="36"/>
      <c r="W171" s="36"/>
      <c r="X171" s="36"/>
      <c r="Y171" s="36"/>
      <c r="Z171" s="36"/>
      <c r="AA171" s="36"/>
      <c r="AB171" s="309"/>
      <c r="AC171" s="309"/>
      <c r="AD171" s="309"/>
      <c r="AE171" s="309"/>
      <c r="AF171" s="309"/>
      <c r="AG171" s="309"/>
    </row>
    <row r="172" spans="1:33" s="323" customFormat="1" x14ac:dyDescent="0.25">
      <c r="A172" s="24"/>
      <c r="B172" s="24"/>
      <c r="C172" s="24"/>
      <c r="D172" s="24"/>
      <c r="E172" s="24"/>
      <c r="F172" s="24"/>
      <c r="G172" s="24"/>
      <c r="H172" s="24"/>
      <c r="I172" s="24"/>
      <c r="J172" s="24"/>
      <c r="K172" s="25"/>
      <c r="L172" s="25"/>
      <c r="M172" s="25"/>
      <c r="N172" s="25"/>
      <c r="O172" s="25"/>
      <c r="P172" s="36"/>
      <c r="Q172" s="36"/>
      <c r="R172" s="36"/>
      <c r="S172" s="36"/>
      <c r="T172" s="36"/>
      <c r="U172" s="36"/>
      <c r="V172" s="36"/>
      <c r="W172" s="36"/>
      <c r="X172" s="36"/>
      <c r="Y172" s="36"/>
      <c r="Z172" s="36"/>
      <c r="AA172" s="36"/>
      <c r="AB172" s="309"/>
      <c r="AC172" s="309"/>
      <c r="AD172" s="309"/>
      <c r="AE172" s="309"/>
      <c r="AF172" s="309"/>
      <c r="AG172" s="309"/>
    </row>
    <row r="173" spans="1:33" s="323" customFormat="1" x14ac:dyDescent="0.25">
      <c r="A173" s="24"/>
      <c r="B173" s="24"/>
      <c r="C173" s="24"/>
      <c r="D173" s="24"/>
      <c r="E173" s="24"/>
      <c r="F173" s="24"/>
      <c r="G173" s="24"/>
      <c r="H173" s="24"/>
      <c r="I173" s="24"/>
      <c r="J173" s="24"/>
      <c r="K173" s="25"/>
      <c r="L173" s="25"/>
      <c r="M173" s="25"/>
      <c r="N173" s="25"/>
      <c r="O173" s="25"/>
      <c r="P173" s="36"/>
      <c r="Q173" s="36"/>
      <c r="R173" s="36"/>
      <c r="S173" s="36"/>
      <c r="T173" s="36"/>
      <c r="U173" s="36"/>
      <c r="V173" s="36"/>
      <c r="W173" s="36"/>
      <c r="X173" s="36"/>
      <c r="Y173" s="36"/>
      <c r="Z173" s="36"/>
      <c r="AA173" s="36"/>
      <c r="AB173" s="309"/>
      <c r="AC173" s="309"/>
      <c r="AD173" s="309"/>
      <c r="AE173" s="309"/>
      <c r="AF173" s="309"/>
      <c r="AG173" s="309"/>
    </row>
    <row r="174" spans="1:33" s="323" customFormat="1" x14ac:dyDescent="0.25">
      <c r="A174" s="24"/>
      <c r="B174" s="24"/>
      <c r="C174" s="24"/>
      <c r="D174" s="24"/>
      <c r="E174" s="24"/>
      <c r="F174" s="24"/>
      <c r="G174" s="24"/>
      <c r="H174" s="24"/>
      <c r="I174" s="24"/>
      <c r="J174" s="24"/>
      <c r="K174" s="25"/>
      <c r="L174" s="25"/>
      <c r="M174" s="25"/>
      <c r="N174" s="25"/>
      <c r="O174" s="25"/>
      <c r="P174" s="36"/>
      <c r="Q174" s="36"/>
      <c r="R174" s="36"/>
      <c r="S174" s="36"/>
      <c r="T174" s="36"/>
      <c r="U174" s="36"/>
      <c r="V174" s="36"/>
      <c r="W174" s="36"/>
      <c r="X174" s="36"/>
      <c r="Y174" s="36"/>
      <c r="Z174" s="36"/>
      <c r="AA174" s="36"/>
      <c r="AB174" s="309"/>
      <c r="AC174" s="309"/>
      <c r="AD174" s="309"/>
      <c r="AE174" s="309"/>
      <c r="AF174" s="309"/>
      <c r="AG174" s="309"/>
    </row>
    <row r="175" spans="1:33" s="323" customFormat="1" x14ac:dyDescent="0.25">
      <c r="A175" s="24"/>
      <c r="B175" s="24"/>
      <c r="C175" s="24"/>
      <c r="D175" s="24"/>
      <c r="E175" s="24"/>
      <c r="F175" s="24"/>
      <c r="G175" s="24"/>
      <c r="H175" s="24"/>
      <c r="I175" s="24"/>
      <c r="J175" s="24"/>
      <c r="K175" s="25"/>
      <c r="L175" s="25"/>
      <c r="M175" s="25"/>
      <c r="N175" s="25"/>
      <c r="O175" s="25"/>
      <c r="P175" s="36"/>
      <c r="Q175" s="36"/>
      <c r="R175" s="36"/>
      <c r="S175" s="36"/>
      <c r="T175" s="36"/>
      <c r="U175" s="36"/>
      <c r="V175" s="36"/>
      <c r="W175" s="36"/>
      <c r="X175" s="36"/>
      <c r="Y175" s="36"/>
      <c r="Z175" s="36"/>
      <c r="AA175" s="36"/>
      <c r="AB175" s="309"/>
      <c r="AC175" s="309"/>
      <c r="AD175" s="309"/>
      <c r="AE175" s="309"/>
      <c r="AF175" s="309"/>
      <c r="AG175" s="309"/>
    </row>
    <row r="176" spans="1:33" s="323" customFormat="1" x14ac:dyDescent="0.25">
      <c r="A176" s="24"/>
      <c r="B176" s="24"/>
      <c r="C176" s="24"/>
      <c r="D176" s="24"/>
      <c r="E176" s="24"/>
      <c r="F176" s="24"/>
      <c r="G176" s="24"/>
      <c r="H176" s="24"/>
      <c r="I176" s="24"/>
      <c r="J176" s="24"/>
      <c r="K176" s="25"/>
      <c r="L176" s="25"/>
      <c r="M176" s="25"/>
      <c r="N176" s="25"/>
      <c r="O176" s="25"/>
      <c r="P176" s="36"/>
      <c r="Q176" s="36"/>
      <c r="R176" s="36"/>
      <c r="S176" s="36"/>
      <c r="T176" s="36"/>
      <c r="U176" s="36"/>
      <c r="V176" s="36"/>
      <c r="W176" s="36"/>
      <c r="X176" s="36"/>
      <c r="Y176" s="36"/>
      <c r="Z176" s="36"/>
      <c r="AA176" s="36"/>
      <c r="AB176" s="309"/>
      <c r="AC176" s="309"/>
      <c r="AD176" s="309"/>
      <c r="AE176" s="309"/>
      <c r="AF176" s="309"/>
      <c r="AG176" s="309"/>
    </row>
    <row r="177" spans="1:33" s="323" customFormat="1" x14ac:dyDescent="0.25">
      <c r="A177" s="24"/>
      <c r="B177" s="24"/>
      <c r="C177" s="24"/>
      <c r="D177" s="24"/>
      <c r="E177" s="24"/>
      <c r="F177" s="24"/>
      <c r="G177" s="24"/>
      <c r="H177" s="24"/>
      <c r="I177" s="24"/>
      <c r="J177" s="24"/>
      <c r="K177" s="25"/>
      <c r="L177" s="25"/>
      <c r="M177" s="25"/>
      <c r="N177" s="25"/>
      <c r="O177" s="25"/>
      <c r="P177" s="36"/>
      <c r="Q177" s="36"/>
      <c r="R177" s="36"/>
      <c r="S177" s="36"/>
      <c r="T177" s="36"/>
      <c r="U177" s="36"/>
      <c r="V177" s="36"/>
      <c r="W177" s="36"/>
      <c r="X177" s="36"/>
      <c r="Y177" s="36"/>
      <c r="Z177" s="36"/>
      <c r="AA177" s="36"/>
      <c r="AB177" s="309"/>
      <c r="AC177" s="309"/>
      <c r="AD177" s="309"/>
      <c r="AE177" s="309"/>
      <c r="AF177" s="309"/>
      <c r="AG177" s="309"/>
    </row>
    <row r="178" spans="1:33" s="323" customFormat="1" x14ac:dyDescent="0.25">
      <c r="A178" s="24"/>
      <c r="B178" s="24"/>
      <c r="C178" s="24"/>
      <c r="D178" s="24"/>
      <c r="E178" s="24"/>
      <c r="F178" s="24"/>
      <c r="G178" s="24"/>
      <c r="H178" s="24"/>
      <c r="I178" s="24"/>
      <c r="J178" s="24"/>
      <c r="K178" s="25"/>
      <c r="L178" s="25"/>
      <c r="M178" s="25"/>
      <c r="N178" s="25"/>
      <c r="O178" s="25"/>
      <c r="P178" s="36"/>
      <c r="Q178" s="36"/>
      <c r="R178" s="36"/>
      <c r="S178" s="36"/>
      <c r="T178" s="36"/>
      <c r="U178" s="36"/>
      <c r="V178" s="36"/>
      <c r="W178" s="36"/>
      <c r="X178" s="36"/>
      <c r="Y178" s="36"/>
      <c r="Z178" s="36"/>
      <c r="AA178" s="36"/>
      <c r="AB178" s="309"/>
      <c r="AC178" s="309"/>
      <c r="AD178" s="309"/>
      <c r="AE178" s="309"/>
      <c r="AF178" s="309"/>
      <c r="AG178" s="309"/>
    </row>
    <row r="179" spans="1:33" s="323" customFormat="1" x14ac:dyDescent="0.25">
      <c r="A179" s="24"/>
      <c r="B179" s="24"/>
      <c r="C179" s="24"/>
      <c r="D179" s="24"/>
      <c r="E179" s="24"/>
      <c r="F179" s="24"/>
      <c r="G179" s="24"/>
      <c r="H179" s="24"/>
      <c r="I179" s="24"/>
      <c r="J179" s="24"/>
      <c r="K179" s="25"/>
      <c r="L179" s="25"/>
      <c r="M179" s="25"/>
      <c r="N179" s="25"/>
      <c r="O179" s="25"/>
      <c r="P179" s="36"/>
      <c r="Q179" s="36"/>
      <c r="R179" s="36"/>
      <c r="S179" s="36"/>
      <c r="T179" s="36"/>
      <c r="U179" s="36"/>
      <c r="V179" s="36"/>
      <c r="W179" s="36"/>
      <c r="X179" s="36"/>
      <c r="Y179" s="36"/>
      <c r="Z179" s="36"/>
      <c r="AA179" s="36"/>
      <c r="AB179" s="309"/>
      <c r="AC179" s="309"/>
      <c r="AD179" s="309"/>
      <c r="AE179" s="309"/>
      <c r="AF179" s="309"/>
      <c r="AG179" s="309"/>
    </row>
    <row r="180" spans="1:33" s="323" customFormat="1" x14ac:dyDescent="0.25">
      <c r="A180" s="24"/>
      <c r="B180" s="24"/>
      <c r="C180" s="24"/>
      <c r="D180" s="24"/>
      <c r="E180" s="24"/>
      <c r="F180" s="24"/>
      <c r="G180" s="24"/>
      <c r="H180" s="24"/>
      <c r="I180" s="24"/>
      <c r="J180" s="24"/>
      <c r="K180" s="25"/>
      <c r="L180" s="25"/>
      <c r="M180" s="25"/>
      <c r="N180" s="25"/>
      <c r="O180" s="25"/>
      <c r="P180" s="36"/>
      <c r="Q180" s="36"/>
      <c r="R180" s="36"/>
      <c r="S180" s="36"/>
      <c r="T180" s="36"/>
      <c r="U180" s="36"/>
      <c r="V180" s="36"/>
      <c r="W180" s="36"/>
      <c r="X180" s="36"/>
      <c r="Y180" s="36"/>
      <c r="Z180" s="36"/>
      <c r="AA180" s="36"/>
      <c r="AB180" s="309"/>
      <c r="AC180" s="309"/>
      <c r="AD180" s="309"/>
      <c r="AE180" s="309"/>
      <c r="AF180" s="309"/>
      <c r="AG180" s="309"/>
    </row>
    <row r="181" spans="1:33" s="323" customFormat="1" x14ac:dyDescent="0.25">
      <c r="A181" s="24"/>
      <c r="B181" s="24"/>
      <c r="C181" s="24"/>
      <c r="D181" s="24"/>
      <c r="E181" s="24"/>
      <c r="F181" s="24"/>
      <c r="G181" s="24"/>
      <c r="H181" s="24"/>
      <c r="I181" s="24"/>
      <c r="J181" s="24"/>
      <c r="K181" s="25"/>
      <c r="L181" s="25"/>
      <c r="M181" s="25"/>
      <c r="N181" s="25"/>
      <c r="O181" s="25"/>
      <c r="P181" s="36"/>
      <c r="Q181" s="36"/>
      <c r="R181" s="36"/>
      <c r="S181" s="36"/>
      <c r="T181" s="36"/>
      <c r="U181" s="36"/>
      <c r="V181" s="36"/>
      <c r="W181" s="36"/>
      <c r="X181" s="36"/>
      <c r="Y181" s="36"/>
      <c r="Z181" s="36"/>
      <c r="AA181" s="36"/>
      <c r="AB181" s="309"/>
      <c r="AC181" s="309"/>
      <c r="AD181" s="309"/>
      <c r="AE181" s="309"/>
      <c r="AF181" s="309"/>
      <c r="AG181" s="309"/>
    </row>
    <row r="182" spans="1:33" s="323" customFormat="1" x14ac:dyDescent="0.25">
      <c r="A182" s="24"/>
      <c r="B182" s="24"/>
      <c r="C182" s="24"/>
      <c r="D182" s="24"/>
      <c r="E182" s="24"/>
      <c r="F182" s="24"/>
      <c r="G182" s="24"/>
      <c r="H182" s="24"/>
      <c r="I182" s="24"/>
      <c r="J182" s="24"/>
      <c r="K182" s="25"/>
      <c r="L182" s="25"/>
      <c r="M182" s="25"/>
      <c r="N182" s="25"/>
      <c r="O182" s="25"/>
      <c r="P182" s="36"/>
      <c r="Q182" s="36"/>
      <c r="R182" s="36"/>
      <c r="S182" s="36"/>
      <c r="T182" s="36"/>
      <c r="U182" s="36"/>
      <c r="V182" s="36"/>
      <c r="W182" s="36"/>
      <c r="X182" s="36"/>
      <c r="Y182" s="36"/>
      <c r="Z182" s="36"/>
      <c r="AA182" s="36"/>
      <c r="AB182" s="309"/>
      <c r="AC182" s="309"/>
      <c r="AD182" s="309"/>
      <c r="AE182" s="309"/>
      <c r="AF182" s="309"/>
      <c r="AG182" s="309"/>
    </row>
    <row r="183" spans="1:33" s="323" customFormat="1" x14ac:dyDescent="0.25">
      <c r="A183" s="24"/>
      <c r="B183" s="24"/>
      <c r="C183" s="24"/>
      <c r="D183" s="24"/>
      <c r="E183" s="24"/>
      <c r="F183" s="24"/>
      <c r="G183" s="24"/>
      <c r="H183" s="24"/>
      <c r="I183" s="24"/>
      <c r="J183" s="24"/>
      <c r="K183" s="25"/>
      <c r="L183" s="25"/>
      <c r="M183" s="25"/>
      <c r="N183" s="25"/>
      <c r="O183" s="25"/>
      <c r="P183" s="36"/>
      <c r="Q183" s="36"/>
      <c r="R183" s="36"/>
      <c r="S183" s="36"/>
      <c r="T183" s="36"/>
      <c r="U183" s="36"/>
      <c r="V183" s="36"/>
      <c r="W183" s="36"/>
      <c r="X183" s="36"/>
      <c r="Y183" s="36"/>
      <c r="Z183" s="36"/>
      <c r="AA183" s="36"/>
      <c r="AB183" s="309"/>
      <c r="AC183" s="309"/>
      <c r="AD183" s="309"/>
      <c r="AE183" s="309"/>
      <c r="AF183" s="309"/>
      <c r="AG183" s="309"/>
    </row>
    <row r="184" spans="1:33" s="323" customFormat="1" x14ac:dyDescent="0.25">
      <c r="A184" s="24"/>
      <c r="B184" s="24"/>
      <c r="C184" s="24"/>
      <c r="D184" s="24"/>
      <c r="E184" s="24"/>
      <c r="F184" s="24"/>
      <c r="G184" s="24"/>
      <c r="H184" s="24"/>
      <c r="I184" s="24"/>
      <c r="J184" s="24"/>
      <c r="K184" s="25"/>
      <c r="L184" s="25"/>
      <c r="M184" s="25"/>
      <c r="N184" s="25"/>
      <c r="O184" s="25"/>
      <c r="P184" s="36"/>
      <c r="Q184" s="36"/>
      <c r="R184" s="36"/>
      <c r="S184" s="36"/>
      <c r="T184" s="36"/>
      <c r="U184" s="36"/>
      <c r="V184" s="36"/>
      <c r="W184" s="36"/>
      <c r="X184" s="36"/>
      <c r="Y184" s="36"/>
      <c r="Z184" s="36"/>
      <c r="AA184" s="36"/>
      <c r="AB184" s="309"/>
      <c r="AC184" s="309"/>
      <c r="AD184" s="309"/>
      <c r="AE184" s="309"/>
      <c r="AF184" s="309"/>
      <c r="AG184" s="309"/>
    </row>
    <row r="185" spans="1:33" s="323" customFormat="1" x14ac:dyDescent="0.25">
      <c r="A185" s="24"/>
      <c r="B185" s="24"/>
      <c r="C185" s="24"/>
      <c r="D185" s="24"/>
      <c r="E185" s="24"/>
      <c r="F185" s="24"/>
      <c r="G185" s="24"/>
      <c r="H185" s="24"/>
      <c r="I185" s="24"/>
      <c r="J185" s="24"/>
      <c r="K185" s="25"/>
      <c r="L185" s="25"/>
      <c r="M185" s="25"/>
      <c r="N185" s="25"/>
      <c r="O185" s="25"/>
      <c r="P185" s="36"/>
      <c r="Q185" s="36"/>
      <c r="R185" s="36"/>
      <c r="S185" s="36"/>
      <c r="T185" s="36"/>
      <c r="U185" s="36"/>
      <c r="V185" s="36"/>
      <c r="W185" s="36"/>
      <c r="X185" s="36"/>
      <c r="Y185" s="36"/>
      <c r="Z185" s="36"/>
      <c r="AA185" s="36"/>
      <c r="AB185" s="309"/>
      <c r="AC185" s="309"/>
      <c r="AD185" s="309"/>
      <c r="AE185" s="309"/>
      <c r="AF185" s="309"/>
      <c r="AG185" s="309"/>
    </row>
    <row r="186" spans="1:33" s="323" customFormat="1" x14ac:dyDescent="0.25">
      <c r="A186" s="24"/>
      <c r="B186" s="24"/>
      <c r="C186" s="24"/>
      <c r="D186" s="24"/>
      <c r="E186" s="24"/>
      <c r="F186" s="24"/>
      <c r="G186" s="24"/>
      <c r="H186" s="24"/>
      <c r="I186" s="24"/>
      <c r="J186" s="24"/>
      <c r="K186" s="25"/>
      <c r="L186" s="25"/>
      <c r="M186" s="25"/>
      <c r="N186" s="25"/>
      <c r="O186" s="25"/>
      <c r="P186" s="36"/>
      <c r="Q186" s="36"/>
      <c r="R186" s="36"/>
      <c r="S186" s="36"/>
      <c r="T186" s="36"/>
      <c r="U186" s="36"/>
      <c r="V186" s="36"/>
      <c r="W186" s="36"/>
      <c r="X186" s="36"/>
      <c r="Y186" s="36"/>
      <c r="Z186" s="36"/>
      <c r="AA186" s="36"/>
      <c r="AB186" s="309"/>
      <c r="AC186" s="309"/>
      <c r="AD186" s="309"/>
      <c r="AE186" s="309"/>
      <c r="AF186" s="309"/>
      <c r="AG186" s="309"/>
    </row>
    <row r="187" spans="1:33" s="323" customFormat="1" x14ac:dyDescent="0.25">
      <c r="A187" s="24"/>
      <c r="B187" s="24"/>
      <c r="C187" s="24"/>
      <c r="D187" s="24"/>
      <c r="E187" s="24"/>
      <c r="F187" s="24"/>
      <c r="G187" s="24"/>
      <c r="H187" s="24"/>
      <c r="I187" s="24"/>
      <c r="J187" s="24"/>
      <c r="K187" s="25"/>
      <c r="L187" s="25"/>
      <c r="M187" s="25"/>
      <c r="N187" s="25"/>
      <c r="O187" s="25"/>
      <c r="P187" s="36"/>
      <c r="Q187" s="36"/>
      <c r="R187" s="36"/>
      <c r="S187" s="36"/>
      <c r="T187" s="36"/>
      <c r="U187" s="36"/>
      <c r="V187" s="36"/>
      <c r="W187" s="36"/>
      <c r="X187" s="36"/>
      <c r="Y187" s="36"/>
      <c r="Z187" s="36"/>
      <c r="AA187" s="36"/>
      <c r="AB187" s="309"/>
      <c r="AC187" s="309"/>
      <c r="AD187" s="309"/>
      <c r="AE187" s="309"/>
      <c r="AF187" s="309"/>
      <c r="AG187" s="309"/>
    </row>
    <row r="188" spans="1:33" s="323" customFormat="1" x14ac:dyDescent="0.25">
      <c r="A188" s="24"/>
      <c r="B188" s="24"/>
      <c r="C188" s="24"/>
      <c r="D188" s="24"/>
      <c r="E188" s="24"/>
      <c r="F188" s="24"/>
      <c r="G188" s="24"/>
      <c r="H188" s="24"/>
      <c r="I188" s="24"/>
      <c r="J188" s="24"/>
      <c r="K188" s="25"/>
      <c r="L188" s="25"/>
      <c r="M188" s="25"/>
      <c r="N188" s="25"/>
      <c r="O188" s="25"/>
      <c r="P188" s="36"/>
      <c r="Q188" s="36"/>
      <c r="R188" s="36"/>
      <c r="S188" s="36"/>
      <c r="T188" s="36"/>
      <c r="U188" s="36"/>
      <c r="V188" s="36"/>
      <c r="W188" s="36"/>
      <c r="X188" s="36"/>
      <c r="Y188" s="36"/>
      <c r="Z188" s="36"/>
      <c r="AA188" s="36"/>
      <c r="AB188" s="309"/>
      <c r="AC188" s="309"/>
      <c r="AD188" s="309"/>
      <c r="AE188" s="309"/>
      <c r="AF188" s="309"/>
      <c r="AG188" s="309"/>
    </row>
    <row r="189" spans="1:33" s="323" customFormat="1" x14ac:dyDescent="0.25">
      <c r="A189" s="24"/>
      <c r="B189" s="24"/>
      <c r="C189" s="24"/>
      <c r="D189" s="24"/>
      <c r="E189" s="24"/>
      <c r="F189" s="24"/>
      <c r="G189" s="24"/>
      <c r="H189" s="24"/>
      <c r="I189" s="24"/>
      <c r="J189" s="24"/>
      <c r="K189" s="25"/>
      <c r="L189" s="25"/>
      <c r="M189" s="25"/>
      <c r="N189" s="25"/>
      <c r="O189" s="25"/>
      <c r="P189" s="36"/>
      <c r="Q189" s="36"/>
      <c r="R189" s="36"/>
      <c r="S189" s="36"/>
      <c r="T189" s="36"/>
      <c r="U189" s="36"/>
      <c r="V189" s="36"/>
      <c r="W189" s="36"/>
      <c r="X189" s="36"/>
      <c r="Y189" s="36"/>
      <c r="Z189" s="36"/>
      <c r="AA189" s="36"/>
      <c r="AB189" s="309"/>
      <c r="AC189" s="309"/>
      <c r="AD189" s="309"/>
      <c r="AE189" s="309"/>
      <c r="AF189" s="309"/>
      <c r="AG189" s="309"/>
    </row>
    <row r="190" spans="1:33" s="323" customFormat="1" x14ac:dyDescent="0.25">
      <c r="A190" s="24"/>
      <c r="B190" s="24"/>
      <c r="C190" s="24"/>
      <c r="D190" s="24"/>
      <c r="E190" s="24"/>
      <c r="F190" s="24"/>
      <c r="G190" s="24"/>
      <c r="H190" s="24"/>
      <c r="I190" s="24"/>
      <c r="J190" s="24"/>
      <c r="K190" s="25"/>
      <c r="L190" s="25"/>
      <c r="M190" s="25"/>
      <c r="N190" s="25"/>
      <c r="O190" s="25"/>
      <c r="P190" s="36"/>
      <c r="Q190" s="36"/>
      <c r="R190" s="36"/>
      <c r="S190" s="36"/>
      <c r="T190" s="36"/>
      <c r="U190" s="36"/>
      <c r="V190" s="36"/>
      <c r="W190" s="36"/>
      <c r="X190" s="36"/>
      <c r="Y190" s="36"/>
      <c r="Z190" s="36"/>
      <c r="AA190" s="36"/>
      <c r="AB190" s="309"/>
      <c r="AC190" s="309"/>
      <c r="AD190" s="309"/>
      <c r="AE190" s="309"/>
      <c r="AF190" s="309"/>
      <c r="AG190" s="309"/>
    </row>
    <row r="191" spans="1:33" s="323" customFormat="1" x14ac:dyDescent="0.25">
      <c r="A191" s="24"/>
      <c r="B191" s="24"/>
      <c r="C191" s="24"/>
      <c r="D191" s="24"/>
      <c r="E191" s="24"/>
      <c r="F191" s="24"/>
      <c r="G191" s="24"/>
      <c r="H191" s="24"/>
      <c r="I191" s="24"/>
      <c r="J191" s="24"/>
      <c r="K191" s="25"/>
      <c r="L191" s="25"/>
      <c r="M191" s="25"/>
      <c r="N191" s="25"/>
      <c r="O191" s="25"/>
      <c r="P191" s="36"/>
      <c r="Q191" s="36"/>
      <c r="R191" s="36"/>
      <c r="S191" s="36"/>
      <c r="T191" s="36"/>
      <c r="U191" s="36"/>
      <c r="V191" s="36"/>
      <c r="W191" s="36"/>
      <c r="X191" s="36"/>
      <c r="Y191" s="36"/>
      <c r="Z191" s="36"/>
      <c r="AA191" s="36"/>
      <c r="AB191" s="309"/>
      <c r="AC191" s="309"/>
      <c r="AD191" s="309"/>
      <c r="AE191" s="309"/>
      <c r="AF191" s="309"/>
      <c r="AG191" s="309"/>
    </row>
    <row r="192" spans="1:33" s="323" customFormat="1" x14ac:dyDescent="0.25">
      <c r="A192" s="24"/>
      <c r="B192" s="24"/>
      <c r="C192" s="24"/>
      <c r="D192" s="24"/>
      <c r="E192" s="24"/>
      <c r="F192" s="24"/>
      <c r="G192" s="24"/>
      <c r="H192" s="24"/>
      <c r="I192" s="24"/>
      <c r="J192" s="24"/>
      <c r="K192" s="25"/>
      <c r="L192" s="25"/>
      <c r="M192" s="25"/>
      <c r="N192" s="25"/>
      <c r="O192" s="25"/>
      <c r="P192" s="36"/>
      <c r="Q192" s="36"/>
      <c r="R192" s="36"/>
      <c r="S192" s="36"/>
      <c r="T192" s="36"/>
      <c r="U192" s="36"/>
      <c r="V192" s="36"/>
      <c r="W192" s="36"/>
      <c r="X192" s="36"/>
      <c r="Y192" s="36"/>
      <c r="Z192" s="36"/>
      <c r="AA192" s="36"/>
      <c r="AB192" s="309"/>
      <c r="AC192" s="309"/>
      <c r="AD192" s="309"/>
      <c r="AE192" s="309"/>
      <c r="AF192" s="309"/>
      <c r="AG192" s="309"/>
    </row>
    <row r="193" spans="1:33" s="323" customFormat="1" x14ac:dyDescent="0.25">
      <c r="A193" s="24"/>
      <c r="B193" s="24"/>
      <c r="C193" s="24"/>
      <c r="D193" s="24"/>
      <c r="E193" s="24"/>
      <c r="F193" s="24"/>
      <c r="G193" s="24"/>
      <c r="H193" s="24"/>
      <c r="I193" s="24"/>
      <c r="J193" s="24"/>
      <c r="K193" s="25"/>
      <c r="L193" s="25"/>
      <c r="M193" s="25"/>
      <c r="N193" s="25"/>
      <c r="O193" s="25"/>
      <c r="P193" s="36"/>
      <c r="Q193" s="36"/>
      <c r="R193" s="36"/>
      <c r="S193" s="36"/>
      <c r="T193" s="36"/>
      <c r="U193" s="36"/>
      <c r="V193" s="36"/>
      <c r="W193" s="36"/>
      <c r="X193" s="36"/>
      <c r="Y193" s="36"/>
      <c r="Z193" s="36"/>
      <c r="AA193" s="36"/>
      <c r="AB193" s="309"/>
      <c r="AC193" s="309"/>
      <c r="AD193" s="309"/>
      <c r="AE193" s="309"/>
      <c r="AF193" s="309"/>
      <c r="AG193" s="309"/>
    </row>
    <row r="194" spans="1:33" s="323" customFormat="1" x14ac:dyDescent="0.25">
      <c r="A194" s="24"/>
      <c r="B194" s="24"/>
      <c r="C194" s="24"/>
      <c r="D194" s="24"/>
      <c r="E194" s="24"/>
      <c r="F194" s="24"/>
      <c r="G194" s="24"/>
      <c r="H194" s="24"/>
      <c r="I194" s="24"/>
      <c r="J194" s="24"/>
      <c r="K194" s="25"/>
      <c r="L194" s="25"/>
      <c r="M194" s="25"/>
      <c r="N194" s="25"/>
      <c r="O194" s="25"/>
      <c r="P194" s="36"/>
      <c r="Q194" s="36"/>
      <c r="R194" s="36"/>
      <c r="S194" s="36"/>
      <c r="T194" s="36"/>
      <c r="U194" s="36"/>
      <c r="V194" s="36"/>
      <c r="W194" s="36"/>
      <c r="X194" s="36"/>
      <c r="Y194" s="36"/>
      <c r="Z194" s="36"/>
      <c r="AA194" s="36"/>
      <c r="AB194" s="309"/>
      <c r="AC194" s="309"/>
      <c r="AD194" s="309"/>
      <c r="AE194" s="309"/>
      <c r="AF194" s="309"/>
      <c r="AG194" s="309"/>
    </row>
    <row r="195" spans="1:33" s="323" customFormat="1" x14ac:dyDescent="0.25">
      <c r="A195" s="24"/>
      <c r="B195" s="24"/>
      <c r="C195" s="24"/>
      <c r="D195" s="24"/>
      <c r="E195" s="24"/>
      <c r="F195" s="24"/>
      <c r="G195" s="24"/>
      <c r="H195" s="24"/>
      <c r="I195" s="24"/>
      <c r="J195" s="24"/>
      <c r="K195" s="25"/>
      <c r="L195" s="25"/>
      <c r="M195" s="25"/>
      <c r="N195" s="25"/>
      <c r="O195" s="25"/>
      <c r="P195" s="36"/>
      <c r="Q195" s="36"/>
      <c r="R195" s="36"/>
      <c r="S195" s="36"/>
      <c r="T195" s="36"/>
      <c r="U195" s="36"/>
      <c r="V195" s="36"/>
      <c r="W195" s="36"/>
      <c r="X195" s="36"/>
      <c r="Y195" s="36"/>
      <c r="Z195" s="36"/>
      <c r="AA195" s="36"/>
      <c r="AB195" s="309"/>
      <c r="AC195" s="309"/>
      <c r="AD195" s="309"/>
      <c r="AE195" s="309"/>
      <c r="AF195" s="309"/>
      <c r="AG195" s="309"/>
    </row>
    <row r="196" spans="1:33" s="323" customFormat="1" x14ac:dyDescent="0.25">
      <c r="A196" s="24"/>
      <c r="B196" s="24"/>
      <c r="C196" s="24"/>
      <c r="D196" s="24"/>
      <c r="E196" s="24"/>
      <c r="F196" s="24"/>
      <c r="G196" s="24"/>
      <c r="H196" s="24"/>
      <c r="I196" s="24"/>
      <c r="J196" s="24"/>
      <c r="K196" s="25"/>
      <c r="L196" s="25"/>
      <c r="M196" s="25"/>
      <c r="N196" s="25"/>
      <c r="O196" s="25"/>
      <c r="P196" s="36"/>
      <c r="Q196" s="36"/>
      <c r="R196" s="36"/>
      <c r="S196" s="36"/>
      <c r="T196" s="36"/>
      <c r="U196" s="36"/>
      <c r="V196" s="36"/>
      <c r="W196" s="36"/>
      <c r="X196" s="36"/>
      <c r="Y196" s="36"/>
      <c r="Z196" s="36"/>
      <c r="AA196" s="36"/>
      <c r="AB196" s="309"/>
      <c r="AC196" s="309"/>
      <c r="AD196" s="309"/>
      <c r="AE196" s="309"/>
      <c r="AF196" s="309"/>
      <c r="AG196" s="309"/>
    </row>
    <row r="197" spans="1:33" s="323" customFormat="1" x14ac:dyDescent="0.25">
      <c r="A197" s="24"/>
      <c r="B197" s="24"/>
      <c r="C197" s="24"/>
      <c r="D197" s="24"/>
      <c r="E197" s="24"/>
      <c r="F197" s="24"/>
      <c r="G197" s="24"/>
      <c r="H197" s="24"/>
      <c r="I197" s="24"/>
      <c r="J197" s="24"/>
      <c r="K197" s="25"/>
      <c r="L197" s="25"/>
      <c r="M197" s="25"/>
      <c r="N197" s="25"/>
      <c r="O197" s="25"/>
      <c r="P197" s="36"/>
      <c r="Q197" s="36"/>
      <c r="R197" s="36"/>
      <c r="S197" s="36"/>
      <c r="T197" s="36"/>
      <c r="U197" s="36"/>
      <c r="V197" s="36"/>
      <c r="W197" s="36"/>
      <c r="X197" s="36"/>
      <c r="Y197" s="36"/>
      <c r="Z197" s="36"/>
      <c r="AA197" s="36"/>
      <c r="AB197" s="309"/>
      <c r="AC197" s="309"/>
      <c r="AD197" s="309"/>
      <c r="AE197" s="309"/>
      <c r="AF197" s="309"/>
      <c r="AG197" s="309"/>
    </row>
    <row r="198" spans="1:33" s="323" customFormat="1" x14ac:dyDescent="0.25">
      <c r="A198" s="24"/>
      <c r="B198" s="24"/>
      <c r="C198" s="24"/>
      <c r="D198" s="24"/>
      <c r="E198" s="24"/>
      <c r="F198" s="24"/>
      <c r="G198" s="24"/>
      <c r="H198" s="24"/>
      <c r="I198" s="24"/>
      <c r="J198" s="24"/>
      <c r="K198" s="25"/>
      <c r="L198" s="25"/>
      <c r="M198" s="25"/>
      <c r="N198" s="25"/>
      <c r="O198" s="25"/>
      <c r="P198" s="36"/>
      <c r="Q198" s="36"/>
      <c r="R198" s="36"/>
      <c r="S198" s="36"/>
      <c r="T198" s="36"/>
      <c r="U198" s="36"/>
      <c r="V198" s="36"/>
      <c r="W198" s="36"/>
      <c r="X198" s="36"/>
      <c r="Y198" s="36"/>
      <c r="Z198" s="36"/>
      <c r="AA198" s="36"/>
      <c r="AB198" s="309"/>
      <c r="AC198" s="309"/>
      <c r="AD198" s="309"/>
      <c r="AE198" s="309"/>
      <c r="AF198" s="309"/>
      <c r="AG198" s="309"/>
    </row>
    <row r="199" spans="1:33" s="323" customFormat="1" x14ac:dyDescent="0.25">
      <c r="A199" s="24"/>
      <c r="B199" s="24"/>
      <c r="C199" s="24"/>
      <c r="D199" s="24"/>
      <c r="E199" s="24"/>
      <c r="F199" s="24"/>
      <c r="G199" s="24"/>
      <c r="H199" s="24"/>
      <c r="I199" s="24"/>
      <c r="J199" s="24"/>
      <c r="K199" s="25"/>
      <c r="L199" s="25"/>
      <c r="M199" s="25"/>
      <c r="N199" s="25"/>
      <c r="O199" s="25"/>
      <c r="P199" s="36"/>
      <c r="Q199" s="36"/>
      <c r="R199" s="36"/>
      <c r="S199" s="36"/>
      <c r="T199" s="36"/>
      <c r="U199" s="36"/>
      <c r="V199" s="36"/>
      <c r="W199" s="36"/>
      <c r="X199" s="36"/>
      <c r="Y199" s="36"/>
      <c r="Z199" s="36"/>
      <c r="AA199" s="36"/>
      <c r="AB199" s="309"/>
      <c r="AC199" s="309"/>
      <c r="AD199" s="309"/>
      <c r="AE199" s="309"/>
      <c r="AF199" s="309"/>
      <c r="AG199" s="309"/>
    </row>
    <row r="200" spans="1:33" s="323" customFormat="1" x14ac:dyDescent="0.25">
      <c r="A200" s="24"/>
      <c r="B200" s="24"/>
      <c r="C200" s="24"/>
      <c r="D200" s="24"/>
      <c r="E200" s="24"/>
      <c r="F200" s="24"/>
      <c r="G200" s="24"/>
      <c r="H200" s="24"/>
      <c r="I200" s="24"/>
      <c r="J200" s="24"/>
      <c r="K200" s="25"/>
      <c r="L200" s="25"/>
      <c r="M200" s="25"/>
      <c r="N200" s="25"/>
      <c r="O200" s="25"/>
      <c r="P200" s="36"/>
      <c r="Q200" s="36"/>
      <c r="R200" s="36"/>
      <c r="S200" s="36"/>
      <c r="T200" s="36"/>
      <c r="U200" s="36"/>
      <c r="V200" s="36"/>
      <c r="W200" s="36"/>
      <c r="X200" s="36"/>
      <c r="Y200" s="36"/>
      <c r="Z200" s="36"/>
      <c r="AA200" s="36"/>
      <c r="AB200" s="309"/>
      <c r="AC200" s="309"/>
      <c r="AD200" s="309"/>
      <c r="AE200" s="309"/>
      <c r="AF200" s="309"/>
      <c r="AG200" s="309"/>
    </row>
    <row r="201" spans="1:33" s="323" customFormat="1" x14ac:dyDescent="0.25">
      <c r="A201" s="24"/>
      <c r="B201" s="24"/>
      <c r="C201" s="24"/>
      <c r="D201" s="24"/>
      <c r="E201" s="24"/>
      <c r="F201" s="24"/>
      <c r="G201" s="24"/>
      <c r="H201" s="24"/>
      <c r="I201" s="24"/>
      <c r="J201" s="24"/>
      <c r="K201" s="25"/>
      <c r="L201" s="25"/>
      <c r="M201" s="25"/>
      <c r="N201" s="25"/>
      <c r="O201" s="25"/>
      <c r="P201" s="36"/>
      <c r="Q201" s="36"/>
      <c r="R201" s="36"/>
      <c r="S201" s="36"/>
      <c r="T201" s="36"/>
      <c r="U201" s="36"/>
      <c r="V201" s="36"/>
      <c r="W201" s="36"/>
      <c r="X201" s="36"/>
      <c r="Y201" s="36"/>
      <c r="Z201" s="36"/>
      <c r="AA201" s="36"/>
      <c r="AB201" s="309"/>
      <c r="AC201" s="309"/>
      <c r="AD201" s="309"/>
      <c r="AE201" s="309"/>
      <c r="AF201" s="309"/>
      <c r="AG201" s="309"/>
    </row>
    <row r="202" spans="1:33" s="323" customFormat="1" x14ac:dyDescent="0.25">
      <c r="A202" s="24"/>
      <c r="B202" s="24"/>
      <c r="C202" s="24"/>
      <c r="D202" s="24"/>
      <c r="E202" s="24"/>
      <c r="F202" s="24"/>
      <c r="G202" s="24"/>
      <c r="H202" s="24"/>
      <c r="I202" s="24"/>
      <c r="J202" s="24"/>
      <c r="K202" s="25"/>
      <c r="L202" s="25"/>
      <c r="M202" s="25"/>
      <c r="N202" s="25"/>
      <c r="O202" s="25"/>
      <c r="P202" s="36"/>
      <c r="Q202" s="36"/>
      <c r="R202" s="36"/>
      <c r="S202" s="36"/>
      <c r="T202" s="36"/>
      <c r="U202" s="36"/>
      <c r="V202" s="36"/>
      <c r="W202" s="36"/>
      <c r="X202" s="36"/>
      <c r="Y202" s="36"/>
      <c r="Z202" s="36"/>
      <c r="AA202" s="36"/>
      <c r="AB202" s="309"/>
      <c r="AC202" s="309"/>
      <c r="AD202" s="309"/>
      <c r="AE202" s="309"/>
      <c r="AF202" s="309"/>
      <c r="AG202" s="309"/>
    </row>
    <row r="203" spans="1:33" s="323" customFormat="1" x14ac:dyDescent="0.25">
      <c r="A203" s="24"/>
      <c r="B203" s="24"/>
      <c r="C203" s="24"/>
      <c r="D203" s="24"/>
      <c r="E203" s="24"/>
      <c r="F203" s="24"/>
      <c r="G203" s="24"/>
      <c r="H203" s="24"/>
      <c r="I203" s="24"/>
      <c r="J203" s="24"/>
      <c r="K203" s="25"/>
      <c r="L203" s="25"/>
      <c r="M203" s="25"/>
      <c r="N203" s="25"/>
      <c r="O203" s="25"/>
      <c r="P203" s="36"/>
      <c r="Q203" s="36"/>
      <c r="R203" s="36"/>
      <c r="S203" s="36"/>
      <c r="T203" s="36"/>
      <c r="U203" s="36"/>
      <c r="V203" s="36"/>
      <c r="W203" s="36"/>
      <c r="X203" s="36"/>
      <c r="Y203" s="36"/>
      <c r="Z203" s="36"/>
      <c r="AA203" s="36"/>
      <c r="AB203" s="309"/>
      <c r="AC203" s="309"/>
      <c r="AD203" s="309"/>
      <c r="AE203" s="309"/>
      <c r="AF203" s="309"/>
      <c r="AG203" s="309"/>
    </row>
    <row r="204" spans="1:33" s="323" customFormat="1" x14ac:dyDescent="0.25">
      <c r="A204" s="24"/>
      <c r="B204" s="24"/>
      <c r="C204" s="24"/>
      <c r="D204" s="24"/>
      <c r="E204" s="24"/>
      <c r="F204" s="24"/>
      <c r="G204" s="24"/>
      <c r="H204" s="24"/>
      <c r="I204" s="24"/>
      <c r="J204" s="24"/>
      <c r="K204" s="25"/>
      <c r="L204" s="25"/>
      <c r="M204" s="25"/>
      <c r="N204" s="25"/>
      <c r="O204" s="25"/>
      <c r="P204" s="36"/>
      <c r="Q204" s="36"/>
      <c r="R204" s="36"/>
      <c r="S204" s="36"/>
      <c r="T204" s="36"/>
      <c r="U204" s="36"/>
      <c r="V204" s="36"/>
      <c r="W204" s="36"/>
      <c r="X204" s="36"/>
      <c r="Y204" s="36"/>
      <c r="Z204" s="36"/>
      <c r="AA204" s="36"/>
      <c r="AB204" s="309"/>
      <c r="AC204" s="309"/>
      <c r="AD204" s="309"/>
      <c r="AE204" s="309"/>
      <c r="AF204" s="309"/>
      <c r="AG204" s="309"/>
    </row>
    <row r="205" spans="1:33" s="323" customFormat="1" x14ac:dyDescent="0.25">
      <c r="A205" s="24"/>
      <c r="B205" s="24"/>
      <c r="C205" s="24"/>
      <c r="D205" s="24"/>
      <c r="E205" s="24"/>
      <c r="F205" s="24"/>
      <c r="G205" s="24"/>
      <c r="H205" s="24"/>
      <c r="I205" s="24"/>
      <c r="J205" s="24"/>
      <c r="K205" s="25"/>
      <c r="L205" s="25"/>
      <c r="M205" s="25"/>
      <c r="N205" s="25"/>
      <c r="O205" s="25"/>
      <c r="P205" s="36"/>
      <c r="Q205" s="36"/>
      <c r="R205" s="36"/>
      <c r="S205" s="36"/>
      <c r="T205" s="36"/>
      <c r="U205" s="36"/>
      <c r="V205" s="36"/>
      <c r="W205" s="36"/>
      <c r="X205" s="36"/>
      <c r="Y205" s="36"/>
      <c r="Z205" s="36"/>
      <c r="AA205" s="36"/>
      <c r="AB205" s="309"/>
      <c r="AC205" s="309"/>
      <c r="AD205" s="309"/>
      <c r="AE205" s="309"/>
      <c r="AF205" s="309"/>
      <c r="AG205" s="309"/>
    </row>
    <row r="206" spans="1:33" s="323" customFormat="1" x14ac:dyDescent="0.25">
      <c r="A206" s="24"/>
      <c r="B206" s="24"/>
      <c r="C206" s="24"/>
      <c r="D206" s="24"/>
      <c r="E206" s="24"/>
      <c r="F206" s="24"/>
      <c r="G206" s="24"/>
      <c r="H206" s="24"/>
      <c r="I206" s="24"/>
      <c r="J206" s="24"/>
      <c r="K206" s="25"/>
      <c r="L206" s="25"/>
      <c r="M206" s="25"/>
      <c r="N206" s="25"/>
      <c r="O206" s="25"/>
      <c r="P206" s="36"/>
      <c r="Q206" s="36"/>
      <c r="R206" s="36"/>
      <c r="S206" s="36"/>
      <c r="T206" s="36"/>
      <c r="U206" s="36"/>
      <c r="V206" s="36"/>
      <c r="W206" s="36"/>
      <c r="X206" s="36"/>
      <c r="Y206" s="36"/>
      <c r="Z206" s="36"/>
      <c r="AA206" s="36"/>
      <c r="AB206" s="309"/>
      <c r="AC206" s="309"/>
      <c r="AD206" s="309"/>
      <c r="AE206" s="309"/>
      <c r="AF206" s="309"/>
      <c r="AG206" s="309"/>
    </row>
    <row r="207" spans="1:33" s="323" customFormat="1" x14ac:dyDescent="0.25">
      <c r="A207" s="24"/>
      <c r="B207" s="24"/>
      <c r="C207" s="24"/>
      <c r="D207" s="24"/>
      <c r="E207" s="24"/>
      <c r="F207" s="24"/>
      <c r="G207" s="24"/>
      <c r="H207" s="24"/>
      <c r="I207" s="24"/>
      <c r="J207" s="24"/>
      <c r="K207" s="25"/>
      <c r="L207" s="25"/>
      <c r="M207" s="25"/>
      <c r="N207" s="25"/>
      <c r="O207" s="25"/>
      <c r="P207" s="36"/>
      <c r="Q207" s="36"/>
      <c r="R207" s="36"/>
      <c r="S207" s="36"/>
      <c r="T207" s="36"/>
      <c r="U207" s="36"/>
      <c r="V207" s="36"/>
      <c r="W207" s="36"/>
      <c r="X207" s="36"/>
      <c r="Y207" s="36"/>
      <c r="Z207" s="36"/>
      <c r="AA207" s="36"/>
      <c r="AB207" s="309"/>
      <c r="AC207" s="309"/>
      <c r="AD207" s="309"/>
      <c r="AE207" s="309"/>
      <c r="AF207" s="309"/>
      <c r="AG207" s="309"/>
    </row>
    <row r="208" spans="1:33" s="323" customFormat="1" x14ac:dyDescent="0.25">
      <c r="A208" s="24"/>
      <c r="B208" s="24"/>
      <c r="C208" s="24"/>
      <c r="D208" s="24"/>
      <c r="E208" s="24"/>
      <c r="F208" s="24"/>
      <c r="G208" s="24"/>
      <c r="H208" s="24"/>
      <c r="I208" s="24"/>
      <c r="J208" s="24"/>
      <c r="K208" s="25"/>
      <c r="L208" s="25"/>
      <c r="M208" s="25"/>
      <c r="N208" s="25"/>
      <c r="O208" s="25"/>
      <c r="P208" s="36"/>
      <c r="Q208" s="36"/>
      <c r="R208" s="36"/>
      <c r="S208" s="36"/>
      <c r="T208" s="36"/>
      <c r="U208" s="36"/>
      <c r="V208" s="36"/>
      <c r="W208" s="36"/>
      <c r="X208" s="36"/>
      <c r="Y208" s="36"/>
      <c r="Z208" s="36"/>
      <c r="AA208" s="36"/>
      <c r="AB208" s="309"/>
      <c r="AC208" s="309"/>
      <c r="AD208" s="309"/>
      <c r="AE208" s="309"/>
      <c r="AF208" s="309"/>
      <c r="AG208" s="309"/>
    </row>
    <row r="209" spans="1:33" s="323" customFormat="1" x14ac:dyDescent="0.25">
      <c r="A209" s="24"/>
      <c r="B209" s="24"/>
      <c r="C209" s="24"/>
      <c r="D209" s="24"/>
      <c r="E209" s="24"/>
      <c r="F209" s="24"/>
      <c r="G209" s="24"/>
      <c r="H209" s="24"/>
      <c r="I209" s="24"/>
      <c r="J209" s="24"/>
      <c r="K209" s="25"/>
      <c r="L209" s="25"/>
      <c r="M209" s="25"/>
      <c r="N209" s="25"/>
      <c r="O209" s="25"/>
      <c r="P209" s="36"/>
      <c r="Q209" s="36"/>
      <c r="R209" s="36"/>
      <c r="S209" s="36"/>
      <c r="T209" s="36"/>
      <c r="U209" s="36"/>
      <c r="V209" s="36"/>
      <c r="W209" s="36"/>
      <c r="X209" s="36"/>
      <c r="Y209" s="36"/>
      <c r="Z209" s="36"/>
      <c r="AA209" s="36"/>
      <c r="AB209" s="309"/>
      <c r="AC209" s="309"/>
      <c r="AD209" s="309"/>
      <c r="AE209" s="309"/>
      <c r="AF209" s="309"/>
      <c r="AG209" s="309"/>
    </row>
    <row r="210" spans="1:33" s="323" customFormat="1" x14ac:dyDescent="0.25">
      <c r="A210" s="24"/>
      <c r="B210" s="24"/>
      <c r="C210" s="24"/>
      <c r="D210" s="24"/>
      <c r="E210" s="24"/>
      <c r="F210" s="24"/>
      <c r="G210" s="24"/>
      <c r="H210" s="24"/>
      <c r="I210" s="24"/>
      <c r="J210" s="24"/>
      <c r="K210" s="25"/>
      <c r="L210" s="25"/>
      <c r="M210" s="25"/>
      <c r="N210" s="25"/>
      <c r="O210" s="25"/>
      <c r="P210" s="36"/>
      <c r="Q210" s="36"/>
      <c r="R210" s="36"/>
      <c r="S210" s="36"/>
      <c r="T210" s="36"/>
      <c r="U210" s="36"/>
      <c r="V210" s="36"/>
      <c r="W210" s="36"/>
      <c r="X210" s="36"/>
      <c r="Y210" s="36"/>
      <c r="Z210" s="36"/>
      <c r="AA210" s="36"/>
      <c r="AB210" s="309"/>
      <c r="AC210" s="309"/>
      <c r="AD210" s="309"/>
      <c r="AE210" s="309"/>
      <c r="AF210" s="309"/>
      <c r="AG210" s="309"/>
    </row>
    <row r="211" spans="1:33" s="323" customFormat="1" x14ac:dyDescent="0.25">
      <c r="A211" s="24"/>
      <c r="B211" s="24"/>
      <c r="C211" s="24"/>
      <c r="D211" s="24"/>
      <c r="E211" s="24"/>
      <c r="F211" s="24"/>
      <c r="G211" s="24"/>
      <c r="H211" s="24"/>
      <c r="I211" s="24"/>
      <c r="J211" s="24"/>
      <c r="K211" s="25"/>
      <c r="L211" s="25"/>
      <c r="M211" s="25"/>
      <c r="N211" s="25"/>
      <c r="O211" s="25"/>
      <c r="P211" s="36"/>
      <c r="Q211" s="36"/>
      <c r="R211" s="36"/>
      <c r="S211" s="36"/>
      <c r="T211" s="36"/>
      <c r="U211" s="36"/>
      <c r="V211" s="36"/>
      <c r="W211" s="36"/>
      <c r="X211" s="36"/>
      <c r="Y211" s="36"/>
      <c r="Z211" s="36"/>
      <c r="AA211" s="36"/>
      <c r="AB211" s="309"/>
      <c r="AC211" s="309"/>
      <c r="AD211" s="309"/>
      <c r="AE211" s="309"/>
      <c r="AF211" s="309"/>
      <c r="AG211" s="309"/>
    </row>
    <row r="212" spans="1:33" s="323" customFormat="1" x14ac:dyDescent="0.25">
      <c r="A212" s="24"/>
      <c r="B212" s="24"/>
      <c r="C212" s="24"/>
      <c r="D212" s="24"/>
      <c r="E212" s="24"/>
      <c r="F212" s="24"/>
      <c r="G212" s="24"/>
      <c r="H212" s="24"/>
      <c r="I212" s="24"/>
      <c r="J212" s="24"/>
      <c r="K212" s="25"/>
      <c r="L212" s="25"/>
      <c r="M212" s="25"/>
      <c r="N212" s="25"/>
      <c r="O212" s="25"/>
      <c r="P212" s="36"/>
      <c r="Q212" s="36"/>
      <c r="R212" s="36"/>
      <c r="S212" s="36"/>
      <c r="T212" s="36"/>
      <c r="U212" s="36"/>
      <c r="V212" s="36"/>
      <c r="W212" s="36"/>
      <c r="X212" s="36"/>
      <c r="Y212" s="36"/>
      <c r="Z212" s="36"/>
      <c r="AA212" s="36"/>
      <c r="AB212" s="309"/>
      <c r="AC212" s="309"/>
      <c r="AD212" s="309"/>
      <c r="AE212" s="309"/>
      <c r="AF212" s="309"/>
      <c r="AG212" s="309"/>
    </row>
    <row r="213" spans="1:33" s="323" customFormat="1" x14ac:dyDescent="0.25">
      <c r="A213" s="24"/>
      <c r="B213" s="24"/>
      <c r="C213" s="24"/>
      <c r="D213" s="24"/>
      <c r="E213" s="24"/>
      <c r="F213" s="24"/>
      <c r="G213" s="24"/>
      <c r="H213" s="24"/>
      <c r="I213" s="24"/>
      <c r="J213" s="24"/>
      <c r="K213" s="25"/>
      <c r="L213" s="25"/>
      <c r="M213" s="25"/>
      <c r="N213" s="25"/>
      <c r="O213" s="25"/>
      <c r="P213" s="36"/>
      <c r="Q213" s="36"/>
      <c r="R213" s="36"/>
      <c r="S213" s="36"/>
      <c r="T213" s="36"/>
      <c r="U213" s="36"/>
      <c r="V213" s="36"/>
      <c r="W213" s="36"/>
      <c r="X213" s="36"/>
      <c r="Y213" s="36"/>
      <c r="Z213" s="36"/>
      <c r="AA213" s="36"/>
      <c r="AB213" s="309"/>
      <c r="AC213" s="309"/>
      <c r="AD213" s="309"/>
      <c r="AE213" s="309"/>
      <c r="AF213" s="309"/>
      <c r="AG213" s="309"/>
    </row>
    <row r="214" spans="1:33" s="323" customFormat="1" x14ac:dyDescent="0.25">
      <c r="A214" s="24"/>
      <c r="B214" s="24"/>
      <c r="C214" s="24"/>
      <c r="D214" s="24"/>
      <c r="E214" s="24"/>
      <c r="F214" s="24"/>
      <c r="G214" s="24"/>
      <c r="H214" s="24"/>
      <c r="I214" s="24"/>
      <c r="J214" s="24"/>
      <c r="K214" s="25"/>
      <c r="L214" s="25"/>
      <c r="M214" s="25"/>
      <c r="N214" s="25"/>
      <c r="O214" s="25"/>
      <c r="P214" s="36"/>
      <c r="Q214" s="36"/>
      <c r="R214" s="36"/>
      <c r="S214" s="36"/>
      <c r="T214" s="36"/>
      <c r="U214" s="36"/>
      <c r="V214" s="36"/>
      <c r="W214" s="36"/>
      <c r="X214" s="36"/>
      <c r="Y214" s="36"/>
      <c r="Z214" s="36"/>
      <c r="AA214" s="36"/>
      <c r="AB214" s="309"/>
      <c r="AC214" s="309"/>
      <c r="AD214" s="309"/>
      <c r="AE214" s="309"/>
      <c r="AF214" s="309"/>
      <c r="AG214" s="309"/>
    </row>
    <row r="215" spans="1:33" s="323" customFormat="1" x14ac:dyDescent="0.25">
      <c r="A215" s="24"/>
      <c r="B215" s="24"/>
      <c r="C215" s="24"/>
      <c r="D215" s="24"/>
      <c r="E215" s="24"/>
      <c r="F215" s="24"/>
      <c r="G215" s="24"/>
      <c r="H215" s="24"/>
      <c r="I215" s="24"/>
      <c r="J215" s="24"/>
      <c r="K215" s="25"/>
      <c r="L215" s="25"/>
      <c r="M215" s="25"/>
      <c r="N215" s="25"/>
      <c r="O215" s="25"/>
      <c r="P215" s="36"/>
      <c r="Q215" s="36"/>
      <c r="R215" s="36"/>
      <c r="S215" s="36"/>
      <c r="T215" s="36"/>
      <c r="U215" s="36"/>
      <c r="V215" s="36"/>
      <c r="W215" s="36"/>
      <c r="X215" s="36"/>
      <c r="Y215" s="36"/>
      <c r="Z215" s="36"/>
      <c r="AA215" s="36"/>
      <c r="AB215" s="309"/>
      <c r="AC215" s="309"/>
      <c r="AD215" s="309"/>
      <c r="AE215" s="309"/>
      <c r="AF215" s="309"/>
      <c r="AG215" s="309"/>
    </row>
    <row r="216" spans="1:33" s="323" customFormat="1" x14ac:dyDescent="0.25">
      <c r="A216" s="24"/>
      <c r="B216" s="24"/>
      <c r="C216" s="24"/>
      <c r="D216" s="24"/>
      <c r="E216" s="24"/>
      <c r="F216" s="24"/>
      <c r="G216" s="24"/>
      <c r="H216" s="24"/>
      <c r="I216" s="24"/>
      <c r="J216" s="24"/>
      <c r="K216" s="25"/>
      <c r="L216" s="25"/>
      <c r="M216" s="25"/>
      <c r="N216" s="25"/>
      <c r="O216" s="25"/>
      <c r="P216" s="36"/>
      <c r="Q216" s="36"/>
      <c r="R216" s="36"/>
      <c r="S216" s="36"/>
      <c r="T216" s="36"/>
      <c r="U216" s="36"/>
      <c r="V216" s="36"/>
      <c r="W216" s="36"/>
      <c r="X216" s="36"/>
      <c r="Y216" s="36"/>
      <c r="Z216" s="36"/>
      <c r="AA216" s="36"/>
      <c r="AB216" s="309"/>
      <c r="AC216" s="309"/>
      <c r="AD216" s="309"/>
      <c r="AE216" s="309"/>
      <c r="AF216" s="309"/>
      <c r="AG216" s="309"/>
    </row>
    <row r="217" spans="1:33" s="323" customFormat="1" x14ac:dyDescent="0.25">
      <c r="A217" s="24"/>
      <c r="B217" s="24"/>
      <c r="C217" s="24"/>
      <c r="D217" s="24"/>
      <c r="E217" s="24"/>
      <c r="F217" s="24"/>
      <c r="G217" s="24"/>
      <c r="H217" s="24"/>
      <c r="I217" s="24"/>
      <c r="J217" s="24"/>
      <c r="K217" s="25"/>
      <c r="L217" s="25"/>
      <c r="M217" s="25"/>
      <c r="N217" s="25"/>
      <c r="O217" s="25"/>
      <c r="P217" s="36"/>
      <c r="Q217" s="36"/>
      <c r="R217" s="36"/>
      <c r="S217" s="36"/>
      <c r="T217" s="36"/>
      <c r="U217" s="36"/>
      <c r="V217" s="36"/>
      <c r="W217" s="36"/>
      <c r="X217" s="36"/>
      <c r="Y217" s="36"/>
      <c r="Z217" s="36"/>
      <c r="AA217" s="36"/>
      <c r="AB217" s="309"/>
      <c r="AC217" s="309"/>
      <c r="AD217" s="309"/>
      <c r="AE217" s="309"/>
      <c r="AF217" s="309"/>
      <c r="AG217" s="309"/>
    </row>
    <row r="218" spans="1:33" s="323" customFormat="1" x14ac:dyDescent="0.25">
      <c r="A218" s="24"/>
      <c r="B218" s="24"/>
      <c r="C218" s="24"/>
      <c r="D218" s="24"/>
      <c r="E218" s="24"/>
      <c r="F218" s="24"/>
      <c r="G218" s="24"/>
      <c r="H218" s="24"/>
      <c r="I218" s="24"/>
      <c r="J218" s="24"/>
      <c r="K218" s="25"/>
      <c r="L218" s="25"/>
      <c r="M218" s="25"/>
      <c r="N218" s="25"/>
      <c r="O218" s="25"/>
      <c r="P218" s="36"/>
      <c r="Q218" s="36"/>
      <c r="R218" s="36"/>
      <c r="S218" s="36"/>
      <c r="T218" s="36"/>
      <c r="U218" s="36"/>
      <c r="V218" s="36"/>
      <c r="W218" s="36"/>
      <c r="X218" s="36"/>
      <c r="Y218" s="36"/>
      <c r="Z218" s="36"/>
      <c r="AA218" s="36"/>
      <c r="AB218" s="309"/>
      <c r="AC218" s="309"/>
      <c r="AD218" s="309"/>
      <c r="AE218" s="309"/>
      <c r="AF218" s="309"/>
      <c r="AG218" s="309"/>
    </row>
    <row r="219" spans="1:33" s="323" customFormat="1" x14ac:dyDescent="0.25">
      <c r="A219" s="24"/>
      <c r="B219" s="24"/>
      <c r="C219" s="24"/>
      <c r="D219" s="24"/>
      <c r="E219" s="24"/>
      <c r="F219" s="24"/>
      <c r="G219" s="24"/>
      <c r="H219" s="24"/>
      <c r="I219" s="24"/>
      <c r="J219" s="24"/>
      <c r="K219" s="25"/>
      <c r="L219" s="25"/>
      <c r="M219" s="25"/>
      <c r="N219" s="25"/>
      <c r="O219" s="25"/>
      <c r="P219" s="36"/>
      <c r="Q219" s="36"/>
      <c r="R219" s="36"/>
      <c r="S219" s="36"/>
      <c r="T219" s="36"/>
      <c r="U219" s="36"/>
      <c r="V219" s="36"/>
      <c r="W219" s="36"/>
      <c r="X219" s="36"/>
      <c r="Y219" s="36"/>
      <c r="Z219" s="36"/>
      <c r="AA219" s="36"/>
      <c r="AB219" s="309"/>
      <c r="AC219" s="309"/>
      <c r="AD219" s="309"/>
      <c r="AE219" s="309"/>
      <c r="AF219" s="309"/>
      <c r="AG219" s="309"/>
    </row>
    <row r="220" spans="1:33" s="323" customFormat="1" x14ac:dyDescent="0.25">
      <c r="A220" s="24"/>
      <c r="B220" s="24"/>
      <c r="C220" s="24"/>
      <c r="D220" s="24"/>
      <c r="E220" s="24"/>
      <c r="F220" s="24"/>
      <c r="G220" s="24"/>
      <c r="H220" s="24"/>
      <c r="I220" s="24"/>
      <c r="J220" s="24"/>
      <c r="K220" s="25"/>
      <c r="L220" s="25"/>
      <c r="M220" s="25"/>
      <c r="N220" s="25"/>
      <c r="O220" s="25"/>
      <c r="P220" s="36"/>
      <c r="Q220" s="36"/>
      <c r="R220" s="36"/>
      <c r="S220" s="36"/>
      <c r="T220" s="36"/>
      <c r="U220" s="36"/>
      <c r="V220" s="36"/>
      <c r="W220" s="36"/>
      <c r="X220" s="36"/>
      <c r="Y220" s="36"/>
      <c r="Z220" s="36"/>
      <c r="AA220" s="36"/>
      <c r="AB220" s="309"/>
      <c r="AC220" s="309"/>
      <c r="AD220" s="309"/>
      <c r="AE220" s="309"/>
      <c r="AF220" s="309"/>
      <c r="AG220" s="309"/>
    </row>
    <row r="221" spans="1:33" s="323" customFormat="1" x14ac:dyDescent="0.25">
      <c r="A221" s="24"/>
      <c r="B221" s="24"/>
      <c r="C221" s="24"/>
      <c r="D221" s="24"/>
      <c r="E221" s="24"/>
      <c r="F221" s="24"/>
      <c r="G221" s="24"/>
      <c r="H221" s="24"/>
      <c r="I221" s="24"/>
      <c r="J221" s="24"/>
      <c r="K221" s="25"/>
      <c r="L221" s="25"/>
      <c r="M221" s="25"/>
      <c r="N221" s="25"/>
      <c r="O221" s="25"/>
      <c r="P221" s="36"/>
      <c r="Q221" s="36"/>
      <c r="R221" s="36"/>
      <c r="S221" s="36"/>
      <c r="T221" s="36"/>
      <c r="U221" s="36"/>
      <c r="V221" s="36"/>
      <c r="W221" s="36"/>
      <c r="X221" s="36"/>
      <c r="Y221" s="36"/>
      <c r="Z221" s="36"/>
      <c r="AA221" s="36"/>
      <c r="AB221" s="309"/>
      <c r="AC221" s="309"/>
      <c r="AD221" s="309"/>
      <c r="AE221" s="309"/>
      <c r="AF221" s="309"/>
      <c r="AG221" s="309"/>
    </row>
    <row r="222" spans="1:33" s="323" customFormat="1" x14ac:dyDescent="0.25">
      <c r="A222" s="24"/>
      <c r="B222" s="24"/>
      <c r="C222" s="24"/>
      <c r="D222" s="24"/>
      <c r="E222" s="24"/>
      <c r="F222" s="24"/>
      <c r="G222" s="24"/>
      <c r="H222" s="24"/>
      <c r="I222" s="24"/>
      <c r="J222" s="24"/>
      <c r="K222" s="25"/>
      <c r="L222" s="25"/>
      <c r="M222" s="25"/>
      <c r="N222" s="25"/>
      <c r="O222" s="25"/>
      <c r="P222" s="36"/>
      <c r="Q222" s="36"/>
      <c r="R222" s="36"/>
      <c r="S222" s="36"/>
      <c r="T222" s="36"/>
      <c r="U222" s="36"/>
      <c r="V222" s="36"/>
      <c r="W222" s="36"/>
      <c r="X222" s="36"/>
      <c r="Y222" s="36"/>
      <c r="Z222" s="36"/>
      <c r="AA222" s="36"/>
      <c r="AB222" s="309"/>
      <c r="AC222" s="309"/>
      <c r="AD222" s="309"/>
      <c r="AE222" s="309"/>
      <c r="AF222" s="309"/>
      <c r="AG222" s="309"/>
    </row>
    <row r="223" spans="1:33" s="323" customFormat="1" x14ac:dyDescent="0.25">
      <c r="A223" s="24"/>
      <c r="B223" s="24"/>
      <c r="C223" s="24"/>
      <c r="D223" s="24"/>
      <c r="E223" s="24"/>
      <c r="F223" s="24"/>
      <c r="G223" s="24"/>
      <c r="H223" s="24"/>
      <c r="I223" s="24"/>
      <c r="J223" s="24"/>
      <c r="K223" s="25"/>
      <c r="L223" s="25"/>
      <c r="M223" s="25"/>
      <c r="N223" s="25"/>
      <c r="O223" s="25"/>
      <c r="P223" s="36"/>
      <c r="Q223" s="36"/>
      <c r="R223" s="36"/>
      <c r="S223" s="36"/>
      <c r="T223" s="36"/>
      <c r="U223" s="36"/>
      <c r="V223" s="36"/>
      <c r="W223" s="36"/>
      <c r="X223" s="36"/>
      <c r="Y223" s="36"/>
      <c r="Z223" s="36"/>
      <c r="AA223" s="36"/>
      <c r="AB223" s="309"/>
      <c r="AC223" s="309"/>
      <c r="AD223" s="309"/>
      <c r="AE223" s="309"/>
      <c r="AF223" s="309"/>
      <c r="AG223" s="309"/>
    </row>
    <row r="224" spans="1:33" s="323" customFormat="1" x14ac:dyDescent="0.25">
      <c r="A224" s="24"/>
      <c r="B224" s="24"/>
      <c r="C224" s="24"/>
      <c r="D224" s="24"/>
      <c r="E224" s="24"/>
      <c r="F224" s="24"/>
      <c r="G224" s="24"/>
      <c r="H224" s="24"/>
      <c r="I224" s="24"/>
      <c r="J224" s="24"/>
      <c r="K224" s="25"/>
      <c r="L224" s="25"/>
      <c r="M224" s="25"/>
      <c r="N224" s="25"/>
      <c r="O224" s="25"/>
      <c r="P224" s="36"/>
      <c r="Q224" s="36"/>
      <c r="R224" s="36"/>
      <c r="S224" s="36"/>
      <c r="T224" s="36"/>
      <c r="U224" s="36"/>
      <c r="V224" s="36"/>
      <c r="W224" s="36"/>
      <c r="X224" s="36"/>
      <c r="Y224" s="36"/>
      <c r="Z224" s="36"/>
      <c r="AA224" s="36"/>
      <c r="AB224" s="309"/>
      <c r="AC224" s="309"/>
      <c r="AD224" s="309"/>
      <c r="AE224" s="309"/>
      <c r="AF224" s="309"/>
      <c r="AG224" s="309"/>
    </row>
    <row r="225" spans="1:33" s="323" customFormat="1" x14ac:dyDescent="0.25">
      <c r="A225" s="24"/>
      <c r="B225" s="24"/>
      <c r="C225" s="24"/>
      <c r="D225" s="24"/>
      <c r="E225" s="24"/>
      <c r="F225" s="24"/>
      <c r="G225" s="24"/>
      <c r="H225" s="24"/>
      <c r="I225" s="24"/>
      <c r="J225" s="24"/>
      <c r="K225" s="25"/>
      <c r="L225" s="25"/>
      <c r="M225" s="25"/>
      <c r="N225" s="25"/>
      <c r="O225" s="25"/>
      <c r="P225" s="36"/>
      <c r="Q225" s="36"/>
      <c r="R225" s="36"/>
      <c r="S225" s="36"/>
      <c r="T225" s="36"/>
      <c r="U225" s="36"/>
      <c r="V225" s="36"/>
      <c r="W225" s="36"/>
      <c r="X225" s="36"/>
      <c r="Y225" s="36"/>
      <c r="Z225" s="36"/>
      <c r="AA225" s="36"/>
      <c r="AB225" s="309"/>
      <c r="AC225" s="309"/>
      <c r="AD225" s="309"/>
      <c r="AE225" s="309"/>
      <c r="AF225" s="309"/>
      <c r="AG225" s="309"/>
    </row>
  </sheetData>
  <sheetProtection formatCells="0" formatColumns="0" formatRows="0" insertColumns="0" insertRows="0" insertHyperlinks="0" deleteColumns="0" deleteRows="0" sort="0" autoFilter="0" pivotTables="0"/>
  <autoFilter ref="A8:AA34">
    <filterColumn colId="0" showButton="0"/>
    <filterColumn colId="1" showButton="0"/>
  </autoFilter>
  <mergeCells count="73">
    <mergeCell ref="A9:B9"/>
    <mergeCell ref="C9:AA9"/>
    <mergeCell ref="C5:K6"/>
    <mergeCell ref="K11:K12"/>
    <mergeCell ref="A32:C32"/>
    <mergeCell ref="AA5:AA6"/>
    <mergeCell ref="N5:Q5"/>
    <mergeCell ref="L5:M6"/>
    <mergeCell ref="A5:B6"/>
    <mergeCell ref="T5:Y5"/>
    <mergeCell ref="L21:W21"/>
    <mergeCell ref="Z5:Z6"/>
    <mergeCell ref="A10:C12"/>
    <mergeCell ref="G10:G12"/>
    <mergeCell ref="A25:C25"/>
    <mergeCell ref="AA10:AA11"/>
    <mergeCell ref="C36:D36"/>
    <mergeCell ref="A36:B36"/>
    <mergeCell ref="A33:C33"/>
    <mergeCell ref="A13:C13"/>
    <mergeCell ref="A29:C29"/>
    <mergeCell ref="A31:C31"/>
    <mergeCell ref="A26:C26"/>
    <mergeCell ref="A27:C27"/>
    <mergeCell ref="A28:C28"/>
    <mergeCell ref="A18:C18"/>
    <mergeCell ref="A14:C14"/>
    <mergeCell ref="A30:C30"/>
    <mergeCell ref="A15:C15"/>
    <mergeCell ref="A16:C16"/>
    <mergeCell ref="A17:C17"/>
    <mergeCell ref="A24:C24"/>
    <mergeCell ref="A20:B20"/>
    <mergeCell ref="U22:W22"/>
    <mergeCell ref="J21:K21"/>
    <mergeCell ref="AA21:AA22"/>
    <mergeCell ref="X21:Z22"/>
    <mergeCell ref="I21:I23"/>
    <mergeCell ref="A21:C23"/>
    <mergeCell ref="D21:D23"/>
    <mergeCell ref="H21:H23"/>
    <mergeCell ref="D10:D12"/>
    <mergeCell ref="U11:W11"/>
    <mergeCell ref="F21:F23"/>
    <mergeCell ref="G21:G23"/>
    <mergeCell ref="C20:AA20"/>
    <mergeCell ref="K22:K23"/>
    <mergeCell ref="T6:Y6"/>
    <mergeCell ref="N6:Q6"/>
    <mergeCell ref="R5:S6"/>
    <mergeCell ref="R11:T11"/>
    <mergeCell ref="J10:K10"/>
    <mergeCell ref="J11:J12"/>
    <mergeCell ref="L10:W10"/>
    <mergeCell ref="L11:N11"/>
    <mergeCell ref="O11:Q11"/>
    <mergeCell ref="X10:Z11"/>
    <mergeCell ref="E39:J39"/>
    <mergeCell ref="C1:AA1"/>
    <mergeCell ref="C2:AA2"/>
    <mergeCell ref="C3:AA3"/>
    <mergeCell ref="A1:B3"/>
    <mergeCell ref="O22:Q22"/>
    <mergeCell ref="R22:T22"/>
    <mergeCell ref="J22:J23"/>
    <mergeCell ref="L22:N22"/>
    <mergeCell ref="A4:C4"/>
    <mergeCell ref="A8:C8"/>
    <mergeCell ref="F10:F12"/>
    <mergeCell ref="E10:E12"/>
    <mergeCell ref="H10:H12"/>
    <mergeCell ref="I10:I12"/>
    <mergeCell ref="E21:E23"/>
  </mergeCells>
  <conditionalFormatting sqref="Z30">
    <cfRule type="iconSet" priority="29">
      <iconSet iconSet="3TrafficLights2">
        <cfvo type="percent" val="0"/>
        <cfvo type="num" val="0.7"/>
        <cfvo type="num" val="0.9"/>
      </iconSet>
    </cfRule>
    <cfRule type="cellIs" dxfId="98" priority="30" stopIfTrue="1" operator="greaterThan">
      <formula>0.9</formula>
    </cfRule>
    <cfRule type="cellIs" dxfId="97" priority="31" stopIfTrue="1" operator="between">
      <formula>0.7</formula>
      <formula>0.89</formula>
    </cfRule>
    <cfRule type="cellIs" dxfId="96" priority="32" stopIfTrue="1" operator="between">
      <formula>0</formula>
      <formula>0.69</formula>
    </cfRule>
  </conditionalFormatting>
  <conditionalFormatting sqref="Z31:Z33 Z24:Z29 Z13 Z15:Z18">
    <cfRule type="iconSet" priority="437">
      <iconSet iconSet="3TrafficLights2">
        <cfvo type="percent" val="0"/>
        <cfvo type="num" val="0.7"/>
        <cfvo type="num" val="0.9"/>
      </iconSet>
    </cfRule>
    <cfRule type="cellIs" dxfId="95" priority="438" stopIfTrue="1" operator="greaterThan">
      <formula>0.9</formula>
    </cfRule>
    <cfRule type="cellIs" dxfId="94" priority="439" stopIfTrue="1" operator="between">
      <formula>0.7</formula>
      <formula>0.89</formula>
    </cfRule>
    <cfRule type="cellIs" dxfId="93" priority="440" stopIfTrue="1" operator="between">
      <formula>0</formula>
      <formula>0.69</formula>
    </cfRule>
  </conditionalFormatting>
  <conditionalFormatting sqref="Z14">
    <cfRule type="iconSet" priority="21">
      <iconSet iconSet="3TrafficLights2">
        <cfvo type="percent" val="0"/>
        <cfvo type="num" val="0.7"/>
        <cfvo type="num" val="0.9"/>
      </iconSet>
    </cfRule>
    <cfRule type="cellIs" dxfId="92" priority="22" stopIfTrue="1" operator="greaterThan">
      <formula>0.9</formula>
    </cfRule>
    <cfRule type="cellIs" dxfId="91" priority="23" stopIfTrue="1" operator="between">
      <formula>0.7</formula>
      <formula>0.89</formula>
    </cfRule>
    <cfRule type="cellIs" dxfId="90" priority="24" stopIfTrue="1" operator="between">
      <formula>0</formula>
      <formula>0.69</formula>
    </cfRule>
  </conditionalFormatting>
  <conditionalFormatting sqref="Z4">
    <cfRule type="iconSet" priority="5">
      <iconSet iconSet="3TrafficLights2">
        <cfvo type="percent" val="0"/>
        <cfvo type="num" val="0.7"/>
        <cfvo type="num" val="0.9"/>
      </iconSet>
    </cfRule>
    <cfRule type="cellIs" dxfId="89" priority="6" stopIfTrue="1" operator="greaterThan">
      <formula>0.9</formula>
    </cfRule>
    <cfRule type="cellIs" dxfId="88" priority="7" stopIfTrue="1" operator="between">
      <formula>0.7</formula>
      <formula>0.89</formula>
    </cfRule>
    <cfRule type="cellIs" dxfId="87" priority="8" stopIfTrue="1" operator="between">
      <formula>0</formula>
      <formula>0.69</formula>
    </cfRule>
  </conditionalFormatting>
  <pageMargins left="0.39370078740157483" right="0.39370078740157483" top="0.39370078740157483" bottom="0.39370078740157483" header="0.31496062992125984" footer="0.19685039370078741"/>
  <pageSetup scale="40" orientation="landscape" r:id="rId1"/>
  <headerFooter>
    <oddFooter>&amp;CFormato versión 03&amp;R&amp;N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heetViews>
  <sheetFormatPr baseColWidth="10" defaultRowHeight="15" x14ac:dyDescent="0.25"/>
  <cols>
    <col min="2" max="2" width="41.7109375" customWidth="1"/>
    <col min="4" max="4" width="40.7109375" customWidth="1"/>
    <col min="5" max="5" width="7.140625" customWidth="1"/>
    <col min="6" max="6" width="55.28515625" bestFit="1" customWidth="1"/>
  </cols>
  <sheetData>
    <row r="3" spans="2:6" x14ac:dyDescent="0.25">
      <c r="B3" s="27" t="s">
        <v>103</v>
      </c>
      <c r="D3" s="27" t="s">
        <v>104</v>
      </c>
      <c r="F3" s="27" t="s">
        <v>173</v>
      </c>
    </row>
    <row r="4" spans="2:6" x14ac:dyDescent="0.25">
      <c r="B4" t="s">
        <v>306</v>
      </c>
      <c r="D4" t="s">
        <v>105</v>
      </c>
      <c r="F4" t="s">
        <v>107</v>
      </c>
    </row>
    <row r="5" spans="2:6" x14ac:dyDescent="0.25">
      <c r="B5" t="s">
        <v>307</v>
      </c>
      <c r="D5" t="s">
        <v>309</v>
      </c>
      <c r="F5" t="s">
        <v>311</v>
      </c>
    </row>
    <row r="6" spans="2:6" x14ac:dyDescent="0.25">
      <c r="B6" t="s">
        <v>205</v>
      </c>
      <c r="D6" t="s">
        <v>310</v>
      </c>
      <c r="F6" t="s">
        <v>312</v>
      </c>
    </row>
    <row r="7" spans="2:6" x14ac:dyDescent="0.25">
      <c r="B7" t="s">
        <v>106</v>
      </c>
      <c r="D7" t="s">
        <v>109</v>
      </c>
      <c r="F7" t="s">
        <v>313</v>
      </c>
    </row>
    <row r="8" spans="2:6" x14ac:dyDescent="0.25">
      <c r="B8" t="s">
        <v>308</v>
      </c>
      <c r="D8" t="s">
        <v>110</v>
      </c>
    </row>
    <row r="9" spans="2:6" x14ac:dyDescent="0.25">
      <c r="B9"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zoomScale="70" zoomScaleNormal="70" zoomScalePageLayoutView="70" workbookViewId="0">
      <selection activeCell="H9" sqref="H9:H36"/>
    </sheetView>
  </sheetViews>
  <sheetFormatPr baseColWidth="10" defaultRowHeight="12.75" x14ac:dyDescent="0.2"/>
  <cols>
    <col min="1" max="1" width="1.5703125" style="503" customWidth="1"/>
    <col min="2" max="6" width="11.42578125" style="503"/>
    <col min="7" max="7" width="9.85546875" style="503" customWidth="1"/>
    <col min="8" max="8" width="15" style="503" customWidth="1"/>
    <col min="9" max="23" width="11.42578125" style="503"/>
    <col min="24" max="24" width="49.42578125" style="503" customWidth="1"/>
    <col min="25" max="25" width="5.7109375" style="503" bestFit="1" customWidth="1"/>
    <col min="26" max="26" width="64" style="519" customWidth="1"/>
    <col min="27" max="16384" width="11.42578125" style="503"/>
  </cols>
  <sheetData>
    <row r="1" spans="2:26" x14ac:dyDescent="0.2">
      <c r="Z1" s="519" t="s">
        <v>152</v>
      </c>
    </row>
    <row r="2" spans="2:26" x14ac:dyDescent="0.2">
      <c r="B2" s="749" t="s">
        <v>704</v>
      </c>
      <c r="C2" s="750"/>
      <c r="D2" s="751"/>
      <c r="H2" s="520" t="s">
        <v>39</v>
      </c>
      <c r="I2" s="749" t="s">
        <v>86</v>
      </c>
      <c r="J2" s="751"/>
      <c r="K2" s="305"/>
      <c r="L2" s="749" t="s">
        <v>88</v>
      </c>
      <c r="M2" s="750"/>
      <c r="N2" s="751"/>
      <c r="X2" s="558" t="s">
        <v>47</v>
      </c>
      <c r="Y2" s="752" t="s">
        <v>140</v>
      </c>
      <c r="Z2" s="521" t="s">
        <v>114</v>
      </c>
    </row>
    <row r="3" spans="2:26" x14ac:dyDescent="0.2">
      <c r="B3" s="503" t="s">
        <v>148</v>
      </c>
      <c r="H3" s="503" t="s">
        <v>149</v>
      </c>
      <c r="L3" s="503" t="s">
        <v>151</v>
      </c>
      <c r="X3" s="558"/>
      <c r="Y3" s="753"/>
      <c r="Z3" s="521" t="s">
        <v>115</v>
      </c>
    </row>
    <row r="4" spans="2:26" x14ac:dyDescent="0.2">
      <c r="B4" s="503" t="s">
        <v>705</v>
      </c>
      <c r="H4" s="503" t="s">
        <v>40</v>
      </c>
      <c r="I4" s="305" t="s">
        <v>83</v>
      </c>
      <c r="J4" s="305"/>
      <c r="L4" s="503" t="s">
        <v>23</v>
      </c>
      <c r="M4" s="305"/>
      <c r="N4" s="305"/>
      <c r="X4" s="558"/>
      <c r="Y4" s="753"/>
      <c r="Z4" s="521" t="s">
        <v>116</v>
      </c>
    </row>
    <row r="5" spans="2:26" x14ac:dyDescent="0.2">
      <c r="B5" s="503" t="s">
        <v>706</v>
      </c>
      <c r="H5" s="503" t="s">
        <v>41</v>
      </c>
      <c r="I5" s="305" t="s">
        <v>82</v>
      </c>
      <c r="J5" s="305"/>
      <c r="L5" s="503" t="s">
        <v>24</v>
      </c>
      <c r="M5" s="305"/>
      <c r="N5" s="305"/>
      <c r="X5" s="558"/>
      <c r="Y5" s="753"/>
      <c r="Z5" s="521" t="s">
        <v>117</v>
      </c>
    </row>
    <row r="6" spans="2:26" x14ac:dyDescent="0.2">
      <c r="B6" s="503" t="s">
        <v>707</v>
      </c>
      <c r="H6" s="503" t="s">
        <v>42</v>
      </c>
      <c r="I6" s="305" t="s">
        <v>81</v>
      </c>
      <c r="J6" s="305"/>
      <c r="L6" s="503" t="s">
        <v>25</v>
      </c>
      <c r="M6" s="305"/>
      <c r="N6" s="305"/>
      <c r="X6" s="558"/>
      <c r="Y6" s="754"/>
      <c r="Z6" s="521" t="s">
        <v>118</v>
      </c>
    </row>
    <row r="7" spans="2:26" x14ac:dyDescent="0.2">
      <c r="B7" s="503" t="s">
        <v>67</v>
      </c>
      <c r="H7" s="503" t="s">
        <v>43</v>
      </c>
      <c r="I7" s="305" t="s">
        <v>85</v>
      </c>
      <c r="J7" s="305"/>
      <c r="L7" s="503" t="s">
        <v>26</v>
      </c>
      <c r="M7" s="305"/>
      <c r="N7" s="305"/>
      <c r="Z7" s="519" t="s">
        <v>152</v>
      </c>
    </row>
    <row r="8" spans="2:26" x14ac:dyDescent="0.2">
      <c r="B8" s="503" t="s">
        <v>708</v>
      </c>
      <c r="H8" s="503" t="s">
        <v>44</v>
      </c>
      <c r="I8" s="305" t="s">
        <v>84</v>
      </c>
      <c r="J8" s="305"/>
      <c r="L8" s="503" t="s">
        <v>27</v>
      </c>
      <c r="M8" s="305"/>
      <c r="N8" s="305"/>
      <c r="X8" s="755" t="s">
        <v>56</v>
      </c>
      <c r="Y8" s="756" t="s">
        <v>144</v>
      </c>
      <c r="Z8" s="522" t="s">
        <v>119</v>
      </c>
    </row>
    <row r="9" spans="2:26" x14ac:dyDescent="0.2">
      <c r="B9" s="503" t="s">
        <v>709</v>
      </c>
      <c r="H9" s="523" t="s">
        <v>87</v>
      </c>
      <c r="I9" s="305"/>
      <c r="J9" s="305"/>
      <c r="K9" s="305"/>
      <c r="L9" s="305"/>
      <c r="M9" s="305"/>
      <c r="N9" s="305"/>
      <c r="X9" s="755"/>
      <c r="Y9" s="757"/>
      <c r="Z9" s="522" t="s">
        <v>120</v>
      </c>
    </row>
    <row r="10" spans="2:26" x14ac:dyDescent="0.2">
      <c r="H10" s="305" t="s">
        <v>114</v>
      </c>
      <c r="I10" s="305"/>
      <c r="J10" s="305"/>
      <c r="K10" s="305"/>
      <c r="N10" s="524"/>
      <c r="X10" s="755"/>
      <c r="Y10" s="758"/>
      <c r="Z10" s="522" t="s">
        <v>121</v>
      </c>
    </row>
    <row r="11" spans="2:26" x14ac:dyDescent="0.2">
      <c r="H11" s="305" t="s">
        <v>115</v>
      </c>
      <c r="I11" s="305"/>
      <c r="J11" s="305"/>
      <c r="K11" s="305"/>
      <c r="N11" s="305"/>
      <c r="Z11" s="519" t="s">
        <v>152</v>
      </c>
    </row>
    <row r="12" spans="2:26" x14ac:dyDescent="0.2">
      <c r="B12" s="749" t="s">
        <v>28</v>
      </c>
      <c r="C12" s="750"/>
      <c r="D12" s="751"/>
      <c r="H12" s="305" t="s">
        <v>116</v>
      </c>
      <c r="I12" s="305"/>
      <c r="J12" s="305"/>
      <c r="K12" s="305"/>
      <c r="N12" s="305"/>
      <c r="X12" s="558" t="s">
        <v>60</v>
      </c>
      <c r="Y12" s="752" t="s">
        <v>142</v>
      </c>
      <c r="Z12" s="521" t="s">
        <v>122</v>
      </c>
    </row>
    <row r="13" spans="2:26" x14ac:dyDescent="0.2">
      <c r="B13" s="503" t="s">
        <v>150</v>
      </c>
      <c r="C13" s="305"/>
      <c r="D13" s="305"/>
      <c r="H13" s="305" t="s">
        <v>117</v>
      </c>
      <c r="I13" s="305"/>
      <c r="J13" s="305"/>
      <c r="K13" s="305"/>
      <c r="N13" s="305"/>
      <c r="X13" s="558"/>
      <c r="Y13" s="753"/>
      <c r="Z13" s="521" t="s">
        <v>123</v>
      </c>
    </row>
    <row r="14" spans="2:26" x14ac:dyDescent="0.2">
      <c r="B14" s="305" t="s">
        <v>29</v>
      </c>
      <c r="C14" s="305"/>
      <c r="D14" s="305"/>
      <c r="H14" s="305" t="s">
        <v>118</v>
      </c>
      <c r="I14" s="305"/>
      <c r="J14" s="305"/>
      <c r="K14" s="305"/>
      <c r="N14" s="305"/>
      <c r="X14" s="558"/>
      <c r="Y14" s="753"/>
      <c r="Z14" s="521" t="s">
        <v>124</v>
      </c>
    </row>
    <row r="15" spans="2:26" x14ac:dyDescent="0.2">
      <c r="B15" s="305" t="s">
        <v>701</v>
      </c>
      <c r="C15" s="305"/>
      <c r="D15" s="305"/>
      <c r="H15" s="305" t="s">
        <v>126</v>
      </c>
      <c r="I15" s="305"/>
      <c r="J15" s="305"/>
      <c r="K15" s="305"/>
      <c r="N15" s="305"/>
      <c r="X15" s="558"/>
      <c r="Y15" s="753"/>
      <c r="Z15" s="521" t="s">
        <v>125</v>
      </c>
    </row>
    <row r="16" spans="2:26" x14ac:dyDescent="0.2">
      <c r="B16" s="305" t="s">
        <v>660</v>
      </c>
      <c r="C16" s="305"/>
      <c r="D16" s="305"/>
      <c r="H16" s="305" t="s">
        <v>128</v>
      </c>
      <c r="I16" s="305"/>
      <c r="J16" s="305"/>
      <c r="K16" s="305"/>
      <c r="N16" s="305"/>
      <c r="X16" s="558"/>
      <c r="Y16" s="753"/>
      <c r="Z16" s="521" t="s">
        <v>127</v>
      </c>
    </row>
    <row r="17" spans="2:26" x14ac:dyDescent="0.2">
      <c r="B17" s="305" t="s">
        <v>659</v>
      </c>
      <c r="C17" s="305"/>
      <c r="D17" s="305"/>
      <c r="H17" s="305" t="s">
        <v>119</v>
      </c>
      <c r="I17" s="305"/>
      <c r="J17" s="305"/>
      <c r="K17" s="305"/>
      <c r="N17" s="305"/>
      <c r="X17" s="558"/>
      <c r="Y17" s="754"/>
      <c r="Z17" s="521" t="s">
        <v>129</v>
      </c>
    </row>
    <row r="18" spans="2:26" x14ac:dyDescent="0.2">
      <c r="B18" s="305" t="s">
        <v>661</v>
      </c>
      <c r="C18" s="305"/>
      <c r="D18" s="305"/>
      <c r="H18" s="305" t="s">
        <v>120</v>
      </c>
      <c r="I18" s="305"/>
      <c r="J18" s="305"/>
      <c r="K18" s="305"/>
      <c r="N18" s="305"/>
      <c r="Z18" s="519" t="s">
        <v>152</v>
      </c>
    </row>
    <row r="19" spans="2:26" x14ac:dyDescent="0.2">
      <c r="B19" s="305" t="s">
        <v>662</v>
      </c>
      <c r="C19" s="305"/>
      <c r="D19" s="305"/>
      <c r="H19" s="305" t="s">
        <v>121</v>
      </c>
      <c r="I19" s="305"/>
      <c r="J19" s="305"/>
      <c r="K19" s="305"/>
      <c r="N19" s="305"/>
      <c r="X19" s="558" t="s">
        <v>53</v>
      </c>
      <c r="Y19" s="752" t="s">
        <v>143</v>
      </c>
      <c r="Z19" s="521" t="s">
        <v>113</v>
      </c>
    </row>
    <row r="20" spans="2:26" x14ac:dyDescent="0.2">
      <c r="B20" s="305" t="s">
        <v>663</v>
      </c>
      <c r="C20" s="305"/>
      <c r="D20" s="305"/>
      <c r="H20" s="305" t="s">
        <v>122</v>
      </c>
      <c r="I20" s="305"/>
      <c r="J20" s="305"/>
      <c r="K20" s="305"/>
      <c r="N20" s="305"/>
      <c r="X20" s="558"/>
      <c r="Y20" s="753"/>
      <c r="Z20" s="521" t="s">
        <v>130</v>
      </c>
    </row>
    <row r="21" spans="2:26" x14ac:dyDescent="0.2">
      <c r="B21" s="305" t="s">
        <v>30</v>
      </c>
      <c r="C21" s="305"/>
      <c r="D21" s="305"/>
      <c r="H21" s="305" t="s">
        <v>123</v>
      </c>
      <c r="I21" s="305"/>
      <c r="J21" s="305"/>
      <c r="K21" s="305"/>
      <c r="N21" s="305"/>
      <c r="X21" s="558"/>
      <c r="Y21" s="753"/>
      <c r="Z21" s="521" t="s">
        <v>131</v>
      </c>
    </row>
    <row r="22" spans="2:26" x14ac:dyDescent="0.2">
      <c r="B22" s="305" t="s">
        <v>31</v>
      </c>
      <c r="C22" s="305"/>
      <c r="D22" s="305"/>
      <c r="H22" s="305" t="s">
        <v>124</v>
      </c>
      <c r="I22" s="305"/>
      <c r="J22" s="305"/>
      <c r="K22" s="305"/>
      <c r="N22" s="305"/>
      <c r="X22" s="558"/>
      <c r="Y22" s="753"/>
      <c r="Z22" s="521" t="s">
        <v>126</v>
      </c>
    </row>
    <row r="23" spans="2:26" x14ac:dyDescent="0.2">
      <c r="B23" s="305" t="s">
        <v>32</v>
      </c>
      <c r="C23" s="305"/>
      <c r="D23" s="305"/>
      <c r="H23" s="305" t="s">
        <v>125</v>
      </c>
      <c r="I23" s="305"/>
      <c r="J23" s="305"/>
      <c r="K23" s="305"/>
      <c r="N23" s="305"/>
      <c r="X23" s="558"/>
      <c r="Y23" s="753"/>
      <c r="Z23" s="521" t="s">
        <v>128</v>
      </c>
    </row>
    <row r="24" spans="2:26" x14ac:dyDescent="0.2">
      <c r="B24" s="305" t="s">
        <v>33</v>
      </c>
      <c r="C24" s="305"/>
      <c r="D24" s="305"/>
      <c r="H24" s="305" t="s">
        <v>127</v>
      </c>
      <c r="I24" s="305"/>
      <c r="J24" s="305"/>
      <c r="K24" s="305"/>
      <c r="N24" s="305"/>
      <c r="X24" s="558"/>
      <c r="Y24" s="754"/>
      <c r="Z24" s="521" t="s">
        <v>132</v>
      </c>
    </row>
    <row r="25" spans="2:26" x14ac:dyDescent="0.2">
      <c r="B25" s="305" t="s">
        <v>34</v>
      </c>
      <c r="C25" s="305"/>
      <c r="D25" s="305"/>
      <c r="H25" s="305" t="s">
        <v>129</v>
      </c>
      <c r="I25" s="305"/>
      <c r="J25" s="305"/>
      <c r="K25" s="305"/>
      <c r="N25" s="305"/>
      <c r="Z25" s="519" t="s">
        <v>152</v>
      </c>
    </row>
    <row r="26" spans="2:26" x14ac:dyDescent="0.2">
      <c r="B26" s="305" t="s">
        <v>35</v>
      </c>
      <c r="C26" s="305"/>
      <c r="D26" s="305"/>
      <c r="H26" s="305" t="s">
        <v>130</v>
      </c>
      <c r="I26" s="305"/>
      <c r="J26" s="305"/>
      <c r="K26" s="305"/>
      <c r="N26" s="305"/>
      <c r="X26" s="558" t="s">
        <v>72</v>
      </c>
      <c r="Y26" s="752" t="s">
        <v>141</v>
      </c>
      <c r="Z26" s="521" t="s">
        <v>133</v>
      </c>
    </row>
    <row r="27" spans="2:26" x14ac:dyDescent="0.2">
      <c r="B27" s="305" t="s">
        <v>664</v>
      </c>
      <c r="C27" s="305"/>
      <c r="D27" s="305"/>
      <c r="H27" s="305" t="s">
        <v>131</v>
      </c>
      <c r="I27" s="305"/>
      <c r="J27" s="305"/>
      <c r="K27" s="305"/>
      <c r="N27" s="305"/>
      <c r="X27" s="558"/>
      <c r="Y27" s="753"/>
      <c r="Z27" s="521" t="s">
        <v>134</v>
      </c>
    </row>
    <row r="28" spans="2:26" x14ac:dyDescent="0.2">
      <c r="B28" s="305" t="s">
        <v>36</v>
      </c>
      <c r="C28" s="305"/>
      <c r="D28" s="305"/>
      <c r="H28" s="305" t="s">
        <v>132</v>
      </c>
      <c r="I28" s="305"/>
      <c r="J28" s="305"/>
      <c r="K28" s="305"/>
      <c r="N28" s="305"/>
      <c r="X28" s="558"/>
      <c r="Y28" s="753"/>
      <c r="Z28" s="521" t="s">
        <v>135</v>
      </c>
    </row>
    <row r="29" spans="2:26" x14ac:dyDescent="0.2">
      <c r="B29" s="305" t="s">
        <v>38</v>
      </c>
      <c r="C29" s="305"/>
      <c r="D29" s="305"/>
      <c r="H29" s="305" t="s">
        <v>113</v>
      </c>
      <c r="I29" s="305"/>
      <c r="J29" s="305"/>
      <c r="K29" s="305"/>
      <c r="L29" s="305"/>
      <c r="M29" s="305"/>
      <c r="N29" s="305"/>
      <c r="X29" s="558"/>
      <c r="Y29" s="753"/>
      <c r="Z29" s="521" t="s">
        <v>136</v>
      </c>
    </row>
    <row r="30" spans="2:26" x14ac:dyDescent="0.2">
      <c r="B30" s="305"/>
      <c r="H30" s="305" t="s">
        <v>133</v>
      </c>
      <c r="I30" s="305"/>
      <c r="J30" s="305"/>
      <c r="K30" s="305"/>
      <c r="L30" s="305"/>
      <c r="M30" s="305"/>
      <c r="N30" s="305"/>
      <c r="X30" s="558"/>
      <c r="Y30" s="753"/>
      <c r="Z30" s="521" t="s">
        <v>137</v>
      </c>
    </row>
    <row r="31" spans="2:26" x14ac:dyDescent="0.2">
      <c r="B31" s="305"/>
      <c r="H31" s="305" t="s">
        <v>134</v>
      </c>
      <c r="I31" s="305"/>
      <c r="J31" s="305"/>
      <c r="K31" s="305"/>
      <c r="L31" s="305"/>
      <c r="M31" s="305"/>
      <c r="N31" s="305"/>
      <c r="X31" s="558"/>
      <c r="Y31" s="753"/>
      <c r="Z31" s="521" t="s">
        <v>138</v>
      </c>
    </row>
    <row r="32" spans="2:26" ht="15.75" customHeight="1" x14ac:dyDescent="0.2">
      <c r="B32" s="305"/>
      <c r="H32" s="305" t="s">
        <v>135</v>
      </c>
      <c r="I32" s="305"/>
      <c r="J32" s="305"/>
      <c r="K32" s="305"/>
      <c r="L32" s="305"/>
      <c r="M32" s="305"/>
      <c r="N32" s="305"/>
      <c r="X32" s="558"/>
      <c r="Y32" s="754"/>
      <c r="Z32" s="521" t="s">
        <v>139</v>
      </c>
    </row>
    <row r="33" spans="8:25" x14ac:dyDescent="0.2">
      <c r="H33" s="305" t="s">
        <v>136</v>
      </c>
      <c r="I33" s="305"/>
      <c r="J33" s="305"/>
      <c r="K33" s="305"/>
      <c r="L33" s="305"/>
      <c r="M33" s="305"/>
      <c r="N33" s="305"/>
    </row>
    <row r="34" spans="8:25" x14ac:dyDescent="0.2">
      <c r="H34" s="305" t="s">
        <v>137</v>
      </c>
      <c r="I34" s="305"/>
      <c r="J34" s="305"/>
      <c r="K34" s="305"/>
      <c r="L34" s="305"/>
      <c r="M34" s="305"/>
      <c r="N34" s="305"/>
    </row>
    <row r="35" spans="8:25" x14ac:dyDescent="0.2">
      <c r="H35" s="305" t="s">
        <v>138</v>
      </c>
      <c r="I35" s="305"/>
      <c r="J35" s="305"/>
      <c r="K35" s="305"/>
      <c r="L35" s="305"/>
      <c r="M35" s="305"/>
      <c r="N35" s="305"/>
    </row>
    <row r="36" spans="8:25" x14ac:dyDescent="0.2">
      <c r="H36" s="305" t="s">
        <v>139</v>
      </c>
      <c r="I36" s="305"/>
      <c r="J36" s="305"/>
      <c r="K36" s="305"/>
      <c r="L36" s="305"/>
      <c r="M36" s="305"/>
      <c r="N36" s="305"/>
    </row>
    <row r="37" spans="8:25" ht="15.75" customHeight="1" x14ac:dyDescent="0.2">
      <c r="I37" s="305"/>
      <c r="J37" s="305"/>
      <c r="K37" s="305"/>
      <c r="L37" s="305"/>
      <c r="M37" s="305"/>
      <c r="N37" s="305"/>
    </row>
    <row r="38" spans="8:25" x14ac:dyDescent="0.2">
      <c r="H38" s="525"/>
      <c r="I38" s="305"/>
      <c r="J38" s="305"/>
      <c r="K38" s="305"/>
      <c r="L38" s="305"/>
      <c r="M38" s="305"/>
      <c r="N38" s="305"/>
    </row>
    <row r="39" spans="8:25" x14ac:dyDescent="0.2">
      <c r="H39" s="525"/>
      <c r="I39" s="305"/>
      <c r="J39" s="305"/>
      <c r="K39" s="305"/>
      <c r="L39" s="305"/>
      <c r="M39" s="305"/>
      <c r="N39" s="305"/>
      <c r="X39" s="503" t="s">
        <v>24</v>
      </c>
      <c r="Y39" s="526" t="s">
        <v>158</v>
      </c>
    </row>
    <row r="40" spans="8:25" ht="15.75" customHeight="1" x14ac:dyDescent="0.2">
      <c r="H40" s="525"/>
      <c r="I40" s="305"/>
      <c r="J40" s="305"/>
      <c r="K40" s="305"/>
      <c r="L40" s="305"/>
      <c r="M40" s="305"/>
      <c r="N40" s="305"/>
      <c r="X40" s="503" t="s">
        <v>23</v>
      </c>
      <c r="Y40" s="527" t="s">
        <v>159</v>
      </c>
    </row>
    <row r="41" spans="8:25" x14ac:dyDescent="0.2">
      <c r="H41" s="525"/>
      <c r="I41" s="305"/>
      <c r="J41" s="305"/>
      <c r="K41" s="305"/>
      <c r="L41" s="305"/>
      <c r="M41" s="305"/>
      <c r="N41" s="305"/>
      <c r="X41" s="503" t="s">
        <v>26</v>
      </c>
      <c r="Y41" s="528" t="s">
        <v>160</v>
      </c>
    </row>
    <row r="42" spans="8:25" x14ac:dyDescent="0.2">
      <c r="H42" s="525"/>
      <c r="I42" s="305"/>
      <c r="J42" s="305"/>
      <c r="K42" s="305"/>
      <c r="L42" s="305"/>
      <c r="M42" s="305"/>
      <c r="N42" s="305"/>
      <c r="X42" s="503" t="s">
        <v>27</v>
      </c>
      <c r="Y42" s="529" t="s">
        <v>161</v>
      </c>
    </row>
    <row r="43" spans="8:25" x14ac:dyDescent="0.2">
      <c r="H43" s="525"/>
      <c r="I43" s="305"/>
      <c r="J43" s="305"/>
      <c r="K43" s="305"/>
      <c r="L43" s="305"/>
      <c r="M43" s="305"/>
      <c r="N43" s="305"/>
      <c r="X43" s="503" t="s">
        <v>25</v>
      </c>
      <c r="Y43" s="526" t="s">
        <v>162</v>
      </c>
    </row>
    <row r="44" spans="8:25" x14ac:dyDescent="0.2">
      <c r="H44" s="305"/>
      <c r="I44" s="305"/>
      <c r="J44" s="305"/>
      <c r="K44" s="305"/>
      <c r="L44" s="305"/>
      <c r="M44" s="305"/>
      <c r="N44" s="305"/>
    </row>
    <row r="52" spans="26:26" ht="15" customHeight="1" x14ac:dyDescent="0.2"/>
    <row r="54" spans="26:26" x14ac:dyDescent="0.2">
      <c r="Z54" s="503"/>
    </row>
    <row r="55" spans="26:26" x14ac:dyDescent="0.2">
      <c r="Z55" s="503"/>
    </row>
    <row r="56" spans="26:26" x14ac:dyDescent="0.2">
      <c r="Z56" s="503"/>
    </row>
    <row r="57" spans="26:26" x14ac:dyDescent="0.2">
      <c r="Z57" s="503"/>
    </row>
    <row r="58" spans="26:26" x14ac:dyDescent="0.2">
      <c r="Z58" s="503"/>
    </row>
  </sheetData>
  <mergeCells count="14">
    <mergeCell ref="B2:D2"/>
    <mergeCell ref="B12:D12"/>
    <mergeCell ref="Y12:Y17"/>
    <mergeCell ref="Y19:Y24"/>
    <mergeCell ref="Y26:Y32"/>
    <mergeCell ref="X26:X32"/>
    <mergeCell ref="X12:X17"/>
    <mergeCell ref="X19:X24"/>
    <mergeCell ref="I2:J2"/>
    <mergeCell ref="L2:N2"/>
    <mergeCell ref="X2:X6"/>
    <mergeCell ref="Y2:Y6"/>
    <mergeCell ref="X8:X10"/>
    <mergeCell ref="Y8:Y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2"/>
  <sheetViews>
    <sheetView topLeftCell="C1" workbookViewId="0">
      <selection activeCell="F29" sqref="F29"/>
    </sheetView>
  </sheetViews>
  <sheetFormatPr baseColWidth="10" defaultRowHeight="15" x14ac:dyDescent="0.25"/>
  <cols>
    <col min="1" max="1" width="7" style="16" customWidth="1"/>
    <col min="2" max="2" width="32.28515625" style="16" bestFit="1" customWidth="1"/>
    <col min="3" max="3" width="18.42578125" style="16" customWidth="1"/>
    <col min="4" max="4" width="11.42578125" style="16"/>
    <col min="5" max="5" width="11.42578125" style="546"/>
    <col min="6" max="6" width="11.42578125" style="16"/>
    <col min="7" max="7" width="11.42578125" style="546"/>
    <col min="8" max="8" width="11.42578125" style="16"/>
    <col min="9" max="9" width="11.42578125" style="546"/>
    <col min="10" max="10" width="11.42578125" style="16"/>
    <col min="11" max="11" width="11.42578125" style="546"/>
    <col min="12" max="16384" width="11.42578125" style="16"/>
  </cols>
  <sheetData>
    <row r="1" spans="2:11" s="402" customFormat="1" x14ac:dyDescent="0.25">
      <c r="E1" s="542"/>
      <c r="G1" s="542"/>
      <c r="I1" s="542"/>
      <c r="K1" s="542"/>
    </row>
    <row r="2" spans="2:11" s="404" customFormat="1" x14ac:dyDescent="0.25">
      <c r="B2" s="403" t="s">
        <v>717</v>
      </c>
      <c r="C2" s="403" t="s">
        <v>13</v>
      </c>
      <c r="D2" s="403" t="s">
        <v>710</v>
      </c>
      <c r="E2" s="543" t="s">
        <v>710</v>
      </c>
      <c r="F2" s="403" t="s">
        <v>711</v>
      </c>
      <c r="G2" s="543" t="s">
        <v>711</v>
      </c>
      <c r="H2" s="403" t="s">
        <v>712</v>
      </c>
      <c r="I2" s="543" t="s">
        <v>712</v>
      </c>
      <c r="J2" s="403" t="s">
        <v>713</v>
      </c>
      <c r="K2" s="543" t="s">
        <v>713</v>
      </c>
    </row>
    <row r="3" spans="2:11" x14ac:dyDescent="0.25">
      <c r="B3" s="16" t="s">
        <v>708</v>
      </c>
      <c r="C3" s="16" t="s">
        <v>714</v>
      </c>
      <c r="D3" s="517"/>
      <c r="E3" s="544">
        <f>+D3*0.5</f>
        <v>0</v>
      </c>
      <c r="F3" s="547">
        <f>+'Act. Estrategias'!AM69</f>
        <v>0.50032585039370081</v>
      </c>
      <c r="G3" s="544">
        <f>+F3*0.5</f>
        <v>0.25016292519685041</v>
      </c>
      <c r="H3" s="517"/>
      <c r="I3" s="544">
        <f>+H3*0.5</f>
        <v>0</v>
      </c>
      <c r="J3" s="517"/>
      <c r="K3" s="544">
        <f>+J3*0.5</f>
        <v>0</v>
      </c>
    </row>
    <row r="4" spans="2:11" x14ac:dyDescent="0.25">
      <c r="B4" s="16" t="s">
        <v>708</v>
      </c>
      <c r="C4" s="16" t="s">
        <v>715</v>
      </c>
      <c r="D4" s="517"/>
      <c r="E4" s="544">
        <f>+D4*0.25</f>
        <v>0</v>
      </c>
      <c r="F4" s="547">
        <f>+'Act. Gestión y Seguimiento'!AA19</f>
        <v>0.60000000000000009</v>
      </c>
      <c r="G4" s="544">
        <f>+F4*0.25</f>
        <v>0.15000000000000002</v>
      </c>
      <c r="H4" s="517"/>
      <c r="I4" s="544">
        <f>+H4*0.25</f>
        <v>0</v>
      </c>
      <c r="J4" s="517"/>
      <c r="K4" s="544">
        <f>+J4*0.25</f>
        <v>0</v>
      </c>
    </row>
    <row r="5" spans="2:11" ht="15.75" customHeight="1" x14ac:dyDescent="0.25">
      <c r="B5" s="548" t="s">
        <v>708</v>
      </c>
      <c r="C5" s="548" t="s">
        <v>716</v>
      </c>
      <c r="D5" s="549"/>
      <c r="E5" s="550">
        <f>+D5*0.25</f>
        <v>0</v>
      </c>
      <c r="F5" s="547">
        <f>+'Act. Gestión y Seguimiento'!AA34</f>
        <v>0.40448717948717949</v>
      </c>
      <c r="G5" s="550">
        <f>+F5*0.25</f>
        <v>0.10112179487179487</v>
      </c>
      <c r="H5" s="549"/>
      <c r="I5" s="550">
        <f>+H5*0.25</f>
        <v>0</v>
      </c>
      <c r="J5" s="549"/>
      <c r="K5" s="550">
        <f>+J5*0.25</f>
        <v>0</v>
      </c>
    </row>
    <row r="6" spans="2:11" s="405" customFormat="1" x14ac:dyDescent="0.25">
      <c r="C6" s="551" t="s">
        <v>758</v>
      </c>
      <c r="D6" s="552">
        <f>+(D3*0.5)+(D4*0.25)+(D5*0.25)</f>
        <v>0</v>
      </c>
      <c r="E6" s="553">
        <f>SUM(E3:E5)</f>
        <v>0</v>
      </c>
      <c r="F6" s="552">
        <f>+(F3*0.5)+(F4*0.25)+(F5*0.25)</f>
        <v>0.50128472006864533</v>
      </c>
      <c r="G6" s="553">
        <f>SUM(G3:G5)</f>
        <v>0.50128472006864533</v>
      </c>
      <c r="H6" s="552">
        <f t="shared" ref="H6" si="0">+(H3*0.5)+(H4*0.25)+(H5*0.25)</f>
        <v>0</v>
      </c>
      <c r="I6" s="553">
        <f>SUM(I3:I5)</f>
        <v>0</v>
      </c>
      <c r="J6" s="552">
        <f>+(J3*0.5)+(J4*0.25)+(J5*0.25)</f>
        <v>0</v>
      </c>
      <c r="K6" s="553">
        <f>SUM(K3:K5)</f>
        <v>0</v>
      </c>
    </row>
    <row r="7" spans="2:11" x14ac:dyDescent="0.25">
      <c r="B7" s="16" t="s">
        <v>709</v>
      </c>
      <c r="C7" s="16" t="s">
        <v>714</v>
      </c>
      <c r="D7" s="517"/>
      <c r="E7" s="544">
        <f>+D7*0.5</f>
        <v>0</v>
      </c>
      <c r="F7" s="547">
        <f>+'[7]Act. Estrategias'!$AM$29</f>
        <v>0.5625</v>
      </c>
      <c r="G7" s="544">
        <f>+F7*0.5</f>
        <v>0.28125</v>
      </c>
      <c r="H7" s="517"/>
      <c r="I7" s="544">
        <f>+H7*0.5</f>
        <v>0</v>
      </c>
      <c r="J7" s="517"/>
      <c r="K7" s="544">
        <f>+J7*0.5</f>
        <v>0</v>
      </c>
    </row>
    <row r="8" spans="2:11" x14ac:dyDescent="0.25">
      <c r="B8" s="16" t="s">
        <v>709</v>
      </c>
      <c r="C8" s="16" t="s">
        <v>715</v>
      </c>
      <c r="D8" s="517"/>
      <c r="E8" s="544">
        <f>+D8*0.25</f>
        <v>0</v>
      </c>
      <c r="F8" s="547">
        <f>+'[7]Act. Gestión y Seguimiento '!$AA$22</f>
        <v>0.33333333333333337</v>
      </c>
      <c r="G8" s="544">
        <f>+F8*0.25</f>
        <v>8.3333333333333343E-2</v>
      </c>
      <c r="H8" s="517"/>
      <c r="I8" s="544">
        <f>+H8*0.25</f>
        <v>0</v>
      </c>
      <c r="J8" s="517"/>
      <c r="K8" s="544">
        <f>+J8*0.25</f>
        <v>0</v>
      </c>
    </row>
    <row r="9" spans="2:11" x14ac:dyDescent="0.25">
      <c r="B9" s="548" t="s">
        <v>709</v>
      </c>
      <c r="C9" s="16" t="s">
        <v>716</v>
      </c>
      <c r="D9" s="517"/>
      <c r="E9" s="544">
        <f>+D9*0.25</f>
        <v>0</v>
      </c>
      <c r="F9" s="547">
        <f>+'[7]Act. Gestión y Seguimiento '!$AA$34</f>
        <v>0.59523809523809512</v>
      </c>
      <c r="G9" s="544">
        <f>+F9*0.25</f>
        <v>0.14880952380952378</v>
      </c>
      <c r="H9" s="517"/>
      <c r="I9" s="544">
        <f>+H9*0.25</f>
        <v>0</v>
      </c>
      <c r="J9" s="517"/>
      <c r="K9" s="544">
        <f>+J9*0.25</f>
        <v>0</v>
      </c>
    </row>
    <row r="10" spans="2:11" s="405" customFormat="1" x14ac:dyDescent="0.25">
      <c r="C10" s="551" t="s">
        <v>758</v>
      </c>
      <c r="D10" s="552">
        <f>+(D7*0.5)+(D8*0.25)+(D9*0.25)</f>
        <v>0</v>
      </c>
      <c r="E10" s="553">
        <f>SUM(E7:E9)</f>
        <v>0</v>
      </c>
      <c r="F10" s="552">
        <f>+(F7*0.5)+(F8*0.25)+(F9*0.25)</f>
        <v>0.51339285714285721</v>
      </c>
      <c r="G10" s="553">
        <f>SUM(G7:G9)</f>
        <v>0.51339285714285721</v>
      </c>
      <c r="H10" s="552">
        <f t="shared" ref="H10" si="1">+(H7*0.5)+(H8*0.25)+(H9*0.25)</f>
        <v>0</v>
      </c>
      <c r="I10" s="553">
        <f>SUM(I7:I9)</f>
        <v>0</v>
      </c>
      <c r="J10" s="552">
        <f>+(J7*0.5)+(J8*0.25)+(J9*0.25)</f>
        <v>0</v>
      </c>
      <c r="K10" s="553">
        <f>SUM(K7:K9)</f>
        <v>0</v>
      </c>
    </row>
    <row r="11" spans="2:11" x14ac:dyDescent="0.25">
      <c r="B11" s="16" t="s">
        <v>705</v>
      </c>
      <c r="C11" s="16" t="s">
        <v>714</v>
      </c>
      <c r="D11" s="517"/>
      <c r="E11" s="544">
        <f>+D11*0.5</f>
        <v>0</v>
      </c>
      <c r="F11" s="547">
        <f>+'[8]Act. Estrategias'!$AM$88</f>
        <v>0.40278529938389507</v>
      </c>
      <c r="G11" s="544">
        <f>+F11*0.5</f>
        <v>0.20139264969194753</v>
      </c>
      <c r="H11" s="517"/>
      <c r="I11" s="544">
        <f>+H11*0.5</f>
        <v>0</v>
      </c>
      <c r="J11" s="517"/>
      <c r="K11" s="544">
        <f>+J11*0.5</f>
        <v>0</v>
      </c>
    </row>
    <row r="12" spans="2:11" x14ac:dyDescent="0.25">
      <c r="B12" s="16" t="s">
        <v>705</v>
      </c>
      <c r="C12" s="16" t="s">
        <v>715</v>
      </c>
      <c r="D12" s="517"/>
      <c r="E12" s="544">
        <f>+D12*0.25</f>
        <v>0</v>
      </c>
      <c r="F12" s="547">
        <f>+'[8]Act. Gestión y Seguimiento'!$AM$30</f>
        <v>0.3761466666666668</v>
      </c>
      <c r="G12" s="544">
        <f>+F12*0.25</f>
        <v>9.4036666666666699E-2</v>
      </c>
      <c r="H12" s="517"/>
      <c r="I12" s="544">
        <f>+H12*0.25</f>
        <v>0</v>
      </c>
      <c r="J12" s="517"/>
      <c r="K12" s="544">
        <f>+J12*0.25</f>
        <v>0</v>
      </c>
    </row>
    <row r="13" spans="2:11" x14ac:dyDescent="0.25">
      <c r="B13" s="548" t="s">
        <v>705</v>
      </c>
      <c r="C13" s="16" t="s">
        <v>716</v>
      </c>
      <c r="D13" s="517"/>
      <c r="E13" s="544">
        <f>+D13*0.25</f>
        <v>0</v>
      </c>
      <c r="F13" s="547">
        <f>+'[8]Act. Gestión y Seguimiento'!$AM$43</f>
        <v>0.45333333333333331</v>
      </c>
      <c r="G13" s="544">
        <f>+F13*0.25</f>
        <v>0.11333333333333333</v>
      </c>
      <c r="H13" s="517"/>
      <c r="I13" s="544">
        <f>+H13*0.25</f>
        <v>0</v>
      </c>
      <c r="J13" s="517"/>
      <c r="K13" s="544">
        <f>+J13*0.25</f>
        <v>0</v>
      </c>
    </row>
    <row r="14" spans="2:11" s="405" customFormat="1" x14ac:dyDescent="0.25">
      <c r="C14" s="551" t="s">
        <v>758</v>
      </c>
      <c r="D14" s="552">
        <f>+(D11*0.5)+(D12*0.25)+(D13*0.25)</f>
        <v>0</v>
      </c>
      <c r="E14" s="553">
        <f>SUM(E11:E13)</f>
        <v>0</v>
      </c>
      <c r="F14" s="552">
        <f>+(F11*0.5)+(F12*0.25)+(F13*0.25)</f>
        <v>0.40876264969194759</v>
      </c>
      <c r="G14" s="553">
        <f>SUM(G11:G13)</f>
        <v>0.40876264969194759</v>
      </c>
      <c r="H14" s="552">
        <f t="shared" ref="H14" si="2">+(H11*0.5)+(H12*0.25)+(H13*0.25)</f>
        <v>0</v>
      </c>
      <c r="I14" s="553">
        <f>SUM(I11:I13)</f>
        <v>0</v>
      </c>
      <c r="J14" s="552">
        <f>+(J11*0.5)+(J12*0.25)+(J13*0.25)</f>
        <v>0</v>
      </c>
      <c r="K14" s="553">
        <f>SUM(K11:K13)</f>
        <v>0</v>
      </c>
    </row>
    <row r="15" spans="2:11" x14ac:dyDescent="0.25">
      <c r="B15" s="16" t="s">
        <v>706</v>
      </c>
      <c r="C15" s="16" t="s">
        <v>714</v>
      </c>
      <c r="D15" s="517"/>
      <c r="E15" s="544">
        <f>+D15*0.5</f>
        <v>0</v>
      </c>
      <c r="F15" s="547">
        <f>+'[1]Act. Estrategias'!$AM$90</f>
        <v>0.45160916910353355</v>
      </c>
      <c r="G15" s="544">
        <f>+F15*0.5</f>
        <v>0.22580458455176677</v>
      </c>
      <c r="H15" s="517"/>
      <c r="I15" s="544">
        <f>+H15*0.5</f>
        <v>0</v>
      </c>
      <c r="J15" s="517"/>
      <c r="K15" s="544">
        <f>+J15*0.5</f>
        <v>0</v>
      </c>
    </row>
    <row r="16" spans="2:11" x14ac:dyDescent="0.25">
      <c r="B16" s="16" t="s">
        <v>706</v>
      </c>
      <c r="C16" s="16" t="s">
        <v>715</v>
      </c>
      <c r="D16" s="517"/>
      <c r="E16" s="544">
        <f>+D16*0.25</f>
        <v>0</v>
      </c>
      <c r="F16" s="547">
        <f>+'[1]Act. Gestión y Seguimiento '!$AA$20</f>
        <v>0.34603040540540542</v>
      </c>
      <c r="G16" s="544">
        <f>+F16*0.25</f>
        <v>8.6507601351351354E-2</v>
      </c>
      <c r="H16" s="517"/>
      <c r="I16" s="544">
        <f>+H16*0.25</f>
        <v>0</v>
      </c>
      <c r="J16" s="517"/>
      <c r="K16" s="544">
        <f>+J16*0.25</f>
        <v>0</v>
      </c>
    </row>
    <row r="17" spans="2:11" x14ac:dyDescent="0.25">
      <c r="B17" s="548" t="s">
        <v>706</v>
      </c>
      <c r="C17" s="16" t="s">
        <v>716</v>
      </c>
      <c r="D17" s="517"/>
      <c r="E17" s="544">
        <f>+D17*0.25</f>
        <v>0</v>
      </c>
      <c r="F17" s="547">
        <f>+'[1]Act. Gestión y Seguimiento '!$AA$31</f>
        <v>0.38750000000000001</v>
      </c>
      <c r="G17" s="544">
        <f>+F17*0.25</f>
        <v>9.6875000000000003E-2</v>
      </c>
      <c r="H17" s="517"/>
      <c r="I17" s="544">
        <f>+H17*0.25</f>
        <v>0</v>
      </c>
      <c r="J17" s="517"/>
      <c r="K17" s="544">
        <f>+J17*0.25</f>
        <v>0</v>
      </c>
    </row>
    <row r="18" spans="2:11" s="405" customFormat="1" x14ac:dyDescent="0.25">
      <c r="C18" s="551" t="s">
        <v>758</v>
      </c>
      <c r="D18" s="552">
        <f>+(D15*0.5)+(D16*0.25)+(D17*0.25)</f>
        <v>0</v>
      </c>
      <c r="E18" s="553">
        <f>SUM(E15:E17)</f>
        <v>0</v>
      </c>
      <c r="F18" s="552">
        <f>+(F15*0.5)+(F16*0.25)+(F17*0.25)</f>
        <v>0.40918718590311814</v>
      </c>
      <c r="G18" s="553">
        <f>SUM(G15:G17)</f>
        <v>0.40918718590311814</v>
      </c>
      <c r="H18" s="552">
        <f t="shared" ref="H18" si="3">+(H15*0.5)+(H16*0.25)+(H17*0.25)</f>
        <v>0</v>
      </c>
      <c r="I18" s="553">
        <f>SUM(I15:I17)</f>
        <v>0</v>
      </c>
      <c r="J18" s="552">
        <f>+(J15*0.5)+(J16*0.25)+(J17*0.25)</f>
        <v>0</v>
      </c>
      <c r="K18" s="553">
        <f>SUM(K15:K17)</f>
        <v>0</v>
      </c>
    </row>
    <row r="19" spans="2:11" x14ac:dyDescent="0.25">
      <c r="B19" s="16" t="s">
        <v>707</v>
      </c>
      <c r="C19" s="16" t="s">
        <v>714</v>
      </c>
      <c r="D19" s="517"/>
      <c r="E19" s="544">
        <f>+D19*0.5</f>
        <v>0</v>
      </c>
      <c r="F19" s="547">
        <f>+'[9]Act. Estrategias'!$AN$74</f>
        <v>0.60152297176658465</v>
      </c>
      <c r="G19" s="544">
        <f>+F19*0.5</f>
        <v>0.30076148588329232</v>
      </c>
      <c r="H19" s="517"/>
      <c r="I19" s="544">
        <f>+H19*0.5</f>
        <v>0</v>
      </c>
      <c r="J19" s="517"/>
      <c r="K19" s="544">
        <f>+J19*0.5</f>
        <v>0</v>
      </c>
    </row>
    <row r="20" spans="2:11" x14ac:dyDescent="0.25">
      <c r="B20" s="16" t="s">
        <v>707</v>
      </c>
      <c r="C20" s="16" t="s">
        <v>715</v>
      </c>
      <c r="D20" s="517"/>
      <c r="E20" s="544">
        <f>+D20*0.25</f>
        <v>0</v>
      </c>
      <c r="F20" s="547">
        <f>+'[9]Act. Gestión y Seguimiento '!$AA$22</f>
        <v>0.42210000000000003</v>
      </c>
      <c r="G20" s="544">
        <f>+F20*0.25</f>
        <v>0.10552500000000001</v>
      </c>
      <c r="H20" s="517"/>
      <c r="I20" s="544">
        <f>+H20*0.25</f>
        <v>0</v>
      </c>
      <c r="J20" s="517"/>
      <c r="K20" s="544">
        <f>+J20*0.25</f>
        <v>0</v>
      </c>
    </row>
    <row r="21" spans="2:11" x14ac:dyDescent="0.25">
      <c r="B21" s="548" t="s">
        <v>707</v>
      </c>
      <c r="C21" s="16" t="s">
        <v>716</v>
      </c>
      <c r="D21" s="517"/>
      <c r="E21" s="544">
        <f>+D21*0.25</f>
        <v>0</v>
      </c>
      <c r="F21" s="547">
        <f>+'[9]Act. Gestión y Seguimiento '!$AA$34</f>
        <v>0.2495</v>
      </c>
      <c r="G21" s="544">
        <f>+F21*0.25</f>
        <v>6.2375E-2</v>
      </c>
      <c r="H21" s="517"/>
      <c r="I21" s="544">
        <f>+H21*0.25</f>
        <v>0</v>
      </c>
      <c r="J21" s="517"/>
      <c r="K21" s="544">
        <f>+J21*0.25</f>
        <v>0</v>
      </c>
    </row>
    <row r="22" spans="2:11" s="405" customFormat="1" x14ac:dyDescent="0.25">
      <c r="C22" s="551" t="s">
        <v>758</v>
      </c>
      <c r="D22" s="552">
        <f>+(D19*0.5)+(D20*0.25)+(D21*0.25)</f>
        <v>0</v>
      </c>
      <c r="E22" s="553">
        <f>SUM(E19:E21)</f>
        <v>0</v>
      </c>
      <c r="F22" s="552">
        <f>+(F19*0.5)+(F20*0.25)+(F21*0.25)</f>
        <v>0.46866148588329232</v>
      </c>
      <c r="G22" s="553">
        <f>SUM(G19:G21)</f>
        <v>0.46866148588329232</v>
      </c>
      <c r="H22" s="552">
        <f t="shared" ref="H22" si="4">+(H19*0.5)+(H20*0.25)+(H21*0.25)</f>
        <v>0</v>
      </c>
      <c r="I22" s="553">
        <f>SUM(I19:I21)</f>
        <v>0</v>
      </c>
      <c r="J22" s="552">
        <f>+(J19*0.5)+(J20*0.25)+(J21*0.25)</f>
        <v>0</v>
      </c>
      <c r="K22" s="553">
        <f>SUM(K19:K21)</f>
        <v>0</v>
      </c>
    </row>
    <row r="23" spans="2:11" x14ac:dyDescent="0.25">
      <c r="B23" s="16" t="s">
        <v>67</v>
      </c>
      <c r="C23" s="16" t="s">
        <v>714</v>
      </c>
      <c r="D23" s="517"/>
      <c r="E23" s="544">
        <f>+D23*0.5</f>
        <v>0</v>
      </c>
      <c r="F23" s="547">
        <f>+'[2]Act. Estrategias'!$AM$54</f>
        <v>0.54100000000000004</v>
      </c>
      <c r="G23" s="544">
        <f>+F23*0.5</f>
        <v>0.27050000000000002</v>
      </c>
      <c r="H23" s="517"/>
      <c r="I23" s="544">
        <f>+H23*0.5</f>
        <v>0</v>
      </c>
      <c r="J23" s="517"/>
      <c r="K23" s="544">
        <f>+J23*0.5</f>
        <v>0</v>
      </c>
    </row>
    <row r="24" spans="2:11" x14ac:dyDescent="0.25">
      <c r="B24" s="16" t="s">
        <v>67</v>
      </c>
      <c r="C24" s="16" t="s">
        <v>715</v>
      </c>
      <c r="D24" s="517"/>
      <c r="E24" s="544">
        <f>+D24*0.25</f>
        <v>0</v>
      </c>
      <c r="F24" s="547">
        <f>+'[2]Act. Gestión y Seguimiento '!$AA$48</f>
        <v>0.4700571428571429</v>
      </c>
      <c r="G24" s="544">
        <f>+F24*0.25</f>
        <v>0.11751428571428572</v>
      </c>
      <c r="H24" s="517"/>
      <c r="I24" s="544">
        <f>+H24*0.25</f>
        <v>0</v>
      </c>
      <c r="J24" s="517"/>
      <c r="K24" s="544">
        <f>+J24*0.25</f>
        <v>0</v>
      </c>
    </row>
    <row r="25" spans="2:11" x14ac:dyDescent="0.25">
      <c r="B25" s="548" t="s">
        <v>67</v>
      </c>
      <c r="C25" s="16" t="s">
        <v>716</v>
      </c>
      <c r="D25" s="517"/>
      <c r="E25" s="544">
        <f>+D25*0.25</f>
        <v>0</v>
      </c>
      <c r="F25" s="547">
        <f>+'[2]Act. Gestión y Seguimiento '!$AA$57</f>
        <v>0.66666666666666663</v>
      </c>
      <c r="G25" s="544">
        <f>+F25*0.25</f>
        <v>0.16666666666666666</v>
      </c>
      <c r="H25" s="517"/>
      <c r="I25" s="544">
        <f>+H25*0.25</f>
        <v>0</v>
      </c>
      <c r="J25" s="517"/>
      <c r="K25" s="544">
        <f>+J25*0.25</f>
        <v>0</v>
      </c>
    </row>
    <row r="26" spans="2:11" s="405" customFormat="1" x14ac:dyDescent="0.25">
      <c r="C26" s="551" t="s">
        <v>758</v>
      </c>
      <c r="D26" s="552">
        <f>+(D23*0.5)+(D24*0.25)+(D25*0.25)</f>
        <v>0</v>
      </c>
      <c r="E26" s="553">
        <f>SUM(E23:E25)</f>
        <v>0</v>
      </c>
      <c r="F26" s="552">
        <f>+(F23*0.5)+(F24*0.25)+(F25*0.25)</f>
        <v>0.55468095238095239</v>
      </c>
      <c r="G26" s="553">
        <f>SUM(G23:G25)</f>
        <v>0.55468095238095239</v>
      </c>
      <c r="H26" s="552">
        <f t="shared" ref="H26:I26" si="5">+(H23*0.5)+(H24*0.25)+(H25*0.25)</f>
        <v>0</v>
      </c>
      <c r="I26" s="553">
        <f>SUM(I23:I25)</f>
        <v>0</v>
      </c>
      <c r="J26" s="552">
        <f>+(J23*0.5)+(J24*0.25)+(J25*0.25)</f>
        <v>0</v>
      </c>
      <c r="K26" s="553">
        <f>SUM(K23:K25)</f>
        <v>0</v>
      </c>
    </row>
    <row r="27" spans="2:11" x14ac:dyDescent="0.25">
      <c r="C27" s="406" t="s">
        <v>718</v>
      </c>
      <c r="D27" s="517"/>
      <c r="E27" s="545"/>
      <c r="F27" s="518"/>
      <c r="G27" s="545"/>
      <c r="H27" s="517"/>
      <c r="I27" s="545"/>
      <c r="J27" s="517"/>
      <c r="K27" s="545"/>
    </row>
    <row r="28" spans="2:11" x14ac:dyDescent="0.25">
      <c r="D28" s="517"/>
      <c r="E28" s="544"/>
      <c r="F28" s="517"/>
      <c r="G28" s="544"/>
      <c r="H28" s="517"/>
      <c r="I28" s="544"/>
      <c r="J28" s="517"/>
      <c r="K28" s="544"/>
    </row>
    <row r="29" spans="2:11" x14ac:dyDescent="0.25">
      <c r="C29" s="405" t="s">
        <v>714</v>
      </c>
      <c r="D29" s="517" t="e">
        <f>AVERAGEIF($C$3:$C$26,$C29,$D$3:$D$26)</f>
        <v>#DIV/0!</v>
      </c>
      <c r="E29" s="545" t="e">
        <f>+D29*0.5</f>
        <v>#DIV/0!</v>
      </c>
      <c r="F29" s="517">
        <f>AVERAGEIF($C$3:$C$26,$C29,$F$3:$F$26)</f>
        <v>0.50995721510795244</v>
      </c>
      <c r="G29" s="545">
        <f>+F29*0.5</f>
        <v>0.25497860755397622</v>
      </c>
      <c r="H29" s="517" t="e">
        <f>AVERAGEIF($C$3:$C$26,$C29,$H$3:$H$26)</f>
        <v>#DIV/0!</v>
      </c>
      <c r="I29" s="545" t="e">
        <f>+H29*0.5</f>
        <v>#DIV/0!</v>
      </c>
      <c r="J29" s="517" t="e">
        <f>AVERAGEIF($C$3:$C$26,$C29,$J$3:$J$26)</f>
        <v>#DIV/0!</v>
      </c>
      <c r="K29" s="545" t="e">
        <f>+J29*0.5</f>
        <v>#DIV/0!</v>
      </c>
    </row>
    <row r="30" spans="2:11" x14ac:dyDescent="0.25">
      <c r="C30" s="405" t="s">
        <v>715</v>
      </c>
      <c r="D30" s="517" t="e">
        <f>AVERAGEIF($C$3:$C$26,$C30,$D$3:$D$26)</f>
        <v>#DIV/0!</v>
      </c>
      <c r="E30" s="545" t="e">
        <f>+D30*0.25</f>
        <v>#DIV/0!</v>
      </c>
      <c r="F30" s="517">
        <f>AVERAGEIF($C$3:$C$26,$C30,$F$3:$F$26)</f>
        <v>0.42461125804375804</v>
      </c>
      <c r="G30" s="545">
        <f>+F30*0.25</f>
        <v>0.10615281451093951</v>
      </c>
      <c r="H30" s="517" t="e">
        <f>AVERAGEIF($C$3:$C$26,$C30,$H$3:$H$26)</f>
        <v>#DIV/0!</v>
      </c>
      <c r="I30" s="545" t="e">
        <f>+H30*0.25</f>
        <v>#DIV/0!</v>
      </c>
      <c r="J30" s="517" t="e">
        <f>AVERAGEIF($C$3:$C$26,$C30,$J$3:$J$26)</f>
        <v>#DIV/0!</v>
      </c>
      <c r="K30" s="545" t="e">
        <f>+J30*0.25</f>
        <v>#DIV/0!</v>
      </c>
    </row>
    <row r="31" spans="2:11" x14ac:dyDescent="0.25">
      <c r="C31" s="405" t="s">
        <v>716</v>
      </c>
      <c r="D31" s="517" t="e">
        <f>AVERAGEIF($C$3:$C$26,$C31,$D$3:$D$26)</f>
        <v>#DIV/0!</v>
      </c>
      <c r="E31" s="545" t="e">
        <f>+D31*0.25</f>
        <v>#DIV/0!</v>
      </c>
      <c r="F31" s="517">
        <f>AVERAGEIF($C$3:$C$26,$C31,$F$3:$F$26)</f>
        <v>0.45945421245421242</v>
      </c>
      <c r="G31" s="545">
        <f>+F31*0.25</f>
        <v>0.1148635531135531</v>
      </c>
      <c r="H31" s="517" t="e">
        <f>AVERAGEIF($C$3:$C$26,$C31,$H$3:$H$26)</f>
        <v>#DIV/0!</v>
      </c>
      <c r="I31" s="545" t="e">
        <f>+H31*0.25</f>
        <v>#DIV/0!</v>
      </c>
      <c r="J31" s="517" t="e">
        <f>AVERAGEIF($C$3:$C$26,$C31,$J$3:$J$26)</f>
        <v>#DIV/0!</v>
      </c>
      <c r="K31" s="545" t="e">
        <f>+J31*0.25</f>
        <v>#DIV/0!</v>
      </c>
    </row>
    <row r="32" spans="2:11" x14ac:dyDescent="0.25">
      <c r="E32" s="545" t="e">
        <f>SUM(E29:E31)</f>
        <v>#DIV/0!</v>
      </c>
      <c r="G32" s="545">
        <f>SUM(G29:G31)</f>
        <v>0.47599497517846884</v>
      </c>
      <c r="I32" s="545" t="e">
        <f>SUM(I29:I31)</f>
        <v>#DIV/0!</v>
      </c>
      <c r="K32" s="545" t="e">
        <f>SUM(K29:K31)</f>
        <v>#DIV/0!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election activeCell="B25" sqref="B25"/>
    </sheetView>
  </sheetViews>
  <sheetFormatPr baseColWidth="10" defaultColWidth="10.85546875" defaultRowHeight="15" x14ac:dyDescent="0.25"/>
  <cols>
    <col min="1" max="1" width="12.28515625" style="82" bestFit="1" customWidth="1"/>
    <col min="2" max="2" width="95" style="82" bestFit="1" customWidth="1"/>
    <col min="3" max="16384" width="10.85546875" style="82"/>
  </cols>
  <sheetData>
    <row r="1" spans="1:2" x14ac:dyDescent="0.25">
      <c r="A1" s="85" t="s">
        <v>356</v>
      </c>
      <c r="B1" s="85" t="s">
        <v>357</v>
      </c>
    </row>
    <row r="2" spans="1:2" x14ac:dyDescent="0.25">
      <c r="A2" s="85" t="s">
        <v>353</v>
      </c>
      <c r="B2" s="83" t="s">
        <v>175</v>
      </c>
    </row>
    <row r="3" spans="1:2" ht="25.5" x14ac:dyDescent="0.25">
      <c r="A3" s="85" t="s">
        <v>353</v>
      </c>
      <c r="B3" s="83" t="s">
        <v>208</v>
      </c>
    </row>
    <row r="4" spans="1:2" ht="25.5" x14ac:dyDescent="0.25">
      <c r="A4" s="85" t="s">
        <v>353</v>
      </c>
      <c r="B4" s="83" t="s">
        <v>298</v>
      </c>
    </row>
    <row r="5" spans="1:2" x14ac:dyDescent="0.25">
      <c r="A5" s="85" t="s">
        <v>353</v>
      </c>
      <c r="B5" s="84" t="s">
        <v>178</v>
      </c>
    </row>
    <row r="6" spans="1:2" x14ac:dyDescent="0.25">
      <c r="A6" s="85" t="s">
        <v>353</v>
      </c>
      <c r="B6" s="84" t="s">
        <v>183</v>
      </c>
    </row>
    <row r="7" spans="1:2" x14ac:dyDescent="0.25">
      <c r="A7" s="85" t="s">
        <v>353</v>
      </c>
      <c r="B7" s="84" t="s">
        <v>301</v>
      </c>
    </row>
    <row r="8" spans="1:2" x14ac:dyDescent="0.25">
      <c r="A8" s="85" t="s">
        <v>353</v>
      </c>
      <c r="B8" s="84" t="s">
        <v>188</v>
      </c>
    </row>
    <row r="9" spans="1:2" x14ac:dyDescent="0.25">
      <c r="A9" s="85" t="s">
        <v>353</v>
      </c>
      <c r="B9" s="84" t="s">
        <v>196</v>
      </c>
    </row>
    <row r="10" spans="1:2" x14ac:dyDescent="0.25">
      <c r="A10" s="85" t="s">
        <v>353</v>
      </c>
      <c r="B10" s="84" t="s">
        <v>190</v>
      </c>
    </row>
    <row r="11" spans="1:2" x14ac:dyDescent="0.25">
      <c r="A11" s="85" t="s">
        <v>353</v>
      </c>
      <c r="B11" s="84" t="s">
        <v>191</v>
      </c>
    </row>
    <row r="12" spans="1:2" ht="25.5" x14ac:dyDescent="0.25">
      <c r="A12" s="85" t="s">
        <v>353</v>
      </c>
      <c r="B12" s="84" t="s">
        <v>225</v>
      </c>
    </row>
    <row r="13" spans="1:2" x14ac:dyDescent="0.25">
      <c r="A13" s="85" t="s">
        <v>353</v>
      </c>
      <c r="B13" s="84" t="s">
        <v>198</v>
      </c>
    </row>
    <row r="14" spans="1:2" x14ac:dyDescent="0.25">
      <c r="A14" s="85" t="s">
        <v>353</v>
      </c>
      <c r="B14" s="84" t="s">
        <v>199</v>
      </c>
    </row>
    <row r="15" spans="1:2" x14ac:dyDescent="0.25">
      <c r="A15" s="85" t="s">
        <v>353</v>
      </c>
      <c r="B15" s="83" t="s">
        <v>316</v>
      </c>
    </row>
    <row r="16" spans="1:2" x14ac:dyDescent="0.25">
      <c r="A16" s="85" t="s">
        <v>353</v>
      </c>
      <c r="B16" s="83" t="s">
        <v>316</v>
      </c>
    </row>
    <row r="17" spans="1:2" x14ac:dyDescent="0.25">
      <c r="A17" s="85" t="s">
        <v>353</v>
      </c>
      <c r="B17" s="83" t="s">
        <v>316</v>
      </c>
    </row>
    <row r="18" spans="1:2" x14ac:dyDescent="0.25">
      <c r="A18" s="85" t="s">
        <v>354</v>
      </c>
      <c r="B18" s="84" t="s">
        <v>200</v>
      </c>
    </row>
    <row r="19" spans="1:2" x14ac:dyDescent="0.25">
      <c r="A19" s="85" t="s">
        <v>354</v>
      </c>
      <c r="B19" s="84" t="s">
        <v>251</v>
      </c>
    </row>
    <row r="20" spans="1:2" x14ac:dyDescent="0.25">
      <c r="A20" s="85" t="s">
        <v>354</v>
      </c>
      <c r="B20" s="84" t="s">
        <v>213</v>
      </c>
    </row>
    <row r="21" spans="1:2" ht="25.5" x14ac:dyDescent="0.25">
      <c r="A21" s="85" t="s">
        <v>354</v>
      </c>
      <c r="B21" s="84" t="s">
        <v>232</v>
      </c>
    </row>
    <row r="22" spans="1:2" x14ac:dyDescent="0.25">
      <c r="A22" s="85" t="s">
        <v>354</v>
      </c>
      <c r="B22" s="84" t="s">
        <v>211</v>
      </c>
    </row>
    <row r="23" spans="1:2" ht="25.5" x14ac:dyDescent="0.25">
      <c r="A23" s="85" t="s">
        <v>354</v>
      </c>
      <c r="B23" s="84" t="s">
        <v>288</v>
      </c>
    </row>
    <row r="24" spans="1:2" ht="25.5" x14ac:dyDescent="0.25">
      <c r="A24" s="85" t="s">
        <v>354</v>
      </c>
      <c r="B24" s="84" t="s">
        <v>214</v>
      </c>
    </row>
    <row r="25" spans="1:2" x14ac:dyDescent="0.25">
      <c r="A25" s="85" t="s">
        <v>354</v>
      </c>
      <c r="B25" s="84" t="s">
        <v>303</v>
      </c>
    </row>
    <row r="26" spans="1:2" x14ac:dyDescent="0.25">
      <c r="A26" s="85" t="s">
        <v>354</v>
      </c>
      <c r="B26" s="84" t="s">
        <v>304</v>
      </c>
    </row>
    <row r="27" spans="1:2" x14ac:dyDescent="0.25">
      <c r="A27" s="85" t="s">
        <v>354</v>
      </c>
      <c r="B27" s="84" t="s">
        <v>218</v>
      </c>
    </row>
    <row r="28" spans="1:2" x14ac:dyDescent="0.25">
      <c r="A28" s="85" t="s">
        <v>354</v>
      </c>
      <c r="B28" s="84" t="s">
        <v>219</v>
      </c>
    </row>
    <row r="29" spans="1:2" ht="25.5" x14ac:dyDescent="0.25">
      <c r="A29" s="85" t="s">
        <v>354</v>
      </c>
      <c r="B29" s="84" t="s">
        <v>294</v>
      </c>
    </row>
    <row r="30" spans="1:2" x14ac:dyDescent="0.25">
      <c r="A30" s="85" t="s">
        <v>355</v>
      </c>
      <c r="B30" s="84" t="s">
        <v>207</v>
      </c>
    </row>
    <row r="31" spans="1:2" x14ac:dyDescent="0.25">
      <c r="A31" s="85" t="s">
        <v>355</v>
      </c>
      <c r="B31" s="84" t="s">
        <v>221</v>
      </c>
    </row>
    <row r="32" spans="1:2" x14ac:dyDescent="0.25">
      <c r="A32" s="85" t="s">
        <v>355</v>
      </c>
      <c r="B32" s="84" t="s">
        <v>209</v>
      </c>
    </row>
    <row r="33" spans="1:2" x14ac:dyDescent="0.25">
      <c r="A33" s="85" t="s">
        <v>355</v>
      </c>
      <c r="B33" s="84" t="s">
        <v>210</v>
      </c>
    </row>
    <row r="34" spans="1:2" x14ac:dyDescent="0.25">
      <c r="A34" s="85" t="s">
        <v>355</v>
      </c>
      <c r="B34" s="84" t="s">
        <v>247</v>
      </c>
    </row>
    <row r="35" spans="1:2" x14ac:dyDescent="0.25">
      <c r="A35" s="85" t="s">
        <v>355</v>
      </c>
      <c r="B35" s="84" t="s">
        <v>248</v>
      </c>
    </row>
    <row r="36" spans="1:2" x14ac:dyDescent="0.25">
      <c r="A36" s="85" t="s">
        <v>355</v>
      </c>
      <c r="B36" s="84" t="s">
        <v>244</v>
      </c>
    </row>
    <row r="37" spans="1:2" ht="25.5" x14ac:dyDescent="0.25">
      <c r="A37" s="85" t="s">
        <v>355</v>
      </c>
      <c r="B37" s="84" t="s">
        <v>284</v>
      </c>
    </row>
    <row r="38" spans="1:2" x14ac:dyDescent="0.25">
      <c r="A38" s="85" t="s">
        <v>355</v>
      </c>
      <c r="B38" s="84" t="s">
        <v>289</v>
      </c>
    </row>
    <row r="39" spans="1:2" ht="25.5" x14ac:dyDescent="0.25">
      <c r="A39" s="85" t="s">
        <v>355</v>
      </c>
      <c r="B39" s="84" t="s">
        <v>293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Z39"/>
  <sheetViews>
    <sheetView topLeftCell="A4" zoomScale="70" zoomScaleNormal="70" zoomScalePageLayoutView="70" workbookViewId="0">
      <selection activeCell="H11" sqref="H11"/>
    </sheetView>
  </sheetViews>
  <sheetFormatPr baseColWidth="10" defaultRowHeight="24.75" customHeight="1" x14ac:dyDescent="0.25"/>
  <cols>
    <col min="1" max="1" width="12.42578125" customWidth="1"/>
    <col min="2" max="2" width="58.42578125" customWidth="1"/>
    <col min="3" max="5" width="0" hidden="1" customWidth="1"/>
    <col min="6" max="6" width="26.7109375" customWidth="1"/>
    <col min="7" max="7" width="0" hidden="1" customWidth="1"/>
    <col min="8" max="8" width="22.140625" customWidth="1"/>
    <col min="9" max="10" width="12" bestFit="1" customWidth="1"/>
    <col min="13" max="13" width="0" hidden="1" customWidth="1"/>
    <col min="16" max="16" width="0" hidden="1" customWidth="1"/>
    <col min="19" max="19" width="0" hidden="1" customWidth="1"/>
    <col min="22" max="22" width="0" hidden="1" customWidth="1"/>
    <col min="25" max="26" width="0" hidden="1" customWidth="1"/>
  </cols>
  <sheetData>
    <row r="2" spans="1:26" s="1" customFormat="1" ht="24.75" customHeight="1" x14ac:dyDescent="0.25">
      <c r="A2" s="759" t="s">
        <v>13</v>
      </c>
      <c r="B2" s="760"/>
      <c r="C2" s="761"/>
      <c r="D2" s="768" t="s">
        <v>163</v>
      </c>
      <c r="E2" s="771" t="s">
        <v>21</v>
      </c>
      <c r="F2" s="768" t="s">
        <v>153</v>
      </c>
      <c r="G2" s="768" t="s">
        <v>164</v>
      </c>
      <c r="H2" s="718" t="s">
        <v>14</v>
      </c>
      <c r="I2" s="719" t="s">
        <v>15</v>
      </c>
      <c r="J2" s="719"/>
      <c r="K2" s="719" t="s">
        <v>157</v>
      </c>
      <c r="L2" s="719"/>
      <c r="M2" s="719"/>
      <c r="N2" s="719"/>
      <c r="O2" s="719"/>
      <c r="P2" s="719"/>
      <c r="Q2" s="719"/>
      <c r="R2" s="719"/>
      <c r="S2" s="719"/>
      <c r="T2" s="719"/>
      <c r="U2" s="719"/>
      <c r="V2" s="719"/>
      <c r="W2" s="718" t="s">
        <v>7</v>
      </c>
      <c r="X2" s="718"/>
      <c r="Y2" s="718"/>
      <c r="Z2" s="734" t="s">
        <v>19</v>
      </c>
    </row>
    <row r="3" spans="1:26" s="1" customFormat="1" ht="24.75" customHeight="1" x14ac:dyDescent="0.25">
      <c r="A3" s="762"/>
      <c r="B3" s="763"/>
      <c r="C3" s="764"/>
      <c r="D3" s="769"/>
      <c r="E3" s="772"/>
      <c r="F3" s="769"/>
      <c r="G3" s="769"/>
      <c r="H3" s="718"/>
      <c r="I3" s="719" t="s">
        <v>16</v>
      </c>
      <c r="J3" s="718" t="s">
        <v>17</v>
      </c>
      <c r="K3" s="718" t="s">
        <v>3</v>
      </c>
      <c r="L3" s="718"/>
      <c r="M3" s="718"/>
      <c r="N3" s="718" t="s">
        <v>4</v>
      </c>
      <c r="O3" s="718"/>
      <c r="P3" s="718"/>
      <c r="Q3" s="718" t="s">
        <v>5</v>
      </c>
      <c r="R3" s="718"/>
      <c r="S3" s="718"/>
      <c r="T3" s="718" t="s">
        <v>6</v>
      </c>
      <c r="U3" s="718"/>
      <c r="V3" s="718"/>
      <c r="W3" s="718"/>
      <c r="X3" s="718"/>
      <c r="Y3" s="718"/>
      <c r="Z3" s="734"/>
    </row>
    <row r="4" spans="1:26" s="1" customFormat="1" ht="24.75" customHeight="1" x14ac:dyDescent="0.25">
      <c r="A4" s="765"/>
      <c r="B4" s="766"/>
      <c r="C4" s="767"/>
      <c r="D4" s="770"/>
      <c r="E4" s="773"/>
      <c r="F4" s="770"/>
      <c r="G4" s="770"/>
      <c r="H4" s="718"/>
      <c r="I4" s="719"/>
      <c r="J4" s="718"/>
      <c r="K4" s="72" t="s">
        <v>9</v>
      </c>
      <c r="L4" s="72" t="s">
        <v>8</v>
      </c>
      <c r="M4" s="72" t="s">
        <v>18</v>
      </c>
      <c r="N4" s="72" t="s">
        <v>9</v>
      </c>
      <c r="O4" s="72" t="s">
        <v>8</v>
      </c>
      <c r="P4" s="72" t="s">
        <v>18</v>
      </c>
      <c r="Q4" s="72" t="s">
        <v>9</v>
      </c>
      <c r="R4" s="72" t="s">
        <v>8</v>
      </c>
      <c r="S4" s="72" t="s">
        <v>18</v>
      </c>
      <c r="T4" s="72" t="s">
        <v>9</v>
      </c>
      <c r="U4" s="72" t="s">
        <v>8</v>
      </c>
      <c r="V4" s="72" t="s">
        <v>18</v>
      </c>
      <c r="W4" s="72" t="s">
        <v>155</v>
      </c>
      <c r="X4" s="12" t="s">
        <v>156</v>
      </c>
      <c r="Y4" s="12" t="s">
        <v>154</v>
      </c>
      <c r="Z4" s="14" t="s">
        <v>10</v>
      </c>
    </row>
    <row r="5" spans="1:26" s="48" customFormat="1" ht="41.25" customHeight="1" x14ac:dyDescent="0.25">
      <c r="A5" s="48" t="s">
        <v>353</v>
      </c>
      <c r="B5" s="71" t="s">
        <v>175</v>
      </c>
      <c r="C5" s="70" t="s">
        <v>273</v>
      </c>
      <c r="D5" s="40">
        <v>0.05</v>
      </c>
      <c r="E5" s="70" t="s">
        <v>243</v>
      </c>
      <c r="F5" s="79" t="s">
        <v>29</v>
      </c>
      <c r="G5" s="79" t="s">
        <v>176</v>
      </c>
      <c r="H5" s="79" t="s">
        <v>177</v>
      </c>
      <c r="I5" s="51">
        <v>42737</v>
      </c>
      <c r="J5" s="51">
        <v>43069</v>
      </c>
      <c r="K5" s="47">
        <v>0.25</v>
      </c>
      <c r="L5" s="63">
        <v>0.25</v>
      </c>
      <c r="M5" s="79" t="s">
        <v>350</v>
      </c>
      <c r="N5" s="47">
        <v>0.25</v>
      </c>
      <c r="O5" s="79"/>
      <c r="P5" s="79"/>
      <c r="Q5" s="47">
        <v>0.25</v>
      </c>
      <c r="R5" s="79"/>
      <c r="S5" s="79"/>
      <c r="T5" s="47">
        <v>0.25</v>
      </c>
      <c r="U5" s="79"/>
      <c r="V5" s="79"/>
      <c r="W5" s="47">
        <v>1</v>
      </c>
      <c r="X5" s="47">
        <v>0.25</v>
      </c>
      <c r="Y5" s="46">
        <v>0.25</v>
      </c>
      <c r="Z5" s="52"/>
    </row>
    <row r="6" spans="1:26" s="48" customFormat="1" ht="41.25" customHeight="1" x14ac:dyDescent="0.25">
      <c r="A6" s="48" t="s">
        <v>353</v>
      </c>
      <c r="B6" s="71" t="s">
        <v>208</v>
      </c>
      <c r="C6" s="70" t="s">
        <v>274</v>
      </c>
      <c r="D6" s="40">
        <v>2.5000000000000001E-2</v>
      </c>
      <c r="E6" s="70" t="s">
        <v>224</v>
      </c>
      <c r="F6" s="79" t="s">
        <v>29</v>
      </c>
      <c r="G6" s="79" t="s">
        <v>176</v>
      </c>
      <c r="H6" s="79" t="s">
        <v>177</v>
      </c>
      <c r="I6" s="51">
        <v>42828</v>
      </c>
      <c r="J6" s="51">
        <v>43099</v>
      </c>
      <c r="K6" s="66"/>
      <c r="L6" s="79"/>
      <c r="M6" s="79"/>
      <c r="N6" s="66">
        <v>2</v>
      </c>
      <c r="O6" s="79"/>
      <c r="P6" s="79"/>
      <c r="Q6" s="66"/>
      <c r="R6" s="79"/>
      <c r="S6" s="79"/>
      <c r="T6" s="66"/>
      <c r="U6" s="79"/>
      <c r="V6" s="79"/>
      <c r="W6" s="66">
        <v>2</v>
      </c>
      <c r="X6" s="66">
        <v>0</v>
      </c>
      <c r="Y6" s="46">
        <v>0</v>
      </c>
      <c r="Z6" s="52"/>
    </row>
    <row r="7" spans="1:26" s="48" customFormat="1" ht="41.25" customHeight="1" x14ac:dyDescent="0.25">
      <c r="A7" s="48" t="s">
        <v>353</v>
      </c>
      <c r="B7" s="68" t="s">
        <v>298</v>
      </c>
      <c r="C7" s="70" t="s">
        <v>300</v>
      </c>
      <c r="D7" s="40">
        <v>2.5000000000000001E-2</v>
      </c>
      <c r="E7" s="81" t="s">
        <v>299</v>
      </c>
      <c r="F7" s="79" t="s">
        <v>29</v>
      </c>
      <c r="G7" s="79" t="s">
        <v>176</v>
      </c>
      <c r="H7" s="79" t="s">
        <v>177</v>
      </c>
      <c r="I7" s="51">
        <v>42917</v>
      </c>
      <c r="J7" s="51">
        <v>43069</v>
      </c>
      <c r="K7" s="66"/>
      <c r="L7" s="79"/>
      <c r="M7" s="79"/>
      <c r="N7" s="66"/>
      <c r="O7" s="79"/>
      <c r="P7" s="79"/>
      <c r="Q7" s="47">
        <v>0.5</v>
      </c>
      <c r="R7" s="79"/>
      <c r="S7" s="79"/>
      <c r="T7" s="47">
        <v>0.5</v>
      </c>
      <c r="U7" s="79"/>
      <c r="V7" s="79"/>
      <c r="W7" s="66">
        <v>1</v>
      </c>
      <c r="X7" s="66">
        <v>0</v>
      </c>
      <c r="Y7" s="46">
        <v>0</v>
      </c>
      <c r="Z7" s="52"/>
    </row>
    <row r="8" spans="1:26" s="48" customFormat="1" ht="41.25" customHeight="1" x14ac:dyDescent="0.25">
      <c r="A8" s="48" t="s">
        <v>353</v>
      </c>
      <c r="B8" s="69" t="s">
        <v>178</v>
      </c>
      <c r="C8" s="70" t="s">
        <v>275</v>
      </c>
      <c r="D8" s="40">
        <v>2.5000000000000001E-2</v>
      </c>
      <c r="E8" s="70" t="s">
        <v>179</v>
      </c>
      <c r="F8" s="79" t="s">
        <v>37</v>
      </c>
      <c r="G8" s="79" t="s">
        <v>180</v>
      </c>
      <c r="H8" s="79" t="s">
        <v>181</v>
      </c>
      <c r="I8" s="51">
        <v>42828</v>
      </c>
      <c r="J8" s="51">
        <v>42886</v>
      </c>
      <c r="K8" s="66"/>
      <c r="L8" s="79"/>
      <c r="M8" s="62" t="s">
        <v>339</v>
      </c>
      <c r="N8" s="66">
        <v>4</v>
      </c>
      <c r="O8" s="79"/>
      <c r="P8" s="79"/>
      <c r="Q8" s="66"/>
      <c r="R8" s="79"/>
      <c r="S8" s="79"/>
      <c r="T8" s="66"/>
      <c r="U8" s="79"/>
      <c r="V8" s="79"/>
      <c r="W8" s="66">
        <v>4</v>
      </c>
      <c r="X8" s="66">
        <v>0</v>
      </c>
      <c r="Y8" s="34">
        <v>0</v>
      </c>
      <c r="Z8" s="52"/>
    </row>
    <row r="9" spans="1:26" s="48" customFormat="1" ht="41.25" customHeight="1" x14ac:dyDescent="0.25">
      <c r="A9" s="48" t="s">
        <v>353</v>
      </c>
      <c r="B9" s="69" t="s">
        <v>183</v>
      </c>
      <c r="C9" s="70" t="s">
        <v>276</v>
      </c>
      <c r="D9" s="40">
        <v>0.05</v>
      </c>
      <c r="E9" s="70" t="s">
        <v>184</v>
      </c>
      <c r="F9" s="79" t="s">
        <v>37</v>
      </c>
      <c r="G9" s="79" t="s">
        <v>186</v>
      </c>
      <c r="H9" s="79" t="s">
        <v>185</v>
      </c>
      <c r="I9" s="51">
        <v>42870</v>
      </c>
      <c r="J9" s="51">
        <v>43099</v>
      </c>
      <c r="K9" s="66"/>
      <c r="L9" s="79"/>
      <c r="M9" s="79"/>
      <c r="N9" s="66"/>
      <c r="O9" s="79"/>
      <c r="P9" s="79"/>
      <c r="Q9" s="66">
        <v>1</v>
      </c>
      <c r="R9" s="79"/>
      <c r="S9" s="79"/>
      <c r="T9" s="66">
        <v>1</v>
      </c>
      <c r="U9" s="79"/>
      <c r="V9" s="79"/>
      <c r="W9" s="66">
        <v>2</v>
      </c>
      <c r="X9" s="66">
        <v>0</v>
      </c>
      <c r="Y9" s="34">
        <v>0</v>
      </c>
      <c r="Z9" s="52"/>
    </row>
    <row r="10" spans="1:26" s="48" customFormat="1" ht="41.25" customHeight="1" x14ac:dyDescent="0.25">
      <c r="A10" s="48" t="s">
        <v>353</v>
      </c>
      <c r="B10" s="69" t="s">
        <v>301</v>
      </c>
      <c r="C10" s="70" t="s">
        <v>277</v>
      </c>
      <c r="D10" s="40">
        <v>0.05</v>
      </c>
      <c r="E10" s="70" t="s">
        <v>187</v>
      </c>
      <c r="F10" s="79" t="s">
        <v>37</v>
      </c>
      <c r="G10" s="79" t="s">
        <v>180</v>
      </c>
      <c r="H10" s="79" t="s">
        <v>185</v>
      </c>
      <c r="I10" s="51">
        <v>42809</v>
      </c>
      <c r="J10" s="51">
        <v>42916</v>
      </c>
      <c r="K10" s="66"/>
      <c r="L10" s="79"/>
      <c r="M10" s="62" t="s">
        <v>340</v>
      </c>
      <c r="N10" s="66">
        <v>1</v>
      </c>
      <c r="O10" s="79"/>
      <c r="P10" s="79"/>
      <c r="Q10" s="66"/>
      <c r="R10" s="79"/>
      <c r="S10" s="79"/>
      <c r="T10" s="66"/>
      <c r="U10" s="79"/>
      <c r="V10" s="79"/>
      <c r="W10" s="66">
        <v>1</v>
      </c>
      <c r="X10" s="66">
        <v>0</v>
      </c>
      <c r="Y10" s="34">
        <v>0</v>
      </c>
      <c r="Z10" s="52"/>
    </row>
    <row r="11" spans="1:26" s="48" customFormat="1" ht="140.25" x14ac:dyDescent="0.25">
      <c r="A11" s="48" t="s">
        <v>353</v>
      </c>
      <c r="B11" s="69" t="s">
        <v>188</v>
      </c>
      <c r="C11" s="70" t="s">
        <v>278</v>
      </c>
      <c r="D11" s="40">
        <v>0.05</v>
      </c>
      <c r="E11" s="70" t="s">
        <v>189</v>
      </c>
      <c r="F11" s="79" t="s">
        <v>37</v>
      </c>
      <c r="G11" s="79" t="s">
        <v>180</v>
      </c>
      <c r="H11" s="79" t="s">
        <v>182</v>
      </c>
      <c r="I11" s="51">
        <v>42870</v>
      </c>
      <c r="J11" s="51">
        <v>43099</v>
      </c>
      <c r="K11" s="66"/>
      <c r="L11" s="79"/>
      <c r="M11" s="62" t="s">
        <v>341</v>
      </c>
      <c r="N11" s="66">
        <v>1</v>
      </c>
      <c r="O11" s="79"/>
      <c r="P11" s="79"/>
      <c r="Q11" s="66">
        <v>1</v>
      </c>
      <c r="R11" s="79"/>
      <c r="S11" s="79"/>
      <c r="T11" s="66">
        <v>1</v>
      </c>
      <c r="U11" s="79"/>
      <c r="V11" s="79"/>
      <c r="W11" s="66">
        <v>3</v>
      </c>
      <c r="X11" s="66">
        <v>0</v>
      </c>
      <c r="Y11" s="34">
        <v>0</v>
      </c>
      <c r="Z11" s="52"/>
    </row>
    <row r="12" spans="1:26" s="48" customFormat="1" ht="41.25" customHeight="1" x14ac:dyDescent="0.25">
      <c r="A12" s="48" t="s">
        <v>353</v>
      </c>
      <c r="B12" s="69" t="s">
        <v>196</v>
      </c>
      <c r="C12" s="70" t="s">
        <v>282</v>
      </c>
      <c r="D12" s="40">
        <v>2.5000000000000001E-2</v>
      </c>
      <c r="E12" s="70" t="s">
        <v>250</v>
      </c>
      <c r="F12" s="79" t="s">
        <v>37</v>
      </c>
      <c r="G12" s="79" t="s">
        <v>197</v>
      </c>
      <c r="H12" s="79" t="s">
        <v>197</v>
      </c>
      <c r="I12" s="51">
        <v>42736</v>
      </c>
      <c r="J12" s="51">
        <v>43099</v>
      </c>
      <c r="K12" s="47">
        <v>0.25</v>
      </c>
      <c r="L12" s="63">
        <v>0.25</v>
      </c>
      <c r="M12" s="62" t="s">
        <v>342</v>
      </c>
      <c r="N12" s="47">
        <v>0.25</v>
      </c>
      <c r="O12" s="79"/>
      <c r="P12" s="79"/>
      <c r="Q12" s="47">
        <v>0.25</v>
      </c>
      <c r="R12" s="79"/>
      <c r="S12" s="79"/>
      <c r="T12" s="47">
        <v>0.25</v>
      </c>
      <c r="U12" s="79"/>
      <c r="V12" s="79"/>
      <c r="W12" s="47">
        <v>1</v>
      </c>
      <c r="X12" s="47">
        <v>0.25</v>
      </c>
      <c r="Y12" s="34">
        <v>0.25</v>
      </c>
      <c r="Z12" s="52"/>
    </row>
    <row r="13" spans="1:26" s="48" customFormat="1" ht="41.25" customHeight="1" x14ac:dyDescent="0.25">
      <c r="A13" s="48" t="s">
        <v>353</v>
      </c>
      <c r="B13" s="69" t="s">
        <v>190</v>
      </c>
      <c r="C13" s="70" t="s">
        <v>279</v>
      </c>
      <c r="D13" s="40">
        <v>2.5000000000000001E-2</v>
      </c>
      <c r="E13" s="70" t="s">
        <v>192</v>
      </c>
      <c r="F13" s="79" t="s">
        <v>34</v>
      </c>
      <c r="G13" s="79" t="s">
        <v>194</v>
      </c>
      <c r="H13" s="79" t="s">
        <v>195</v>
      </c>
      <c r="I13" s="51">
        <v>42809</v>
      </c>
      <c r="J13" s="51">
        <v>42885</v>
      </c>
      <c r="K13" s="66"/>
      <c r="L13" s="79"/>
      <c r="M13" s="79"/>
      <c r="N13" s="66">
        <v>1</v>
      </c>
      <c r="O13" s="79"/>
      <c r="P13" s="79"/>
      <c r="Q13" s="66"/>
      <c r="R13" s="79"/>
      <c r="S13" s="79"/>
      <c r="T13" s="66"/>
      <c r="U13" s="79"/>
      <c r="V13" s="79"/>
      <c r="W13" s="66">
        <v>1</v>
      </c>
      <c r="X13" s="66">
        <v>0</v>
      </c>
      <c r="Y13" s="34">
        <v>0</v>
      </c>
      <c r="Z13" s="52"/>
    </row>
    <row r="14" spans="1:26" s="48" customFormat="1" ht="41.25" customHeight="1" x14ac:dyDescent="0.25">
      <c r="A14" s="48" t="s">
        <v>353</v>
      </c>
      <c r="B14" s="69" t="s">
        <v>191</v>
      </c>
      <c r="C14" s="70" t="s">
        <v>280</v>
      </c>
      <c r="D14" s="40">
        <v>2.5000000000000001E-2</v>
      </c>
      <c r="E14" s="70" t="s">
        <v>193</v>
      </c>
      <c r="F14" s="79" t="s">
        <v>34</v>
      </c>
      <c r="G14" s="79" t="s">
        <v>194</v>
      </c>
      <c r="H14" s="79" t="s">
        <v>195</v>
      </c>
      <c r="I14" s="51">
        <v>42842</v>
      </c>
      <c r="J14" s="51">
        <v>42977</v>
      </c>
      <c r="K14" s="66"/>
      <c r="L14" s="79"/>
      <c r="M14" s="79"/>
      <c r="N14" s="66"/>
      <c r="O14" s="79"/>
      <c r="P14" s="79"/>
      <c r="Q14" s="66">
        <v>1</v>
      </c>
      <c r="R14" s="79"/>
      <c r="S14" s="79"/>
      <c r="T14" s="66"/>
      <c r="U14" s="79"/>
      <c r="V14" s="79"/>
      <c r="W14" s="66">
        <v>1</v>
      </c>
      <c r="X14" s="66">
        <v>0</v>
      </c>
      <c r="Y14" s="34">
        <v>0</v>
      </c>
      <c r="Z14" s="52"/>
    </row>
    <row r="15" spans="1:26" s="48" customFormat="1" ht="41.25" customHeight="1" x14ac:dyDescent="0.25">
      <c r="A15" s="48" t="s">
        <v>353</v>
      </c>
      <c r="B15" s="69" t="s">
        <v>225</v>
      </c>
      <c r="C15" s="70" t="s">
        <v>281</v>
      </c>
      <c r="D15" s="40">
        <v>0.05</v>
      </c>
      <c r="E15" s="70" t="s">
        <v>227</v>
      </c>
      <c r="F15" s="79" t="s">
        <v>34</v>
      </c>
      <c r="G15" s="79" t="s">
        <v>194</v>
      </c>
      <c r="H15" s="79" t="s">
        <v>226</v>
      </c>
      <c r="I15" s="51">
        <v>42842</v>
      </c>
      <c r="J15" s="51">
        <v>43099</v>
      </c>
      <c r="K15" s="66"/>
      <c r="L15" s="79"/>
      <c r="M15" s="79"/>
      <c r="N15" s="63">
        <v>0.2</v>
      </c>
      <c r="O15" s="79"/>
      <c r="P15" s="79"/>
      <c r="Q15" s="63">
        <v>0.4</v>
      </c>
      <c r="R15" s="79"/>
      <c r="S15" s="79"/>
      <c r="T15" s="63">
        <v>0.4</v>
      </c>
      <c r="U15" s="79"/>
      <c r="V15" s="79"/>
      <c r="W15" s="47">
        <v>1</v>
      </c>
      <c r="X15" s="47">
        <v>0</v>
      </c>
      <c r="Y15" s="34">
        <v>0</v>
      </c>
      <c r="Z15" s="52"/>
    </row>
    <row r="16" spans="1:26" s="48" customFormat="1" ht="41.25" customHeight="1" x14ac:dyDescent="0.25">
      <c r="A16" s="48" t="s">
        <v>353</v>
      </c>
      <c r="B16" s="69" t="s">
        <v>198</v>
      </c>
      <c r="C16" s="70" t="s">
        <v>283</v>
      </c>
      <c r="D16" s="40">
        <v>0.05</v>
      </c>
      <c r="E16" s="70" t="s">
        <v>254</v>
      </c>
      <c r="F16" s="79" t="s">
        <v>37</v>
      </c>
      <c r="G16" s="79" t="s">
        <v>302</v>
      </c>
      <c r="H16" s="79" t="s">
        <v>182</v>
      </c>
      <c r="I16" s="51">
        <v>42870</v>
      </c>
      <c r="J16" s="51">
        <v>43069</v>
      </c>
      <c r="K16" s="66"/>
      <c r="L16" s="79"/>
      <c r="M16" s="79"/>
      <c r="N16" s="63">
        <v>0.3</v>
      </c>
      <c r="O16" s="79"/>
      <c r="P16" s="79"/>
      <c r="Q16" s="63">
        <v>0.3</v>
      </c>
      <c r="R16" s="79"/>
      <c r="S16" s="79"/>
      <c r="T16" s="63">
        <v>0.2</v>
      </c>
      <c r="U16" s="79"/>
      <c r="V16" s="79"/>
      <c r="W16" s="65">
        <v>0.8</v>
      </c>
      <c r="X16" s="65">
        <v>0</v>
      </c>
      <c r="Y16" s="34">
        <v>0</v>
      </c>
      <c r="Z16" s="52"/>
    </row>
    <row r="17" spans="1:26" s="48" customFormat="1" ht="41.25" customHeight="1" x14ac:dyDescent="0.25">
      <c r="A17" s="48" t="s">
        <v>353</v>
      </c>
      <c r="B17" s="69" t="s">
        <v>199</v>
      </c>
      <c r="C17" s="70" t="s">
        <v>228</v>
      </c>
      <c r="D17" s="40">
        <v>0.05</v>
      </c>
      <c r="E17" s="70" t="s">
        <v>249</v>
      </c>
      <c r="F17" s="79" t="s">
        <v>29</v>
      </c>
      <c r="G17" s="79" t="s">
        <v>212</v>
      </c>
      <c r="H17" s="79" t="s">
        <v>177</v>
      </c>
      <c r="I17" s="51">
        <v>43089</v>
      </c>
      <c r="J17" s="51">
        <v>42765</v>
      </c>
      <c r="K17" s="66"/>
      <c r="L17" s="79"/>
      <c r="M17" s="79"/>
      <c r="N17" s="66"/>
      <c r="O17" s="79"/>
      <c r="P17" s="79"/>
      <c r="Q17" s="66"/>
      <c r="R17" s="79"/>
      <c r="S17" s="79"/>
      <c r="T17" s="66">
        <v>1</v>
      </c>
      <c r="U17" s="79"/>
      <c r="V17" s="79"/>
      <c r="W17" s="66">
        <v>1</v>
      </c>
      <c r="X17" s="66">
        <v>0</v>
      </c>
      <c r="Y17" s="34">
        <v>0</v>
      </c>
      <c r="Z17" s="52"/>
    </row>
    <row r="18" spans="1:26" s="48" customFormat="1" ht="41.25" customHeight="1" x14ac:dyDescent="0.25">
      <c r="A18" s="48" t="s">
        <v>354</v>
      </c>
      <c r="B18" s="73" t="s">
        <v>200</v>
      </c>
      <c r="C18" s="77" t="s">
        <v>260</v>
      </c>
      <c r="D18" s="40">
        <v>0.1</v>
      </c>
      <c r="E18" s="57" t="s">
        <v>201</v>
      </c>
      <c r="F18" s="57" t="s">
        <v>202</v>
      </c>
      <c r="G18" s="57" t="s">
        <v>203</v>
      </c>
      <c r="H18" s="57" t="s">
        <v>204</v>
      </c>
      <c r="I18" s="58">
        <v>42752</v>
      </c>
      <c r="J18" s="58">
        <v>43099</v>
      </c>
      <c r="K18" s="47">
        <v>0.25</v>
      </c>
      <c r="L18" s="63">
        <v>0.25</v>
      </c>
      <c r="M18" s="79" t="s">
        <v>343</v>
      </c>
      <c r="N18" s="47">
        <v>0.25</v>
      </c>
      <c r="O18" s="79"/>
      <c r="P18" s="79"/>
      <c r="Q18" s="47">
        <v>0.25</v>
      </c>
      <c r="R18" s="79"/>
      <c r="S18" s="79"/>
      <c r="T18" s="47">
        <v>0.25</v>
      </c>
      <c r="U18" s="79"/>
      <c r="V18" s="79"/>
      <c r="W18" s="38">
        <f>+SUM(K18,N18,Q18,T18)</f>
        <v>1</v>
      </c>
      <c r="X18" s="38">
        <f>+SUM(L18,O18,R18,U18)</f>
        <v>0.25</v>
      </c>
      <c r="Y18" s="34">
        <f t="shared" ref="Y18:Y28" si="0">IFERROR(X18/W18,"")</f>
        <v>0.25</v>
      </c>
      <c r="Z18" s="52"/>
    </row>
    <row r="19" spans="1:26" s="48" customFormat="1" ht="41.25" customHeight="1" x14ac:dyDescent="0.25">
      <c r="A19" s="48" t="s">
        <v>354</v>
      </c>
      <c r="B19" s="77" t="s">
        <v>251</v>
      </c>
      <c r="C19" s="77" t="s">
        <v>255</v>
      </c>
      <c r="D19" s="40">
        <v>0.05</v>
      </c>
      <c r="E19" s="57" t="s">
        <v>229</v>
      </c>
      <c r="F19" s="57" t="s">
        <v>230</v>
      </c>
      <c r="G19" s="57" t="s">
        <v>197</v>
      </c>
      <c r="H19" s="57" t="s">
        <v>197</v>
      </c>
      <c r="I19" s="58">
        <v>42931</v>
      </c>
      <c r="J19" s="58">
        <v>43130</v>
      </c>
      <c r="K19" s="65"/>
      <c r="L19" s="79"/>
      <c r="M19" s="79"/>
      <c r="N19" s="65"/>
      <c r="O19" s="79"/>
      <c r="P19" s="79"/>
      <c r="Q19" s="65">
        <v>1</v>
      </c>
      <c r="R19" s="79"/>
      <c r="S19" s="79"/>
      <c r="T19" s="65">
        <v>1</v>
      </c>
      <c r="U19" s="79"/>
      <c r="V19" s="79"/>
      <c r="W19" s="59">
        <f>+SUM(K19,N19,Q19,T19)</f>
        <v>2</v>
      </c>
      <c r="X19" s="59">
        <f>+SUM(L19,O19,R19,U19)</f>
        <v>0</v>
      </c>
      <c r="Y19" s="34">
        <f t="shared" si="0"/>
        <v>0</v>
      </c>
      <c r="Z19" s="52"/>
    </row>
    <row r="20" spans="1:26" s="48" customFormat="1" ht="41.25" customHeight="1" x14ac:dyDescent="0.25">
      <c r="A20" s="48" t="s">
        <v>354</v>
      </c>
      <c r="B20" s="77" t="s">
        <v>213</v>
      </c>
      <c r="C20" s="77" t="s">
        <v>256</v>
      </c>
      <c r="D20" s="40">
        <v>0.05</v>
      </c>
      <c r="E20" s="57" t="s">
        <v>231</v>
      </c>
      <c r="F20" s="57" t="s">
        <v>230</v>
      </c>
      <c r="G20" s="57" t="s">
        <v>197</v>
      </c>
      <c r="H20" s="57" t="s">
        <v>197</v>
      </c>
      <c r="I20" s="58">
        <v>42828</v>
      </c>
      <c r="J20" s="58">
        <v>43115</v>
      </c>
      <c r="K20" s="65">
        <v>1</v>
      </c>
      <c r="L20" s="79">
        <v>1</v>
      </c>
      <c r="M20" s="64" t="s">
        <v>344</v>
      </c>
      <c r="N20" s="79">
        <v>1</v>
      </c>
      <c r="O20" s="79"/>
      <c r="P20" s="79"/>
      <c r="Q20" s="79">
        <v>1</v>
      </c>
      <c r="R20" s="79"/>
      <c r="S20" s="79"/>
      <c r="T20" s="79">
        <v>1</v>
      </c>
      <c r="U20" s="79"/>
      <c r="V20" s="79"/>
      <c r="W20" s="59">
        <f t="shared" ref="W20:X25" si="1">+SUM(K20,N20,Q20,T20)</f>
        <v>4</v>
      </c>
      <c r="X20" s="59">
        <f t="shared" si="1"/>
        <v>1</v>
      </c>
      <c r="Y20" s="34">
        <f t="shared" si="0"/>
        <v>0.25</v>
      </c>
      <c r="Z20" s="52"/>
    </row>
    <row r="21" spans="1:26" s="48" customFormat="1" ht="41.25" customHeight="1" x14ac:dyDescent="0.25">
      <c r="A21" s="48" t="s">
        <v>354</v>
      </c>
      <c r="B21" s="77" t="s">
        <v>232</v>
      </c>
      <c r="C21" s="77" t="s">
        <v>257</v>
      </c>
      <c r="D21" s="40">
        <v>0.05</v>
      </c>
      <c r="E21" s="57" t="s">
        <v>233</v>
      </c>
      <c r="F21" s="57" t="s">
        <v>230</v>
      </c>
      <c r="G21" s="57" t="s">
        <v>197</v>
      </c>
      <c r="H21" s="57" t="s">
        <v>197</v>
      </c>
      <c r="I21" s="58">
        <v>42828</v>
      </c>
      <c r="J21" s="58">
        <v>43115</v>
      </c>
      <c r="K21" s="65"/>
      <c r="L21" s="79"/>
      <c r="M21" s="79"/>
      <c r="N21" s="79">
        <v>1</v>
      </c>
      <c r="O21" s="79"/>
      <c r="P21" s="79"/>
      <c r="Q21" s="79">
        <v>1</v>
      </c>
      <c r="R21" s="79"/>
      <c r="S21" s="79"/>
      <c r="T21" s="79">
        <v>1</v>
      </c>
      <c r="U21" s="79"/>
      <c r="V21" s="79"/>
      <c r="W21" s="59">
        <f t="shared" si="1"/>
        <v>3</v>
      </c>
      <c r="X21" s="59">
        <f t="shared" si="1"/>
        <v>0</v>
      </c>
      <c r="Y21" s="34">
        <f t="shared" si="0"/>
        <v>0</v>
      </c>
      <c r="Z21" s="52"/>
    </row>
    <row r="22" spans="1:26" s="48" customFormat="1" ht="41.25" customHeight="1" x14ac:dyDescent="0.25">
      <c r="A22" s="48" t="s">
        <v>354</v>
      </c>
      <c r="B22" s="77" t="s">
        <v>211</v>
      </c>
      <c r="C22" s="77" t="s">
        <v>258</v>
      </c>
      <c r="D22" s="40">
        <v>0.05</v>
      </c>
      <c r="E22" s="57" t="s">
        <v>234</v>
      </c>
      <c r="F22" s="57" t="s">
        <v>230</v>
      </c>
      <c r="G22" s="57" t="s">
        <v>197</v>
      </c>
      <c r="H22" s="57" t="s">
        <v>197</v>
      </c>
      <c r="I22" s="58">
        <v>42901</v>
      </c>
      <c r="J22" s="58">
        <v>43115</v>
      </c>
      <c r="K22" s="65"/>
      <c r="L22" s="79"/>
      <c r="M22" s="64" t="s">
        <v>345</v>
      </c>
      <c r="N22" s="79">
        <v>1</v>
      </c>
      <c r="O22" s="79"/>
      <c r="P22" s="79"/>
      <c r="Q22" s="79"/>
      <c r="R22" s="79"/>
      <c r="S22" s="79"/>
      <c r="T22" s="79">
        <v>1</v>
      </c>
      <c r="U22" s="79"/>
      <c r="V22" s="79"/>
      <c r="W22" s="59">
        <f t="shared" si="1"/>
        <v>2</v>
      </c>
      <c r="X22" s="59">
        <f t="shared" si="1"/>
        <v>0</v>
      </c>
      <c r="Y22" s="34">
        <f t="shared" si="0"/>
        <v>0</v>
      </c>
      <c r="Z22" s="52"/>
    </row>
    <row r="23" spans="1:26" s="48" customFormat="1" ht="41.25" customHeight="1" x14ac:dyDescent="0.25">
      <c r="A23" s="48" t="s">
        <v>354</v>
      </c>
      <c r="B23" s="77" t="s">
        <v>288</v>
      </c>
      <c r="C23" s="77" t="s">
        <v>259</v>
      </c>
      <c r="D23" s="40">
        <v>0.1</v>
      </c>
      <c r="E23" s="57" t="s">
        <v>206</v>
      </c>
      <c r="F23" s="57" t="s">
        <v>202</v>
      </c>
      <c r="G23" s="57" t="s">
        <v>246</v>
      </c>
      <c r="H23" s="57" t="s">
        <v>287</v>
      </c>
      <c r="I23" s="58">
        <v>42828</v>
      </c>
      <c r="J23" s="58">
        <v>43099</v>
      </c>
      <c r="K23" s="49"/>
      <c r="L23" s="57"/>
      <c r="M23" s="57"/>
      <c r="N23" s="47">
        <v>0.33</v>
      </c>
      <c r="O23" s="47"/>
      <c r="P23" s="47"/>
      <c r="Q23" s="47">
        <v>0.33</v>
      </c>
      <c r="R23" s="47"/>
      <c r="S23" s="47"/>
      <c r="T23" s="47">
        <v>0.34</v>
      </c>
      <c r="U23" s="57"/>
      <c r="V23" s="57"/>
      <c r="W23" s="38">
        <f t="shared" si="1"/>
        <v>1</v>
      </c>
      <c r="X23" s="38">
        <f t="shared" si="1"/>
        <v>0</v>
      </c>
      <c r="Y23" s="34">
        <f t="shared" si="0"/>
        <v>0</v>
      </c>
      <c r="Z23" s="52"/>
    </row>
    <row r="24" spans="1:26" s="48" customFormat="1" ht="41.25" customHeight="1" x14ac:dyDescent="0.25">
      <c r="A24" s="48" t="s">
        <v>354</v>
      </c>
      <c r="B24" s="77" t="s">
        <v>214</v>
      </c>
      <c r="C24" s="77" t="s">
        <v>261</v>
      </c>
      <c r="D24" s="40">
        <v>0.15</v>
      </c>
      <c r="E24" s="57" t="s">
        <v>215</v>
      </c>
      <c r="F24" s="57" t="s">
        <v>216</v>
      </c>
      <c r="G24" s="57" t="s">
        <v>217</v>
      </c>
      <c r="H24" s="57" t="s">
        <v>182</v>
      </c>
      <c r="I24" s="58">
        <v>42901</v>
      </c>
      <c r="J24" s="58">
        <v>43115</v>
      </c>
      <c r="K24" s="65"/>
      <c r="L24" s="79"/>
      <c r="M24" s="79"/>
      <c r="N24" s="66"/>
      <c r="O24" s="66"/>
      <c r="P24" s="66"/>
      <c r="Q24" s="66">
        <v>1</v>
      </c>
      <c r="R24" s="66"/>
      <c r="S24" s="66"/>
      <c r="T24" s="66">
        <v>1</v>
      </c>
      <c r="U24" s="66"/>
      <c r="V24" s="66"/>
      <c r="W24" s="59">
        <f t="shared" si="1"/>
        <v>2</v>
      </c>
      <c r="X24" s="59">
        <f t="shared" si="1"/>
        <v>0</v>
      </c>
      <c r="Y24" s="34">
        <f t="shared" si="0"/>
        <v>0</v>
      </c>
      <c r="Z24" s="52"/>
    </row>
    <row r="25" spans="1:26" s="48" customFormat="1" ht="41.25" customHeight="1" x14ac:dyDescent="0.25">
      <c r="A25" s="48" t="s">
        <v>354</v>
      </c>
      <c r="B25" s="74" t="s">
        <v>303</v>
      </c>
      <c r="C25" s="77" t="s">
        <v>335</v>
      </c>
      <c r="D25" s="40">
        <v>0.1</v>
      </c>
      <c r="E25" s="57" t="s">
        <v>235</v>
      </c>
      <c r="F25" s="57" t="s">
        <v>29</v>
      </c>
      <c r="G25" s="57" t="s">
        <v>236</v>
      </c>
      <c r="H25" s="57" t="s">
        <v>177</v>
      </c>
      <c r="I25" s="58">
        <v>42767</v>
      </c>
      <c r="J25" s="58">
        <v>43105</v>
      </c>
      <c r="K25" s="66">
        <v>3</v>
      </c>
      <c r="L25" s="67">
        <v>3</v>
      </c>
      <c r="M25" s="81" t="s">
        <v>347</v>
      </c>
      <c r="N25" s="66">
        <v>3</v>
      </c>
      <c r="O25" s="66"/>
      <c r="P25" s="66"/>
      <c r="Q25" s="66">
        <v>3</v>
      </c>
      <c r="R25" s="66"/>
      <c r="S25" s="66"/>
      <c r="T25" s="66">
        <v>3</v>
      </c>
      <c r="U25" s="66"/>
      <c r="V25" s="66"/>
      <c r="W25" s="59">
        <f t="shared" si="1"/>
        <v>12</v>
      </c>
      <c r="X25" s="59">
        <f t="shared" si="1"/>
        <v>3</v>
      </c>
      <c r="Y25" s="34">
        <f t="shared" si="0"/>
        <v>0.25</v>
      </c>
      <c r="Z25" s="52"/>
    </row>
    <row r="26" spans="1:26" s="48" customFormat="1" ht="41.25" customHeight="1" x14ac:dyDescent="0.25">
      <c r="A26" s="48" t="s">
        <v>354</v>
      </c>
      <c r="B26" s="75" t="s">
        <v>304</v>
      </c>
      <c r="C26" s="77" t="s">
        <v>305</v>
      </c>
      <c r="D26" s="40">
        <v>0.1</v>
      </c>
      <c r="E26" s="57" t="s">
        <v>237</v>
      </c>
      <c r="F26" s="57" t="s">
        <v>29</v>
      </c>
      <c r="G26" s="57" t="s">
        <v>236</v>
      </c>
      <c r="H26" s="57" t="s">
        <v>177</v>
      </c>
      <c r="I26" s="58">
        <v>42830</v>
      </c>
      <c r="J26" s="58">
        <v>43105</v>
      </c>
      <c r="K26" s="66">
        <v>1</v>
      </c>
      <c r="L26" s="79">
        <v>1</v>
      </c>
      <c r="M26" s="81" t="s">
        <v>348</v>
      </c>
      <c r="N26" s="66">
        <v>1</v>
      </c>
      <c r="O26" s="66"/>
      <c r="P26" s="66"/>
      <c r="Q26" s="66">
        <v>1</v>
      </c>
      <c r="R26" s="66"/>
      <c r="S26" s="66"/>
      <c r="T26" s="66">
        <v>1</v>
      </c>
      <c r="U26" s="66"/>
      <c r="V26" s="66"/>
      <c r="W26" s="59">
        <f>+SUM(K26,N26,Q26,T26)</f>
        <v>4</v>
      </c>
      <c r="X26" s="59">
        <f>+SUM(L26,O26,R26,U26)</f>
        <v>1</v>
      </c>
      <c r="Y26" s="34">
        <f t="shared" si="0"/>
        <v>0.25</v>
      </c>
      <c r="Z26" s="52"/>
    </row>
    <row r="27" spans="1:26" s="48" customFormat="1" ht="41.25" customHeight="1" x14ac:dyDescent="0.25">
      <c r="A27" s="48" t="s">
        <v>354</v>
      </c>
      <c r="B27" s="78" t="s">
        <v>218</v>
      </c>
      <c r="C27" s="76" t="s">
        <v>262</v>
      </c>
      <c r="D27" s="40">
        <v>0.05</v>
      </c>
      <c r="E27" s="57" t="s">
        <v>238</v>
      </c>
      <c r="F27" s="57" t="s">
        <v>202</v>
      </c>
      <c r="G27" s="57" t="s">
        <v>220</v>
      </c>
      <c r="H27" s="57" t="s">
        <v>204</v>
      </c>
      <c r="I27" s="58">
        <v>42815</v>
      </c>
      <c r="J27" s="58">
        <v>42825</v>
      </c>
      <c r="K27" s="65">
        <v>1</v>
      </c>
      <c r="L27" s="79">
        <v>1</v>
      </c>
      <c r="M27" s="79" t="s">
        <v>346</v>
      </c>
      <c r="N27" s="66"/>
      <c r="O27" s="66"/>
      <c r="P27" s="66"/>
      <c r="Q27" s="66"/>
      <c r="R27" s="66"/>
      <c r="S27" s="66"/>
      <c r="T27" s="66"/>
      <c r="U27" s="66"/>
      <c r="V27" s="66"/>
      <c r="W27" s="59">
        <f t="shared" ref="W27:X29" si="2">+SUM(K27,N27,Q27,T27)</f>
        <v>1</v>
      </c>
      <c r="X27" s="59">
        <f t="shared" si="2"/>
        <v>1</v>
      </c>
      <c r="Y27" s="34">
        <f t="shared" si="0"/>
        <v>1</v>
      </c>
      <c r="Z27" s="52"/>
    </row>
    <row r="28" spans="1:26" s="48" customFormat="1" ht="41.25" customHeight="1" x14ac:dyDescent="0.25">
      <c r="A28" s="48" t="s">
        <v>354</v>
      </c>
      <c r="B28" s="78" t="s">
        <v>219</v>
      </c>
      <c r="C28" s="76" t="s">
        <v>263</v>
      </c>
      <c r="D28" s="40">
        <v>0.1</v>
      </c>
      <c r="E28" s="57" t="s">
        <v>264</v>
      </c>
      <c r="F28" s="57" t="s">
        <v>202</v>
      </c>
      <c r="G28" s="57" t="s">
        <v>220</v>
      </c>
      <c r="H28" s="57" t="s">
        <v>204</v>
      </c>
      <c r="I28" s="58">
        <v>42828</v>
      </c>
      <c r="J28" s="58">
        <v>43008</v>
      </c>
      <c r="K28" s="65"/>
      <c r="L28" s="79"/>
      <c r="M28" s="79"/>
      <c r="N28" s="47">
        <v>0.5</v>
      </c>
      <c r="O28" s="79"/>
      <c r="P28" s="79"/>
      <c r="Q28" s="47">
        <v>0.5</v>
      </c>
      <c r="R28" s="79"/>
      <c r="S28" s="79"/>
      <c r="T28" s="65"/>
      <c r="U28" s="79"/>
      <c r="V28" s="79"/>
      <c r="W28" s="38">
        <f t="shared" si="2"/>
        <v>1</v>
      </c>
      <c r="X28" s="38">
        <f t="shared" si="2"/>
        <v>0</v>
      </c>
      <c r="Y28" s="34">
        <f t="shared" si="0"/>
        <v>0</v>
      </c>
      <c r="Z28" s="52"/>
    </row>
    <row r="29" spans="1:26" s="48" customFormat="1" ht="41.25" customHeight="1" x14ac:dyDescent="0.25">
      <c r="A29" s="48" t="s">
        <v>354</v>
      </c>
      <c r="B29" s="78" t="s">
        <v>294</v>
      </c>
      <c r="C29" s="76" t="s">
        <v>295</v>
      </c>
      <c r="D29" s="40">
        <v>0.1</v>
      </c>
      <c r="E29" s="57" t="s">
        <v>296</v>
      </c>
      <c r="F29" s="57" t="s">
        <v>29</v>
      </c>
      <c r="G29" s="57" t="s">
        <v>297</v>
      </c>
      <c r="H29" s="57" t="s">
        <v>177</v>
      </c>
      <c r="I29" s="58">
        <v>43009</v>
      </c>
      <c r="J29" s="58">
        <v>3</v>
      </c>
      <c r="K29" s="65"/>
      <c r="L29" s="79"/>
      <c r="M29" s="79"/>
      <c r="N29" s="47"/>
      <c r="O29" s="79"/>
      <c r="P29" s="79"/>
      <c r="Q29" s="47"/>
      <c r="R29" s="79"/>
      <c r="S29" s="79"/>
      <c r="T29" s="66">
        <v>1</v>
      </c>
      <c r="U29" s="79"/>
      <c r="V29" s="79"/>
      <c r="W29" s="59">
        <f t="shared" si="2"/>
        <v>1</v>
      </c>
      <c r="X29" s="59">
        <f t="shared" si="2"/>
        <v>0</v>
      </c>
      <c r="Y29" s="34">
        <f>IFERROR(X29/W29,"")</f>
        <v>0</v>
      </c>
      <c r="Z29" s="52"/>
    </row>
    <row r="30" spans="1:26" s="48" customFormat="1" ht="41.25" customHeight="1" x14ac:dyDescent="0.25">
      <c r="A30" s="48" t="s">
        <v>355</v>
      </c>
      <c r="B30" s="78" t="s">
        <v>207</v>
      </c>
      <c r="C30" s="76" t="s">
        <v>266</v>
      </c>
      <c r="D30" s="41">
        <v>0.1</v>
      </c>
      <c r="E30" s="78" t="s">
        <v>265</v>
      </c>
      <c r="F30" s="39" t="s">
        <v>34</v>
      </c>
      <c r="G30" s="78" t="s">
        <v>194</v>
      </c>
      <c r="H30" s="77" t="s">
        <v>226</v>
      </c>
      <c r="I30" s="58">
        <v>42870</v>
      </c>
      <c r="J30" s="58">
        <v>43069</v>
      </c>
      <c r="K30" s="33"/>
      <c r="L30" s="61"/>
      <c r="M30" s="61"/>
      <c r="N30" s="38">
        <v>0.33300000000000002</v>
      </c>
      <c r="O30" s="61"/>
      <c r="P30" s="61"/>
      <c r="Q30" s="38">
        <v>0.33</v>
      </c>
      <c r="R30" s="61"/>
      <c r="S30" s="61"/>
      <c r="T30" s="38">
        <v>0.34</v>
      </c>
      <c r="U30" s="61"/>
      <c r="V30" s="61"/>
      <c r="W30" s="38">
        <f>+SUM(K30,N30,Q30,T30)</f>
        <v>1.0030000000000001</v>
      </c>
      <c r="X30" s="38">
        <f>+SUM(L30,O30,R30,U30)</f>
        <v>0</v>
      </c>
      <c r="Y30" s="34">
        <f>IFERROR(X30/W30,"")</f>
        <v>0</v>
      </c>
      <c r="Z30" s="35"/>
    </row>
    <row r="31" spans="1:26" s="48" customFormat="1" ht="41.25" customHeight="1" x14ac:dyDescent="0.25">
      <c r="A31" s="48" t="s">
        <v>355</v>
      </c>
      <c r="B31" s="78" t="s">
        <v>221</v>
      </c>
      <c r="C31" s="76" t="s">
        <v>269</v>
      </c>
      <c r="D31" s="40">
        <v>0.1</v>
      </c>
      <c r="E31" s="78" t="s">
        <v>252</v>
      </c>
      <c r="F31" s="78" t="s">
        <v>230</v>
      </c>
      <c r="G31" s="78" t="s">
        <v>240</v>
      </c>
      <c r="H31" s="77" t="s">
        <v>204</v>
      </c>
      <c r="I31" s="58">
        <v>42826</v>
      </c>
      <c r="J31" s="58">
        <v>43100</v>
      </c>
      <c r="K31" s="33"/>
      <c r="L31" s="61"/>
      <c r="M31" s="61"/>
      <c r="N31" s="59">
        <v>1</v>
      </c>
      <c r="O31" s="61"/>
      <c r="P31" s="61"/>
      <c r="Q31" s="59">
        <v>1</v>
      </c>
      <c r="R31" s="59"/>
      <c r="S31" s="59"/>
      <c r="T31" s="59">
        <v>1</v>
      </c>
      <c r="U31" s="61"/>
      <c r="V31" s="61"/>
      <c r="W31" s="59">
        <f t="shared" ref="W31:X39" si="3">+SUM(K31,N31,Q31,T31)</f>
        <v>3</v>
      </c>
      <c r="X31" s="59">
        <f t="shared" si="3"/>
        <v>0</v>
      </c>
      <c r="Y31" s="34">
        <f t="shared" ref="Y31:Y39" si="4">IFERROR(X31/W31,"")</f>
        <v>0</v>
      </c>
      <c r="Z31" s="35"/>
    </row>
    <row r="32" spans="1:26" s="48" customFormat="1" ht="41.25" customHeight="1" x14ac:dyDescent="0.25">
      <c r="A32" s="48" t="s">
        <v>355</v>
      </c>
      <c r="B32" s="78" t="s">
        <v>209</v>
      </c>
      <c r="C32" s="76" t="s">
        <v>267</v>
      </c>
      <c r="D32" s="40">
        <v>0.1</v>
      </c>
      <c r="E32" s="78" t="s">
        <v>222</v>
      </c>
      <c r="F32" s="78" t="s">
        <v>230</v>
      </c>
      <c r="G32" s="78" t="s">
        <v>240</v>
      </c>
      <c r="H32" s="77" t="s">
        <v>204</v>
      </c>
      <c r="I32" s="58">
        <v>42826</v>
      </c>
      <c r="J32" s="58">
        <v>43100</v>
      </c>
      <c r="K32" s="33"/>
      <c r="L32" s="61"/>
      <c r="M32" s="61"/>
      <c r="N32" s="59">
        <v>1</v>
      </c>
      <c r="O32" s="61"/>
      <c r="P32" s="61"/>
      <c r="Q32" s="59">
        <v>1</v>
      </c>
      <c r="R32" s="59"/>
      <c r="S32" s="59"/>
      <c r="T32" s="59">
        <v>1</v>
      </c>
      <c r="U32" s="61"/>
      <c r="V32" s="61"/>
      <c r="W32" s="59">
        <f t="shared" si="3"/>
        <v>3</v>
      </c>
      <c r="X32" s="59">
        <f t="shared" si="3"/>
        <v>0</v>
      </c>
      <c r="Y32" s="34">
        <f t="shared" si="4"/>
        <v>0</v>
      </c>
      <c r="Z32" s="35"/>
    </row>
    <row r="33" spans="1:26" s="48" customFormat="1" ht="41.25" customHeight="1" x14ac:dyDescent="0.25">
      <c r="A33" s="48" t="s">
        <v>355</v>
      </c>
      <c r="B33" s="78" t="s">
        <v>210</v>
      </c>
      <c r="C33" s="76" t="s">
        <v>268</v>
      </c>
      <c r="D33" s="40">
        <v>0.15</v>
      </c>
      <c r="E33" s="78" t="s">
        <v>223</v>
      </c>
      <c r="F33" s="78" t="s">
        <v>29</v>
      </c>
      <c r="G33" s="78" t="s">
        <v>180</v>
      </c>
      <c r="H33" s="77" t="s">
        <v>177</v>
      </c>
      <c r="I33" s="58">
        <v>42826</v>
      </c>
      <c r="J33" s="58">
        <v>43115</v>
      </c>
      <c r="K33" s="33"/>
      <c r="L33" s="61"/>
      <c r="M33" s="61"/>
      <c r="N33" s="59">
        <v>1</v>
      </c>
      <c r="O33" s="61"/>
      <c r="P33" s="61"/>
      <c r="Q33" s="59">
        <v>1</v>
      </c>
      <c r="R33" s="59"/>
      <c r="S33" s="59"/>
      <c r="T33" s="59">
        <v>1</v>
      </c>
      <c r="U33" s="61"/>
      <c r="V33" s="61"/>
      <c r="W33" s="59">
        <f t="shared" si="3"/>
        <v>3</v>
      </c>
      <c r="X33" s="59">
        <f t="shared" si="3"/>
        <v>0</v>
      </c>
      <c r="Y33" s="34">
        <f t="shared" si="4"/>
        <v>0</v>
      </c>
      <c r="Z33" s="35"/>
    </row>
    <row r="34" spans="1:26" s="48" customFormat="1" ht="41.25" customHeight="1" x14ac:dyDescent="0.25">
      <c r="A34" s="48" t="s">
        <v>355</v>
      </c>
      <c r="B34" s="78" t="s">
        <v>247</v>
      </c>
      <c r="C34" s="76" t="s">
        <v>270</v>
      </c>
      <c r="D34" s="40">
        <v>0.1</v>
      </c>
      <c r="E34" s="78" t="s">
        <v>241</v>
      </c>
      <c r="F34" s="78" t="s">
        <v>230</v>
      </c>
      <c r="G34" s="78" t="s">
        <v>212</v>
      </c>
      <c r="H34" s="78" t="s">
        <v>182</v>
      </c>
      <c r="I34" s="58">
        <v>42810</v>
      </c>
      <c r="J34" s="58">
        <v>43085</v>
      </c>
      <c r="K34" s="59">
        <v>1</v>
      </c>
      <c r="L34" s="61">
        <v>1</v>
      </c>
      <c r="M34" s="61" t="s">
        <v>349</v>
      </c>
      <c r="N34" s="59">
        <v>1</v>
      </c>
      <c r="O34" s="61"/>
      <c r="P34" s="61"/>
      <c r="Q34" s="59">
        <v>2</v>
      </c>
      <c r="R34" s="59"/>
      <c r="S34" s="59"/>
      <c r="T34" s="59">
        <v>2</v>
      </c>
      <c r="U34" s="61"/>
      <c r="V34" s="61"/>
      <c r="W34" s="59">
        <f t="shared" si="3"/>
        <v>6</v>
      </c>
      <c r="X34" s="59">
        <f t="shared" si="3"/>
        <v>1</v>
      </c>
      <c r="Y34" s="34">
        <f t="shared" si="4"/>
        <v>0.16666666666666666</v>
      </c>
      <c r="Z34" s="35"/>
    </row>
    <row r="35" spans="1:26" s="48" customFormat="1" ht="41.25" customHeight="1" x14ac:dyDescent="0.25">
      <c r="A35" s="48" t="s">
        <v>355</v>
      </c>
      <c r="B35" s="78" t="s">
        <v>248</v>
      </c>
      <c r="C35" s="76" t="s">
        <v>271</v>
      </c>
      <c r="D35" s="40">
        <v>0.15</v>
      </c>
      <c r="E35" s="78" t="s">
        <v>242</v>
      </c>
      <c r="F35" s="78" t="s">
        <v>29</v>
      </c>
      <c r="G35" s="78" t="s">
        <v>176</v>
      </c>
      <c r="H35" s="77" t="s">
        <v>177</v>
      </c>
      <c r="I35" s="58">
        <v>42810</v>
      </c>
      <c r="J35" s="58">
        <v>43099</v>
      </c>
      <c r="K35" s="59"/>
      <c r="L35" s="61"/>
      <c r="M35" s="61"/>
      <c r="N35" s="59">
        <v>1</v>
      </c>
      <c r="O35" s="61"/>
      <c r="P35" s="61"/>
      <c r="Q35" s="59">
        <v>1</v>
      </c>
      <c r="R35" s="59"/>
      <c r="S35" s="59"/>
      <c r="T35" s="59">
        <v>2</v>
      </c>
      <c r="U35" s="61"/>
      <c r="V35" s="61"/>
      <c r="W35" s="59">
        <f t="shared" si="3"/>
        <v>4</v>
      </c>
      <c r="X35" s="59">
        <f t="shared" si="3"/>
        <v>0</v>
      </c>
      <c r="Y35" s="34">
        <f t="shared" si="4"/>
        <v>0</v>
      </c>
      <c r="Z35" s="35"/>
    </row>
    <row r="36" spans="1:26" s="48" customFormat="1" ht="41.25" customHeight="1" x14ac:dyDescent="0.25">
      <c r="A36" s="48" t="s">
        <v>355</v>
      </c>
      <c r="B36" s="78" t="s">
        <v>244</v>
      </c>
      <c r="C36" s="76" t="s">
        <v>272</v>
      </c>
      <c r="D36" s="40">
        <v>0.15</v>
      </c>
      <c r="E36" s="78" t="s">
        <v>245</v>
      </c>
      <c r="F36" s="78" t="s">
        <v>29</v>
      </c>
      <c r="G36" s="78" t="s">
        <v>239</v>
      </c>
      <c r="H36" s="77" t="s">
        <v>177</v>
      </c>
      <c r="I36" s="58">
        <v>42795</v>
      </c>
      <c r="J36" s="58">
        <v>43099</v>
      </c>
      <c r="K36" s="33"/>
      <c r="L36" s="61"/>
      <c r="M36" s="61"/>
      <c r="N36" s="59">
        <v>1</v>
      </c>
      <c r="O36" s="61"/>
      <c r="P36" s="61"/>
      <c r="Q36" s="59"/>
      <c r="R36" s="59"/>
      <c r="S36" s="59"/>
      <c r="T36" s="59">
        <v>1</v>
      </c>
      <c r="U36" s="61"/>
      <c r="V36" s="61"/>
      <c r="W36" s="59">
        <f t="shared" si="3"/>
        <v>2</v>
      </c>
      <c r="X36" s="59">
        <f t="shared" si="3"/>
        <v>0</v>
      </c>
      <c r="Y36" s="34">
        <f t="shared" si="4"/>
        <v>0</v>
      </c>
      <c r="Z36" s="35"/>
    </row>
    <row r="37" spans="1:26" s="48" customFormat="1" ht="41.25" customHeight="1" x14ac:dyDescent="0.25">
      <c r="A37" s="48" t="s">
        <v>355</v>
      </c>
      <c r="B37" s="78" t="s">
        <v>284</v>
      </c>
      <c r="C37" s="76" t="s">
        <v>286</v>
      </c>
      <c r="D37" s="40">
        <v>0.05</v>
      </c>
      <c r="E37" s="78" t="s">
        <v>285</v>
      </c>
      <c r="F37" s="57" t="s">
        <v>202</v>
      </c>
      <c r="G37" s="78" t="s">
        <v>246</v>
      </c>
      <c r="H37" s="77" t="s">
        <v>204</v>
      </c>
      <c r="I37" s="58">
        <v>42826</v>
      </c>
      <c r="J37" s="58">
        <v>43099</v>
      </c>
      <c r="K37" s="33"/>
      <c r="L37" s="61"/>
      <c r="M37" s="61"/>
      <c r="N37" s="59">
        <v>1</v>
      </c>
      <c r="O37" s="61"/>
      <c r="P37" s="61"/>
      <c r="Q37" s="59">
        <v>1</v>
      </c>
      <c r="R37" s="61"/>
      <c r="S37" s="61"/>
      <c r="T37" s="59">
        <v>2</v>
      </c>
      <c r="U37" s="61"/>
      <c r="V37" s="61"/>
      <c r="W37" s="59">
        <f t="shared" si="3"/>
        <v>4</v>
      </c>
      <c r="X37" s="59">
        <f t="shared" si="3"/>
        <v>0</v>
      </c>
      <c r="Y37" s="34">
        <f t="shared" si="4"/>
        <v>0</v>
      </c>
      <c r="Z37" s="35"/>
    </row>
    <row r="38" spans="1:26" s="48" customFormat="1" ht="41.25" customHeight="1" x14ac:dyDescent="0.25">
      <c r="A38" s="48" t="s">
        <v>355</v>
      </c>
      <c r="B38" s="78" t="s">
        <v>289</v>
      </c>
      <c r="C38" s="76" t="s">
        <v>336</v>
      </c>
      <c r="D38" s="40">
        <v>0.05</v>
      </c>
      <c r="E38" s="78" t="s">
        <v>290</v>
      </c>
      <c r="F38" s="57" t="s">
        <v>202</v>
      </c>
      <c r="G38" s="78" t="s">
        <v>246</v>
      </c>
      <c r="H38" s="77" t="s">
        <v>204</v>
      </c>
      <c r="I38" s="58">
        <v>42795</v>
      </c>
      <c r="J38" s="58">
        <v>43099</v>
      </c>
      <c r="K38" s="59">
        <v>4</v>
      </c>
      <c r="L38" s="61">
        <v>4</v>
      </c>
      <c r="M38" s="61" t="s">
        <v>337</v>
      </c>
      <c r="N38" s="59">
        <v>13</v>
      </c>
      <c r="O38" s="61"/>
      <c r="P38" s="61"/>
      <c r="Q38" s="59">
        <v>13</v>
      </c>
      <c r="R38" s="61"/>
      <c r="S38" s="61"/>
      <c r="T38" s="59">
        <v>13</v>
      </c>
      <c r="U38" s="61"/>
      <c r="V38" s="61"/>
      <c r="W38" s="59">
        <f t="shared" si="3"/>
        <v>43</v>
      </c>
      <c r="X38" s="59">
        <f t="shared" si="3"/>
        <v>4</v>
      </c>
      <c r="Y38" s="34">
        <f t="shared" si="4"/>
        <v>9.3023255813953487E-2</v>
      </c>
      <c r="Z38" s="35"/>
    </row>
    <row r="39" spans="1:26" s="48" customFormat="1" ht="41.25" customHeight="1" x14ac:dyDescent="0.25">
      <c r="A39" s="48" t="s">
        <v>355</v>
      </c>
      <c r="B39" s="78" t="s">
        <v>293</v>
      </c>
      <c r="C39" s="76" t="s">
        <v>292</v>
      </c>
      <c r="D39" s="40">
        <v>0.05</v>
      </c>
      <c r="E39" s="78" t="s">
        <v>291</v>
      </c>
      <c r="F39" s="57" t="s">
        <v>202</v>
      </c>
      <c r="G39" s="78" t="s">
        <v>246</v>
      </c>
      <c r="H39" s="77" t="s">
        <v>204</v>
      </c>
      <c r="I39" s="58">
        <v>42795</v>
      </c>
      <c r="J39" s="58">
        <v>43099</v>
      </c>
      <c r="K39" s="60">
        <v>1</v>
      </c>
      <c r="L39" s="61">
        <v>1</v>
      </c>
      <c r="M39" s="61" t="s">
        <v>338</v>
      </c>
      <c r="N39" s="59">
        <v>1</v>
      </c>
      <c r="O39" s="61"/>
      <c r="P39" s="61"/>
      <c r="Q39" s="59">
        <v>1</v>
      </c>
      <c r="R39" s="61"/>
      <c r="S39" s="61"/>
      <c r="T39" s="59">
        <v>1</v>
      </c>
      <c r="U39" s="61"/>
      <c r="V39" s="61"/>
      <c r="W39" s="59">
        <f t="shared" si="3"/>
        <v>4</v>
      </c>
      <c r="X39" s="59">
        <f t="shared" si="3"/>
        <v>1</v>
      </c>
      <c r="Y39" s="34">
        <f t="shared" si="4"/>
        <v>0.25</v>
      </c>
      <c r="Z39" s="35"/>
    </row>
  </sheetData>
  <autoFilter ref="A4:AB39">
    <filterColumn colId="0" showButton="0"/>
    <filterColumn colId="1" showButton="0"/>
    <filterColumn colId="7">
      <filters>
        <filter val="Equipo Gestión Documental"/>
        <filter val="Equipo Gestión Documental - Equipo SIG"/>
        <filter val="Equipo Gestión Documental -Equipo Subgeneral"/>
        <filter val="Equipo SIG"/>
        <filter val="Equipo SIG - Líderes Subsistemas y Comité Directivo"/>
        <filter val="Equipo SIG - Líderes Subsistemas y Comité SIG"/>
      </filters>
    </filterColumn>
  </autoFilter>
  <mergeCells count="16">
    <mergeCell ref="A2:C4"/>
    <mergeCell ref="D2:D4"/>
    <mergeCell ref="E2:E4"/>
    <mergeCell ref="F2:F4"/>
    <mergeCell ref="G2:G4"/>
    <mergeCell ref="H2:H4"/>
    <mergeCell ref="I2:J2"/>
    <mergeCell ref="K2:V2"/>
    <mergeCell ref="W2:Y3"/>
    <mergeCell ref="Z2:Z3"/>
    <mergeCell ref="I3:I4"/>
    <mergeCell ref="J3:J4"/>
    <mergeCell ref="K3:M3"/>
    <mergeCell ref="N3:P3"/>
    <mergeCell ref="Q3:S3"/>
    <mergeCell ref="T3:V3"/>
  </mergeCells>
  <conditionalFormatting sqref="Y5 Y7">
    <cfRule type="iconSet" priority="37">
      <iconSet iconSet="3TrafficLights2">
        <cfvo type="percent" val="0"/>
        <cfvo type="num" val="0.7"/>
        <cfvo type="num" val="0.9"/>
      </iconSet>
    </cfRule>
    <cfRule type="cellIs" dxfId="86" priority="38" stopIfTrue="1" operator="greaterThan">
      <formula>0.9</formula>
    </cfRule>
    <cfRule type="cellIs" dxfId="85" priority="39" stopIfTrue="1" operator="between">
      <formula>0.7</formula>
      <formula>0.89</formula>
    </cfRule>
    <cfRule type="cellIs" dxfId="84" priority="40" stopIfTrue="1" operator="between">
      <formula>0</formula>
      <formula>0.69</formula>
    </cfRule>
  </conditionalFormatting>
  <conditionalFormatting sqref="Y6">
    <cfRule type="iconSet" priority="33">
      <iconSet iconSet="3TrafficLights2">
        <cfvo type="percent" val="0"/>
        <cfvo type="num" val="0.7"/>
        <cfvo type="num" val="0.9"/>
      </iconSet>
    </cfRule>
    <cfRule type="cellIs" dxfId="83" priority="34" stopIfTrue="1" operator="greaterThan">
      <formula>0.9</formula>
    </cfRule>
    <cfRule type="cellIs" dxfId="82" priority="35" stopIfTrue="1" operator="between">
      <formula>0.7</formula>
      <formula>0.89</formula>
    </cfRule>
    <cfRule type="cellIs" dxfId="81" priority="36" stopIfTrue="1" operator="between">
      <formula>0</formula>
      <formula>0.69</formula>
    </cfRule>
  </conditionalFormatting>
  <conditionalFormatting sqref="Y8:Y15">
    <cfRule type="iconSet" priority="29">
      <iconSet iconSet="3TrafficLights2">
        <cfvo type="percent" val="0"/>
        <cfvo type="num" val="0.7"/>
        <cfvo type="num" val="0.9"/>
      </iconSet>
    </cfRule>
    <cfRule type="cellIs" dxfId="80" priority="30" stopIfTrue="1" operator="greaterThan">
      <formula>0.9</formula>
    </cfRule>
    <cfRule type="cellIs" dxfId="79" priority="31" stopIfTrue="1" operator="between">
      <formula>0.7</formula>
      <formula>0.89</formula>
    </cfRule>
    <cfRule type="cellIs" dxfId="78" priority="32" stopIfTrue="1" operator="between">
      <formula>0</formula>
      <formula>0.69</formula>
    </cfRule>
  </conditionalFormatting>
  <conditionalFormatting sqref="Y16">
    <cfRule type="iconSet" priority="25">
      <iconSet iconSet="3TrafficLights2">
        <cfvo type="percent" val="0"/>
        <cfvo type="num" val="0.7"/>
        <cfvo type="num" val="0.9"/>
      </iconSet>
    </cfRule>
    <cfRule type="cellIs" dxfId="77" priority="26" stopIfTrue="1" operator="greaterThan">
      <formula>0.9</formula>
    </cfRule>
    <cfRule type="cellIs" dxfId="76" priority="27" stopIfTrue="1" operator="between">
      <formula>0.7</formula>
      <formula>0.89</formula>
    </cfRule>
    <cfRule type="cellIs" dxfId="75" priority="28" stopIfTrue="1" operator="between">
      <formula>0</formula>
      <formula>0.69</formula>
    </cfRule>
  </conditionalFormatting>
  <conditionalFormatting sqref="Y17">
    <cfRule type="iconSet" priority="21">
      <iconSet iconSet="3TrafficLights2">
        <cfvo type="percent" val="0"/>
        <cfvo type="num" val="0.7"/>
        <cfvo type="num" val="0.9"/>
      </iconSet>
    </cfRule>
    <cfRule type="cellIs" dxfId="74" priority="22" stopIfTrue="1" operator="greaterThan">
      <formula>0.9</formula>
    </cfRule>
    <cfRule type="cellIs" dxfId="73" priority="23" stopIfTrue="1" operator="between">
      <formula>0.7</formula>
      <formula>0.89</formula>
    </cfRule>
    <cfRule type="cellIs" dxfId="72" priority="24" stopIfTrue="1" operator="between">
      <formula>0</formula>
      <formula>0.69</formula>
    </cfRule>
  </conditionalFormatting>
  <conditionalFormatting sqref="Y18:Y28">
    <cfRule type="iconSet" priority="17">
      <iconSet iconSet="3TrafficLights2">
        <cfvo type="percent" val="0"/>
        <cfvo type="num" val="0.7"/>
        <cfvo type="num" val="0.9"/>
      </iconSet>
    </cfRule>
    <cfRule type="cellIs" dxfId="71" priority="18" stopIfTrue="1" operator="greaterThan">
      <formula>0.9</formula>
    </cfRule>
    <cfRule type="cellIs" dxfId="70" priority="19" stopIfTrue="1" operator="between">
      <formula>0.7</formula>
      <formula>0.89</formula>
    </cfRule>
    <cfRule type="cellIs" dxfId="69" priority="20" stopIfTrue="1" operator="between">
      <formula>0</formula>
      <formula>0.69</formula>
    </cfRule>
  </conditionalFormatting>
  <conditionalFormatting sqref="Y29">
    <cfRule type="iconSet" priority="13">
      <iconSet iconSet="3TrafficLights2">
        <cfvo type="percent" val="0"/>
        <cfvo type="num" val="0.7"/>
        <cfvo type="num" val="0.9"/>
      </iconSet>
    </cfRule>
    <cfRule type="cellIs" dxfId="68" priority="14" stopIfTrue="1" operator="greaterThan">
      <formula>0.9</formula>
    </cfRule>
    <cfRule type="cellIs" dxfId="67" priority="15" stopIfTrue="1" operator="between">
      <formula>0.7</formula>
      <formula>0.89</formula>
    </cfRule>
    <cfRule type="cellIs" dxfId="66" priority="16" stopIfTrue="1" operator="between">
      <formula>0</formula>
      <formula>0.69</formula>
    </cfRule>
  </conditionalFormatting>
  <conditionalFormatting sqref="Y38">
    <cfRule type="iconSet" priority="5">
      <iconSet iconSet="3TrafficLights2">
        <cfvo type="percent" val="0"/>
        <cfvo type="num" val="0.7"/>
        <cfvo type="num" val="0.9"/>
      </iconSet>
    </cfRule>
    <cfRule type="cellIs" dxfId="65" priority="6" stopIfTrue="1" operator="greaterThan">
      <formula>0.9</formula>
    </cfRule>
    <cfRule type="cellIs" dxfId="64" priority="7" stopIfTrue="1" operator="between">
      <formula>0.7</formula>
      <formula>0.89</formula>
    </cfRule>
    <cfRule type="cellIs" dxfId="63" priority="8" stopIfTrue="1" operator="between">
      <formula>0</formula>
      <formula>0.69</formula>
    </cfRule>
  </conditionalFormatting>
  <conditionalFormatting sqref="Y39">
    <cfRule type="iconSet" priority="1">
      <iconSet iconSet="3TrafficLights2">
        <cfvo type="percent" val="0"/>
        <cfvo type="num" val="0.7"/>
        <cfvo type="num" val="0.9"/>
      </iconSet>
    </cfRule>
    <cfRule type="cellIs" dxfId="62" priority="2" stopIfTrue="1" operator="greaterThan">
      <formula>0.9</formula>
    </cfRule>
    <cfRule type="cellIs" dxfId="61" priority="3" stopIfTrue="1" operator="between">
      <formula>0.7</formula>
      <formula>0.89</formula>
    </cfRule>
    <cfRule type="cellIs" dxfId="60" priority="4" stopIfTrue="1" operator="between">
      <formula>0</formula>
      <formula>0.69</formula>
    </cfRule>
  </conditionalFormatting>
  <conditionalFormatting sqref="Y30:Y37">
    <cfRule type="iconSet" priority="9">
      <iconSet iconSet="3TrafficLights2">
        <cfvo type="percent" val="0"/>
        <cfvo type="num" val="0.7"/>
        <cfvo type="num" val="0.9"/>
      </iconSet>
    </cfRule>
    <cfRule type="cellIs" dxfId="59" priority="10" stopIfTrue="1" operator="greaterThan">
      <formula>0.9</formula>
    </cfRule>
    <cfRule type="cellIs" dxfId="58" priority="11" stopIfTrue="1" operator="between">
      <formula>0.7</formula>
      <formula>0.89</formula>
    </cfRule>
    <cfRule type="cellIs" dxfId="57" priority="12"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F5:F17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15</vt:i4>
      </vt:variant>
    </vt:vector>
  </HeadingPairs>
  <TitlesOfParts>
    <vt:vector size="30" baseType="lpstr">
      <vt:lpstr>Validac Área Obj. Estr. Proy.</vt:lpstr>
      <vt:lpstr>Marco General</vt:lpstr>
      <vt:lpstr>Act. Estrategias</vt:lpstr>
      <vt:lpstr>Act. Gestión y Seguimiento</vt:lpstr>
      <vt:lpstr>Ejemplo Actividades - Component</vt:lpstr>
      <vt:lpstr>Listas</vt:lpstr>
      <vt:lpstr>MEDICIÓN POAs</vt:lpstr>
      <vt:lpstr>Hoja1</vt:lpstr>
      <vt:lpstr>Hoja2</vt:lpstr>
      <vt:lpstr>Hoja3</vt:lpstr>
      <vt:lpstr>Objetivo 3</vt:lpstr>
      <vt:lpstr>Objetivo 5</vt:lpstr>
      <vt:lpstr>Ob.5 Consolidado</vt:lpstr>
      <vt:lpstr>SIG</vt:lpstr>
      <vt:lpstr>DE</vt:lpstr>
      <vt:lpstr>_ob1</vt:lpstr>
      <vt:lpstr>_ob2</vt:lpstr>
      <vt:lpstr>_ob3</vt:lpstr>
      <vt:lpstr>_ob4</vt:lpstr>
      <vt:lpstr>_ob5</vt:lpstr>
      <vt:lpstr>'Act. Estrategias'!Área_de_impresión</vt:lpstr>
      <vt:lpstr>'Act. Gestión y Seguimiento'!Área_de_impresión</vt:lpstr>
      <vt:lpstr>Hoja3!Área_de_impresión</vt:lpstr>
      <vt:lpstr>'Marco General'!Área_de_impresión</vt:lpstr>
      <vt:lpstr>areas</vt:lpstr>
      <vt:lpstr>objetivos</vt:lpstr>
      <vt:lpstr>procesos</vt:lpstr>
      <vt:lpstr>proyectos</vt:lpstr>
      <vt:lpstr>'Act. Estrategias'!Títulos_a_imprimir</vt:lpstr>
      <vt:lpstr>'Act. Gestión y Seguimiento'!Títulos_a_imprimir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Jose Francisco Rodriguez Tellez</cp:lastModifiedBy>
  <cp:lastPrinted>2018-01-26T01:11:40Z</cp:lastPrinted>
  <dcterms:created xsi:type="dcterms:W3CDTF">2013-01-04T03:04:50Z</dcterms:created>
  <dcterms:modified xsi:type="dcterms:W3CDTF">2019-09-05T20:43:25Z</dcterms:modified>
</cp:coreProperties>
</file>