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Oscar\Downloads\"/>
    </mc:Choice>
  </mc:AlternateContent>
  <xr:revisionPtr revIDLastSave="0" documentId="13_ncr:1_{7E3E15D7-ABD1-4839-BA1C-C8D3ECBBC84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JUNIO2024" sheetId="1" r:id="rId1"/>
  </sheets>
  <definedNames>
    <definedName name="_xlnm._FilterDatabase" localSheetId="0" hidden="1">JUNIO2024!$A$1:$W$22</definedName>
    <definedName name="JR_PAGE_ANCHOR_0_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2" i="1" l="1"/>
  <c r="V4" i="1"/>
  <c r="V5" i="1"/>
  <c r="V6" i="1"/>
  <c r="V7" i="1"/>
  <c r="V8" i="1"/>
  <c r="V9" i="1"/>
  <c r="V10" i="1"/>
  <c r="V11" i="1"/>
  <c r="V12" i="1"/>
  <c r="V13" i="1"/>
  <c r="V3" i="1"/>
  <c r="V14" i="1"/>
</calcChain>
</file>

<file path=xl/sharedStrings.xml><?xml version="1.0" encoding="utf-8"?>
<sst xmlns="http://schemas.openxmlformats.org/spreadsheetml/2006/main" count="186" uniqueCount="137">
  <si>
    <t>VIGENCIA</t>
  </si>
  <si>
    <t xml:space="preserve">Nº DE CONTRATO </t>
  </si>
  <si>
    <t>CEDULA O NIT CONTRATISTA</t>
  </si>
  <si>
    <t xml:space="preserve">NOMBRE DEL  CONTRATISTA </t>
  </si>
  <si>
    <t>CORREO ELECTRONICO</t>
  </si>
  <si>
    <t>OBJETO CONTRACTUAL</t>
  </si>
  <si>
    <t xml:space="preserve">MODALIDAD DE SELECCIÓN </t>
  </si>
  <si>
    <t xml:space="preserve">TIPO DE CONTRATO </t>
  </si>
  <si>
    <t xml:space="preserve">TIPO DE MODIFICACION </t>
  </si>
  <si>
    <t>VALOR INICIAL CONTRATO</t>
  </si>
  <si>
    <t xml:space="preserve">VALOR ADICION </t>
  </si>
  <si>
    <t>VALOR FINAL</t>
  </si>
  <si>
    <t>PLAZO
INICIAL</t>
  </si>
  <si>
    <t>PRORROGA</t>
  </si>
  <si>
    <t>PLAZO FINAL</t>
  </si>
  <si>
    <t xml:space="preserve">FECHA INICIO </t>
  </si>
  <si>
    <t>FECHA FINAL</t>
  </si>
  <si>
    <t>FECHA DE SUSCRIPCION</t>
  </si>
  <si>
    <t>NÚMERO DE PROCESO EN EL SECOP O LINK DE CONSUTAL</t>
  </si>
  <si>
    <t xml:space="preserve">VALOR GIRADO </t>
  </si>
  <si>
    <t>VALOR SIN COMPROMETER</t>
  </si>
  <si>
    <t>% EJECUCION presupuestal</t>
  </si>
  <si>
    <t>ANULACIONES</t>
  </si>
  <si>
    <t>CPS-060-2024</t>
  </si>
  <si>
    <t>JORGE ALIRIO RIOS RODRIGUEZ</t>
  </si>
  <si>
    <t>NATHALY ANDREA BONILLA RODRIGUEZ</t>
  </si>
  <si>
    <t>KAREN ROCÍO FORERO GARAVITO</t>
  </si>
  <si>
    <t>Contratación directa</t>
  </si>
  <si>
    <t xml:space="preserve"> Contrato de Prestación de Servicios</t>
  </si>
  <si>
    <t>nathaly.bonilla@idpc.gov.co</t>
  </si>
  <si>
    <t>karen.forero@idpc.gov.co</t>
  </si>
  <si>
    <t>220-Prestar servicios profesionales al Instituto Distrital de Patrimonio Cultural apoyando los trámites y solicitudes jurídico - misionales a cargo de la Subdirección de Protección e Intervención del Patrimonio, en relación con los procedimientos de protección, intervención, conservación y sostenibilidad del patrimonio cultural.</t>
  </si>
  <si>
    <t>https://community.secop.gov.co/Public/Tendering/OpportunityDetail/Index?noticeUID=CO1.NTC.5455613&amp;isFromPublicArea=True&amp;isModal=true&amp;asPopupView=true</t>
  </si>
  <si>
    <t>Concurso de méritos</t>
  </si>
  <si>
    <t>Mínima cuantía</t>
  </si>
  <si>
    <t>Contrato de Prestación de Servicios</t>
  </si>
  <si>
    <t>Suspensión</t>
  </si>
  <si>
    <t>Liquidación de común acuerdo</t>
  </si>
  <si>
    <t>Selección abreviada</t>
  </si>
  <si>
    <t>Compraventa</t>
  </si>
  <si>
    <t>Contrato nuevo</t>
  </si>
  <si>
    <t>Selección Abreviada</t>
  </si>
  <si>
    <t>CPS-280-2024</t>
  </si>
  <si>
    <t>CPS-286-2024</t>
  </si>
  <si>
    <t>CPS-287-2024</t>
  </si>
  <si>
    <t>CPS-288-2024</t>
  </si>
  <si>
    <t>CPS-289-2024</t>
  </si>
  <si>
    <t>CPS-290-2024</t>
  </si>
  <si>
    <t>CV-291-2024</t>
  </si>
  <si>
    <t>CPS-292-2024</t>
  </si>
  <si>
    <t>CPS-293-2024</t>
  </si>
  <si>
    <t>CAJA DE COMPENSACION FAMILIAR COMPENSAR</t>
  </si>
  <si>
    <t>DANILO SANCHEZ SUARIQUE</t>
  </si>
  <si>
    <t>JOSE ALBERTO DOMINGUEZ GABRIEL</t>
  </si>
  <si>
    <t>MAYURI PAOLA GORDON CANO</t>
  </si>
  <si>
    <t>JHON JAIRO CARDONA ATEHORTUA</t>
  </si>
  <si>
    <t>LA PREVISORA S.A. COMPAÑÍA DE SEGUROS</t>
  </si>
  <si>
    <t>PORTES DE COLOMBIA SAS</t>
  </si>
  <si>
    <t>T&amp;S COMP TECNOLOGÍA Y SERVICIOS S.A.S.</t>
  </si>
  <si>
    <t>dramirezm@compensar.com</t>
  </si>
  <si>
    <t>daking3d@hotmail.com</t>
  </si>
  <si>
    <t>gestor@tribufy.co</t>
  </si>
  <si>
    <t>paolagordonz@gmail.com</t>
  </si>
  <si>
    <t>jorgeariosrodriguez@gmail.com</t>
  </si>
  <si>
    <t>jhoncardona532@gmail.com</t>
  </si>
  <si>
    <t>tributaria@previsora.gov.co</t>
  </si>
  <si>
    <t>v.portes@hotmail.com</t>
  </si>
  <si>
    <t>facturacion@tyscomp.com</t>
  </si>
  <si>
    <t>288 - Prestar servicios de apoyo a la gestión, para el desarrollo de las actividades contenidas en el plan de bienestar social, estímulos e incentivos del Instituto Distrital de Patrimonio Cultural para la vigencia 2024.</t>
  </si>
  <si>
    <t>481-Prestar servicios profesionales al Instituto Distrital de Patrimonio Cultural para apoyar la administración y manejo del sistema Bogotá Te Escucha, y realizar el acompañamiento en las diferentes actividades, informes y comunicaciones relacionadas con el desarrollo de las políticas públicas de atención a la ciudadanía, transparencia, acceso a la información pública y lucha contra la corrupción.</t>
  </si>
  <si>
    <t>482-Prestar servicios profesionales al Instituto Distrital de Patrimonio Cultural para apoyar las actividades e informes relacionadas con el cumplimiento de la Política de Servicio a la Ciudadanía, la Política de Transparencia, acceso a la información pública y lucha contra la corrupción.</t>
  </si>
  <si>
    <t>479-Prestar servicios de apoyo a la gestión al Instituto Distrital de Patrimonio Cultural, ejecutando actividades relacionadas con la atención y orientación a la ciudadanía, a través de diferentes canales para facilitar su acceso a los servicios, trámites y demás actividades que adelanta el IDPC, en el marco de la Política Pública Distrital de Servicio al Ciudadano</t>
  </si>
  <si>
    <t>480-Contratar los servicios de apoyo a la gestión en las actividades de conducción del vehículo asignado por el Instituto Distrital de Patrimonio Cultural, de acuerdo con la disponibilidad del parque automotor de propiedad del contratante y en las rutas establecidas por la administración de bienes.</t>
  </si>
  <si>
    <t>483-Contratar los servicios de apoyo a la gestión en las actividades de conducción del vehículo asignado por el Instituto Distrital de Patrimonio Cultural, de acuerdo con la disponibilidad del parque automotor de propiedad del contratante y en las rutas establecidas por la administración de bienes.</t>
  </si>
  <si>
    <t>(295) Adquisición de los seguros SOAT para los vehículos de propiedad del IDPC</t>
  </si>
  <si>
    <t>168-251-269- Contratar el servicio de transporte terrestre de carga incluyendo conductor y combustible para transportar elementos, insumos, materiales, herramientas y los equipos de trabajo para realizar las actividades de intervención a patrimonio cultural mueble e inmueble, montajes museográficos y demás actividades que se requieran por parte del Instituto Distrital de Patrimonio Cultural.”</t>
  </si>
  <si>
    <t>280-283 Prestar el servicio de mantenimiento preventivo y correctivo de equipos de cómputo, impresión, comunicaciones, de redes de datos, centros de cableado, switches, servidores y equipo del centro de datos del Instituto Distrital de Patrimonio Cultural, incluyendo bolsa de repuestos.</t>
  </si>
  <si>
    <t xml:space="preserve">https://community.secop.gov.co/Public/Tendering/OpportunityDetail/Index?noticeUID=CO1.NTC.6201078&amp;isFromPublicArea=True&amp;isModal=False
</t>
  </si>
  <si>
    <t xml:space="preserve">https://community.secop.gov.co/Public/Tendering/OpportunityDetail/Index?noticeUID=CO1.NTC.6231906&amp;isFromPublicArea=True&amp;isModal=False
</t>
  </si>
  <si>
    <t>https://community.secop.gov.co/Public/Tendering/OpportunityDetail/Index?noticeUID=CO1.NTC.6241671&amp;isFromPublicArea=True&amp;isModal=False</t>
  </si>
  <si>
    <t>https://community.secop.gov.co/Public/Tendering/OpportunityDetail/Index?noticeUID=CO1.NTC.6232037&amp;isFromPublicArea=True&amp;isModal=False</t>
  </si>
  <si>
    <t xml:space="preserve">https://community.secop.gov.co/Public/Tendering/OpportunityDetail/Index?noticeUID=CO1.NTC.6241501&amp;isFromPublicArea=True&amp;isModal=False
</t>
  </si>
  <si>
    <t xml:space="preserve">https://community.secop.gov.co/Public/Tendering/OpportunityDetail/Index?noticeUID=CO1.NTC.6242165&amp;isFromPublicArea=True&amp;isModal=False
</t>
  </si>
  <si>
    <t>https://community.secop.gov.co/Public/Tendering/OpportunityDetail/Index?noticeUID=CO1.NTC.6213676&amp;isFromPublicArea=True&amp;isModal=False</t>
  </si>
  <si>
    <t>https://community.secop.gov.co/Public/Tendering/OpportunityDetail/Index?noticeUID=CO1.NTC.6123869&amp;isFromPublicArea=True&amp;isModal=False</t>
  </si>
  <si>
    <t>https://community.secop.gov.co/Public/Tendering/OpportunityDetail/Index?noticeUID=CO1.NTC.6229776&amp;isFromPublicArea=True&amp;isModal=False</t>
  </si>
  <si>
    <t>CPS-355-2023</t>
  </si>
  <si>
    <t>CPS-325-2023</t>
  </si>
  <si>
    <t>MEDISHI MEDICINA SEGURIDAD E HIGIENE INDUSTRIAL SAS</t>
  </si>
  <si>
    <t>SOLUTION COPY LTDA</t>
  </si>
  <si>
    <t>SERVICIOALCLIENTE@MEDISHI.COM</t>
  </si>
  <si>
    <t>solutioncopy@hotmail.com</t>
  </si>
  <si>
    <t>29-Prestar el servicio profesional médico especializado para la práctica de exámenes médicos ocupacionales y complementarios para los servidores públicos del Instituto Distrital de Patrimonio Cultural</t>
  </si>
  <si>
    <t>480-Prestar el servicio de fotocopiado, impresión y escaneado de documentos por medio del sistema outsourcing, a través de máquinas multifuncionales instaladas en las sedes del Instituto Distrital de Patrimonio Cultural.</t>
  </si>
  <si>
    <t>Prórroga</t>
  </si>
  <si>
    <t>https://community.secop.gov.co/Public/Tendering/OpportunityDetail/Index?noticeUID=CO1.NTC.4565597&amp;isFromPublicArea=True&amp;isModal=true&amp;asPopupView=true</t>
  </si>
  <si>
    <t>https://community.secop.gov.co/Public/Tendering/OpportunityDetail/Index?noticeUID=CO1.NTC.4761265&amp;isFromPublicArea=True&amp;isModal=true&amp;asPopupView=true</t>
  </si>
  <si>
    <t>IDPC-CV-381-2023</t>
  </si>
  <si>
    <t>CPS-425-2022</t>
  </si>
  <si>
    <t>CPS-468-2022</t>
  </si>
  <si>
    <t>CPS-180-2023</t>
  </si>
  <si>
    <t>CRR SOLUCIONES INTEGRALES SAS</t>
  </si>
  <si>
    <t>notificacionescrrsoluciones@gmail.com</t>
  </si>
  <si>
    <t>237-Prestación de servicios de producción, suministro e instalación de museografía para las exposiciones programadas por el Museo de Bogotá.</t>
  </si>
  <si>
    <t>394-Realizar los estudios técnicos y diseños para la consolidación y reforzamiento estructural de los Columbarios ubicados en el predio del costado occidental del Cementerio Central de Bogotá</t>
  </si>
  <si>
    <t>395-Realizar la interventoría del contrato cuyo objeto es "Realizar los Estudios técnicos y diseños para la consolidación y reforzamiento estructural de los Columbarios ubicados en el predio del costado occidental del Cementerio Central de Bogotá"</t>
  </si>
  <si>
    <t>825-“Realizar la consultoría para la elaboración de los estudios técnicos, diseños arquitectónicos y de ingeniería necesarios y complementarios para las obras de Urbanismo, Redes  de Suministro de servicios públicos y construcción de los Accesos Principales del Parque Arqueológico Hacienda El Carmen, ubicado en la localidad de Usme, Bogotá D.C</t>
  </si>
  <si>
    <t>826-“Realizar la interventoría técnica, administrativa, financiera, contable y jurídica al proceso cuyo objeto es "Realizar la consultoría para la elaboración de los estudios técnicos, diseños arquitectónicos y de ingeniería necesarios y complementarios para las obras de Urbanismo, Redes  de Suministro de servicios públicos y construcción de los Accesos Principales del Parque Arqueológico Hacienda El Carmen, ubicado en la localidad de Usme, Bogotá D.C"</t>
  </si>
  <si>
    <t>Menor cuantía</t>
  </si>
  <si>
    <t>PORMIL EU</t>
  </si>
  <si>
    <t>CONSORCIO BASSI</t>
  </si>
  <si>
    <t>CONSORCIO MEMORIA</t>
  </si>
  <si>
    <t>CONSORCIO NVP</t>
  </si>
  <si>
    <t>MIG. ARQUITECTURA Y RESTAURACIÓN SAS</t>
  </si>
  <si>
    <t>ingenieria@pormil.com</t>
  </si>
  <si>
    <t>contratacion@nvparuitectos.com</t>
  </si>
  <si>
    <t>migayrconsorcios2019@gmail.com</t>
  </si>
  <si>
    <t>https://community.secop.gov.co/Public/Tendering/OpportunityDetail/Index?noticeUID=CO1.NTC.2050145&amp;isFromPublicArea=True&amp;isModal=False</t>
  </si>
  <si>
    <t>www.contratos.gov.co/consultas/detalleProceso.do?numConstancia=21-15-12212628</t>
  </si>
  <si>
    <t>https://www.contratos.gov.co/consultas/detalleProceso.do?numConstancia=21-15-12244188</t>
  </si>
  <si>
    <t>https://community.secop.gov.co/Public/Tendering/OpportunityDetail/Index?noticeUID=CO1.NTC.2420469&amp;isFromPublicArea=True&amp;isModal=False</t>
  </si>
  <si>
    <t>https://community.secop.gov.co/Public/Tendering/OpportunityDetail/Index?noticeUID=CO1.NTC.2459226&amp;isFromPublicArea=True&amp;isModal=False</t>
  </si>
  <si>
    <t>Consultoria</t>
  </si>
  <si>
    <t>consorciobassi@gmail.com</t>
  </si>
  <si>
    <t>ycastri42098@universidadean.edu.co</t>
  </si>
  <si>
    <t>INTERFAZ S.A.S ESTUDIO DE DISEÑO</t>
  </si>
  <si>
    <t>MULTIPLES TECNOLOGIAS APLICADAS DE COLOMBIA S.A.S. - MTA DE COLOMBIA S.A.S.</t>
  </si>
  <si>
    <t>contacto@interfazestudio.com</t>
  </si>
  <si>
    <t>info@mta.net.co</t>
  </si>
  <si>
    <t>(Código 313) Prestar los servicios de producción, suministro e instalación de la museografía para las exposiciones del Museo de Bogotá.</t>
  </si>
  <si>
    <t>“(Código 354) Prestar el servicio de mantenimiento preventivo y correctivo del sistema eléctrico del Museo de Bogotá, así como la adquisición de dos (2) UPS”, </t>
  </si>
  <si>
    <t>https://community.secop.gov.co/Public/Tendering/OpportunityDetail/Index?noticeUID=CO1.NTC.3292464&amp;isFromPublicArea=True&amp;isModal=False</t>
  </si>
  <si>
    <t>https://community.secop.gov.co/Public/Tendering/OpportunityDetail/Index?noticeUID=CO1.NTC.3465504&amp;isFromPublicArea=True&amp;isModal=False</t>
  </si>
  <si>
    <t>(CÓD 611 - 532) Adquisición de Elementos de Protección Personal (que cumplan con las normas y procedimientos de seguridad) para el desarrollo de las actividades del Instituto Distrital de Patrimonio Cultural</t>
  </si>
  <si>
    <t>https://community.secop.gov.co/Public/Tendering/OpportunityDetail/Index?noticeUID=CO1.NTC.5324270&amp;isFromPublicArea=True&amp;isModal=False</t>
  </si>
  <si>
    <t>88-Prestar servicios de apoyo a la gestión al Instituto Distrital de Patrimonio Cultural para apoyar el proyecto de organización, acceso y ampliación del acervo digital de los fondos fotográficos del Museo de Bogotá para permitir las consultas y acompañar la atención al público.</t>
  </si>
  <si>
    <t>https://community.secop.gov.co/Public/Tendering/OpportunityDetail/Index?noticeUID=CO1.NTC.3942274&amp;isFromPublicArea=True&amp;isModal=true&amp;asPopupView=true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</si>
</sst>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-&quot;$&quot;\ * #,##0_-;\-&quot;$&quot;\ * #,##0_-;_-&quot;$&quot;\ * &quot;-&quot;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3">
    <xf numFmtId="0" fontId="0" fillId="0" borderId="0"/>
    <xf numFmtId="42" fontId="1" fillId="0" borderId="0" applyFont="0" applyFill="0" applyBorder="0" applyAlignment="0" applyProtection="0"/>
    <xf numFmtId="0" fontId="4" fillId="0" borderId="0"/>
  </cellStyleXfs>
  <cellXfs count="24">
    <xf numFmtId="0" fontId="0" fillId="0" borderId="0" xfId="0"/>
    <xf numFmtId="0" fontId="0" fillId="0" borderId="0" xfId="0" applyFont="1" applyAlignment="1"/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wrapText="1"/>
    </xf>
    <xf numFmtId="0" fontId="0" fillId="0" borderId="0" xfId="0" applyFont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14" fontId="0" fillId="0" borderId="0" xfId="0" applyNumberFormat="1" applyFont="1" applyAlignment="1"/>
    <xf numFmtId="1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2" fontId="2" fillId="0" borderId="1" xfId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42" fontId="2" fillId="3" borderId="1" xfId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/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Border="1" applyAlignment="1"/>
    <xf numFmtId="0" fontId="5" fillId="0" borderId="1" xfId="0" applyFont="1" applyFill="1" applyBorder="1" applyAlignment="1"/>
    <xf numFmtId="14" fontId="5" fillId="0" borderId="1" xfId="0" applyNumberFormat="1" applyFont="1" applyBorder="1" applyAlignment="1"/>
    <xf numFmtId="0" fontId="5" fillId="0" borderId="1" xfId="0" applyFont="1" applyFill="1" applyBorder="1" applyAlignment="1">
      <alignment horizontal="left" vertical="center" wrapText="1"/>
    </xf>
    <xf numFmtId="0" fontId="0" fillId="0" borderId="0" xfId="0" applyFont="1" applyAlignment="1">
      <alignment horizontal="left"/>
    </xf>
    <xf numFmtId="0" fontId="5" fillId="0" borderId="1" xfId="0" applyFont="1" applyFill="1" applyBorder="1" applyAlignment="1">
      <alignment horizontal="right" vertical="center" wrapText="1"/>
    </xf>
    <xf numFmtId="3" fontId="0" fillId="0" borderId="0" xfId="0" applyNumberFormat="1" applyAlignment="1">
      <alignment horizontal="right" vertical="top"/>
    </xf>
  </cellXfs>
  <cellStyles count="3">
    <cellStyle name="Moneda [0]" xfId="1" builtinId="7"/>
    <cellStyle name="Normal" xfId="0" builtinId="0"/>
    <cellStyle name="Normal 2" xfId="2" xr:uid="{00000000-0005-0000-0000-000002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onsorciobassi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8"/>
  <sheetViews>
    <sheetView showGridLines="0" tabSelected="1" zoomScaleNormal="100" workbookViewId="0">
      <pane xSplit="2" ySplit="1" topLeftCell="I2" activePane="bottomRight" state="frozen"/>
      <selection pane="topRight" activeCell="C1" sqref="C1"/>
      <selection pane="bottomLeft" activeCell="A2" sqref="A2"/>
      <selection pane="bottomRight" sqref="A1:W1048576"/>
    </sheetView>
  </sheetViews>
  <sheetFormatPr baseColWidth="10" defaultColWidth="11.42578125" defaultRowHeight="15" x14ac:dyDescent="0.25"/>
  <cols>
    <col min="1" max="1" width="8.42578125" style="2" bestFit="1" customWidth="1"/>
    <col min="2" max="2" width="16.85546875" style="3" bestFit="1" customWidth="1"/>
    <col min="3" max="3" width="14.28515625" style="21" customWidth="1"/>
    <col min="4" max="4" width="30.7109375" style="4" customWidth="1"/>
    <col min="5" max="5" width="23.7109375" style="1" customWidth="1"/>
    <col min="6" max="6" width="30.85546875" style="1" customWidth="1"/>
    <col min="7" max="7" width="19" style="3" bestFit="1" customWidth="1"/>
    <col min="8" max="8" width="33.140625" style="3" bestFit="1" customWidth="1"/>
    <col min="9" max="9" width="28.28515625" style="1" bestFit="1" customWidth="1"/>
    <col min="10" max="10" width="12.5703125" style="1" bestFit="1" customWidth="1"/>
    <col min="11" max="11" width="11.28515625" style="1" customWidth="1"/>
    <col min="12" max="12" width="12.5703125" style="1" customWidth="1"/>
    <col min="13" max="13" width="10.140625" style="1" customWidth="1"/>
    <col min="14" max="14" width="9.7109375" style="1" customWidth="1"/>
    <col min="15" max="15" width="11.28515625" style="1" customWidth="1"/>
    <col min="16" max="16" width="11.28515625" style="6" customWidth="1"/>
    <col min="17" max="17" width="11.28515625" style="1" customWidth="1"/>
    <col min="18" max="18" width="11.42578125" style="1" customWidth="1"/>
    <col min="19" max="19" width="132.5703125" style="3" customWidth="1"/>
    <col min="20" max="20" width="11.85546875" style="1" customWidth="1"/>
    <col min="21" max="21" width="12" style="1" bestFit="1" customWidth="1"/>
    <col min="22" max="22" width="14.85546875" style="1" customWidth="1"/>
    <col min="23" max="23" width="11.85546875" style="1" bestFit="1" customWidth="1"/>
    <col min="24" max="16384" width="11.42578125" style="1"/>
  </cols>
  <sheetData>
    <row r="1" spans="1:23" s="5" customFormat="1" ht="69.75" customHeight="1" x14ac:dyDescent="0.25">
      <c r="A1" s="7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8" t="s">
        <v>8</v>
      </c>
      <c r="J1" s="8" t="s">
        <v>9</v>
      </c>
      <c r="K1" s="9" t="s">
        <v>10</v>
      </c>
      <c r="L1" s="8" t="s">
        <v>11</v>
      </c>
      <c r="M1" s="8" t="s">
        <v>12</v>
      </c>
      <c r="N1" s="8" t="s">
        <v>13</v>
      </c>
      <c r="O1" s="8" t="s">
        <v>14</v>
      </c>
      <c r="P1" s="10" t="s">
        <v>15</v>
      </c>
      <c r="Q1" s="8" t="s">
        <v>16</v>
      </c>
      <c r="R1" s="8" t="s">
        <v>17</v>
      </c>
      <c r="S1" s="8" t="s">
        <v>18</v>
      </c>
      <c r="T1" s="11" t="s">
        <v>19</v>
      </c>
      <c r="U1" s="12" t="s">
        <v>20</v>
      </c>
      <c r="V1" s="12" t="s">
        <v>21</v>
      </c>
      <c r="W1" s="12" t="s">
        <v>22</v>
      </c>
    </row>
    <row r="2" spans="1:23" x14ac:dyDescent="0.25">
      <c r="A2" s="14">
        <v>2024</v>
      </c>
      <c r="B2" s="15" t="s">
        <v>42</v>
      </c>
      <c r="C2" s="22">
        <v>860066942</v>
      </c>
      <c r="D2" s="16" t="s">
        <v>51</v>
      </c>
      <c r="E2" s="17" t="s">
        <v>59</v>
      </c>
      <c r="F2" s="17" t="s">
        <v>68</v>
      </c>
      <c r="G2" s="17" t="s">
        <v>27</v>
      </c>
      <c r="H2" s="17" t="s">
        <v>28</v>
      </c>
      <c r="I2" s="18" t="s">
        <v>40</v>
      </c>
      <c r="J2" s="17">
        <v>38836694</v>
      </c>
      <c r="K2" s="17">
        <v>0</v>
      </c>
      <c r="L2" s="17">
        <v>38836694</v>
      </c>
      <c r="M2" s="17">
        <v>210</v>
      </c>
      <c r="N2" s="17"/>
      <c r="O2" s="17">
        <v>210</v>
      </c>
      <c r="P2" s="19">
        <v>45455</v>
      </c>
      <c r="Q2" s="19">
        <v>45657</v>
      </c>
      <c r="R2" s="19">
        <v>45448</v>
      </c>
      <c r="S2" s="19" t="s">
        <v>77</v>
      </c>
      <c r="T2" s="13">
        <v>0</v>
      </c>
      <c r="U2" s="13"/>
      <c r="V2" s="13">
        <f>T2/L2</f>
        <v>0</v>
      </c>
      <c r="W2" s="13"/>
    </row>
    <row r="3" spans="1:23" x14ac:dyDescent="0.25">
      <c r="A3" s="14">
        <v>2024</v>
      </c>
      <c r="B3" s="15" t="s">
        <v>43</v>
      </c>
      <c r="C3" s="22">
        <v>1032416316</v>
      </c>
      <c r="D3" s="16" t="s">
        <v>52</v>
      </c>
      <c r="E3" s="17" t="s">
        <v>60</v>
      </c>
      <c r="F3" s="17" t="s">
        <v>69</v>
      </c>
      <c r="G3" s="17" t="s">
        <v>27</v>
      </c>
      <c r="H3" s="17" t="s">
        <v>28</v>
      </c>
      <c r="I3" s="18" t="s">
        <v>40</v>
      </c>
      <c r="J3" s="17">
        <v>45872400</v>
      </c>
      <c r="K3" s="17">
        <v>0</v>
      </c>
      <c r="L3" s="17">
        <v>45872400</v>
      </c>
      <c r="M3" s="17">
        <v>200</v>
      </c>
      <c r="N3" s="17"/>
      <c r="O3" s="17">
        <v>200</v>
      </c>
      <c r="P3" s="19">
        <v>45454</v>
      </c>
      <c r="Q3" s="19">
        <v>45656</v>
      </c>
      <c r="R3" s="19">
        <v>45449</v>
      </c>
      <c r="S3" s="19" t="s">
        <v>78</v>
      </c>
      <c r="T3" s="23">
        <v>4587240</v>
      </c>
      <c r="U3" s="13"/>
      <c r="V3" s="13">
        <f>T3/L3</f>
        <v>0.1</v>
      </c>
      <c r="W3" s="13"/>
    </row>
    <row r="4" spans="1:23" x14ac:dyDescent="0.25">
      <c r="A4" s="14">
        <v>2024</v>
      </c>
      <c r="B4" s="15" t="s">
        <v>44</v>
      </c>
      <c r="C4" s="22">
        <v>80062367</v>
      </c>
      <c r="D4" s="16" t="s">
        <v>53</v>
      </c>
      <c r="E4" s="17" t="s">
        <v>61</v>
      </c>
      <c r="F4" s="17" t="s">
        <v>70</v>
      </c>
      <c r="G4" s="17" t="s">
        <v>27</v>
      </c>
      <c r="H4" s="17" t="s">
        <v>28</v>
      </c>
      <c r="I4" s="18" t="s">
        <v>40</v>
      </c>
      <c r="J4" s="17">
        <v>35376781</v>
      </c>
      <c r="K4" s="17"/>
      <c r="L4" s="17">
        <v>35376781</v>
      </c>
      <c r="M4" s="17">
        <v>199</v>
      </c>
      <c r="N4" s="17"/>
      <c r="O4" s="17">
        <v>199</v>
      </c>
      <c r="P4" s="19">
        <v>45455</v>
      </c>
      <c r="Q4" s="19">
        <v>45656</v>
      </c>
      <c r="R4" s="19">
        <v>45450</v>
      </c>
      <c r="S4" s="19" t="s">
        <v>79</v>
      </c>
      <c r="T4" s="23">
        <v>3377683</v>
      </c>
      <c r="U4" s="13"/>
      <c r="V4" s="13">
        <f t="shared" ref="V4:V13" si="0">T4/L4</f>
        <v>9.5477398014251216E-2</v>
      </c>
      <c r="W4" s="13"/>
    </row>
    <row r="5" spans="1:23" x14ac:dyDescent="0.25">
      <c r="A5" s="14">
        <v>2024</v>
      </c>
      <c r="B5" s="15" t="s">
        <v>45</v>
      </c>
      <c r="C5" s="22">
        <v>1085097942</v>
      </c>
      <c r="D5" s="16" t="s">
        <v>54</v>
      </c>
      <c r="E5" s="17" t="s">
        <v>62</v>
      </c>
      <c r="F5" s="17" t="s">
        <v>71</v>
      </c>
      <c r="G5" s="17" t="s">
        <v>27</v>
      </c>
      <c r="H5" s="17" t="s">
        <v>28</v>
      </c>
      <c r="I5" s="18" t="s">
        <v>40</v>
      </c>
      <c r="J5" s="17">
        <v>21443995</v>
      </c>
      <c r="K5" s="17"/>
      <c r="L5" s="17">
        <v>21443995</v>
      </c>
      <c r="M5" s="17">
        <v>199</v>
      </c>
      <c r="N5" s="17"/>
      <c r="O5" s="17">
        <v>199</v>
      </c>
      <c r="P5" s="19">
        <v>45454</v>
      </c>
      <c r="Q5" s="19">
        <v>45656</v>
      </c>
      <c r="R5" s="19">
        <v>45449</v>
      </c>
      <c r="S5" s="19" t="s">
        <v>80</v>
      </c>
      <c r="T5" s="23">
        <v>2155175</v>
      </c>
      <c r="U5" s="13"/>
      <c r="V5" s="13">
        <f t="shared" si="0"/>
        <v>0.10050249498752448</v>
      </c>
      <c r="W5" s="13"/>
    </row>
    <row r="6" spans="1:23" x14ac:dyDescent="0.25">
      <c r="A6" s="14">
        <v>2024</v>
      </c>
      <c r="B6" s="15" t="s">
        <v>46</v>
      </c>
      <c r="C6" s="22">
        <v>79483221</v>
      </c>
      <c r="D6" s="16" t="s">
        <v>24</v>
      </c>
      <c r="E6" s="17" t="s">
        <v>63</v>
      </c>
      <c r="F6" s="17" t="s">
        <v>72</v>
      </c>
      <c r="G6" s="17" t="s">
        <v>27</v>
      </c>
      <c r="H6" s="17" t="s">
        <v>28</v>
      </c>
      <c r="I6" s="18" t="s">
        <v>40</v>
      </c>
      <c r="J6" s="17">
        <v>21443995</v>
      </c>
      <c r="K6" s="17"/>
      <c r="L6" s="17">
        <v>21443995</v>
      </c>
      <c r="M6" s="17">
        <v>199</v>
      </c>
      <c r="N6" s="17"/>
      <c r="O6" s="17">
        <v>199</v>
      </c>
      <c r="P6" s="19">
        <v>45455</v>
      </c>
      <c r="Q6" s="19">
        <v>45657</v>
      </c>
      <c r="R6" s="19">
        <v>45450</v>
      </c>
      <c r="S6" s="19" t="s">
        <v>81</v>
      </c>
      <c r="T6" s="23">
        <v>2047417</v>
      </c>
      <c r="U6" s="13"/>
      <c r="V6" s="13">
        <f t="shared" si="0"/>
        <v>9.5477405212974542E-2</v>
      </c>
      <c r="W6" s="13"/>
    </row>
    <row r="7" spans="1:23" x14ac:dyDescent="0.25">
      <c r="A7" s="14">
        <v>2024</v>
      </c>
      <c r="B7" s="15" t="s">
        <v>47</v>
      </c>
      <c r="C7" s="22">
        <v>79617486</v>
      </c>
      <c r="D7" s="16" t="s">
        <v>55</v>
      </c>
      <c r="E7" s="17" t="s">
        <v>64</v>
      </c>
      <c r="F7" s="17" t="s">
        <v>73</v>
      </c>
      <c r="G7" s="17" t="s">
        <v>27</v>
      </c>
      <c r="H7" s="17" t="s">
        <v>28</v>
      </c>
      <c r="I7" s="18" t="s">
        <v>40</v>
      </c>
      <c r="J7" s="17">
        <v>21443995</v>
      </c>
      <c r="K7" s="17"/>
      <c r="L7" s="17">
        <v>21443995</v>
      </c>
      <c r="M7" s="17">
        <v>199</v>
      </c>
      <c r="N7" s="17"/>
      <c r="O7" s="17">
        <v>199</v>
      </c>
      <c r="P7" s="19">
        <v>45455</v>
      </c>
      <c r="Q7" s="19">
        <v>45657</v>
      </c>
      <c r="R7" s="19">
        <v>45454</v>
      </c>
      <c r="S7" s="19" t="s">
        <v>82</v>
      </c>
      <c r="T7" s="23">
        <v>2047417</v>
      </c>
      <c r="U7" s="13"/>
      <c r="V7" s="13">
        <f t="shared" si="0"/>
        <v>9.5477405212974542E-2</v>
      </c>
      <c r="W7" s="13"/>
    </row>
    <row r="8" spans="1:23" x14ac:dyDescent="0.25">
      <c r="A8" s="14">
        <v>2024</v>
      </c>
      <c r="B8" s="15" t="s">
        <v>48</v>
      </c>
      <c r="C8" s="22">
        <v>860002400</v>
      </c>
      <c r="D8" s="16" t="s">
        <v>56</v>
      </c>
      <c r="E8" s="17" t="s">
        <v>65</v>
      </c>
      <c r="F8" s="17" t="s">
        <v>74</v>
      </c>
      <c r="G8" s="17" t="s">
        <v>34</v>
      </c>
      <c r="H8" s="17" t="s">
        <v>39</v>
      </c>
      <c r="I8" s="18" t="s">
        <v>40</v>
      </c>
      <c r="J8" s="17">
        <v>2509500</v>
      </c>
      <c r="K8" s="17"/>
      <c r="L8" s="17">
        <v>2509500</v>
      </c>
      <c r="M8" s="17">
        <v>30</v>
      </c>
      <c r="N8" s="17"/>
      <c r="O8" s="17">
        <v>30</v>
      </c>
      <c r="P8" s="19">
        <v>45457</v>
      </c>
      <c r="Q8" s="19">
        <v>45485</v>
      </c>
      <c r="R8" s="19">
        <v>45456</v>
      </c>
      <c r="S8" s="19" t="s">
        <v>83</v>
      </c>
      <c r="T8" s="23">
        <v>2509500</v>
      </c>
      <c r="U8" s="13"/>
      <c r="V8" s="13">
        <f t="shared" si="0"/>
        <v>1</v>
      </c>
      <c r="W8" s="13"/>
    </row>
    <row r="9" spans="1:23" x14ac:dyDescent="0.25">
      <c r="A9" s="14">
        <v>2024</v>
      </c>
      <c r="B9" s="15" t="s">
        <v>49</v>
      </c>
      <c r="C9" s="22">
        <v>830006177</v>
      </c>
      <c r="D9" s="16" t="s">
        <v>57</v>
      </c>
      <c r="E9" s="17" t="s">
        <v>66</v>
      </c>
      <c r="F9" s="17" t="s">
        <v>75</v>
      </c>
      <c r="G9" s="17" t="s">
        <v>41</v>
      </c>
      <c r="H9" s="17" t="s">
        <v>35</v>
      </c>
      <c r="I9" s="18" t="s">
        <v>40</v>
      </c>
      <c r="J9" s="17">
        <v>200356596</v>
      </c>
      <c r="K9" s="17"/>
      <c r="L9" s="17">
        <v>200356596</v>
      </c>
      <c r="M9" s="17">
        <v>210</v>
      </c>
      <c r="N9" s="17"/>
      <c r="O9" s="17">
        <v>210</v>
      </c>
      <c r="P9" s="19"/>
      <c r="Q9" s="19">
        <v>45657</v>
      </c>
      <c r="R9" s="19">
        <v>45468</v>
      </c>
      <c r="S9" s="19" t="s">
        <v>84</v>
      </c>
      <c r="T9" s="13">
        <v>0</v>
      </c>
      <c r="U9" s="13"/>
      <c r="V9" s="13">
        <f t="shared" si="0"/>
        <v>0</v>
      </c>
      <c r="W9" s="13"/>
    </row>
    <row r="10" spans="1:23" x14ac:dyDescent="0.25">
      <c r="A10" s="14">
        <v>2024</v>
      </c>
      <c r="B10" s="15" t="s">
        <v>50</v>
      </c>
      <c r="C10" s="22">
        <v>830080498</v>
      </c>
      <c r="D10" s="16" t="s">
        <v>58</v>
      </c>
      <c r="E10" s="17" t="s">
        <v>67</v>
      </c>
      <c r="F10" s="17" t="s">
        <v>76</v>
      </c>
      <c r="G10" s="17" t="s">
        <v>34</v>
      </c>
      <c r="H10" s="17" t="s">
        <v>35</v>
      </c>
      <c r="I10" s="18" t="s">
        <v>40</v>
      </c>
      <c r="J10" s="17">
        <v>31840000</v>
      </c>
      <c r="K10" s="17"/>
      <c r="L10" s="17">
        <v>31840000</v>
      </c>
      <c r="M10" s="17">
        <v>180</v>
      </c>
      <c r="N10" s="17"/>
      <c r="O10" s="17">
        <v>180</v>
      </c>
      <c r="P10" s="19">
        <v>45477</v>
      </c>
      <c r="Q10" s="19">
        <v>45657</v>
      </c>
      <c r="R10" s="19">
        <v>45470</v>
      </c>
      <c r="S10" s="19" t="s">
        <v>85</v>
      </c>
      <c r="T10" s="13">
        <v>0</v>
      </c>
      <c r="U10" s="13"/>
      <c r="V10" s="13">
        <f t="shared" si="0"/>
        <v>0</v>
      </c>
      <c r="W10" s="13"/>
    </row>
    <row r="11" spans="1:23" x14ac:dyDescent="0.25">
      <c r="A11" s="14">
        <v>2023</v>
      </c>
      <c r="B11" s="15" t="s">
        <v>87</v>
      </c>
      <c r="C11" s="22">
        <v>800025199</v>
      </c>
      <c r="D11" s="16" t="s">
        <v>88</v>
      </c>
      <c r="E11" s="17" t="s">
        <v>90</v>
      </c>
      <c r="F11" s="17" t="s">
        <v>92</v>
      </c>
      <c r="G11" s="17" t="s">
        <v>34</v>
      </c>
      <c r="H11" s="17" t="s">
        <v>28</v>
      </c>
      <c r="I11" s="18" t="s">
        <v>94</v>
      </c>
      <c r="J11" s="17">
        <v>13000000</v>
      </c>
      <c r="K11" s="17"/>
      <c r="L11" s="17">
        <v>13000000</v>
      </c>
      <c r="M11" s="17">
        <v>189</v>
      </c>
      <c r="N11" s="17">
        <v>180</v>
      </c>
      <c r="O11" s="17">
        <v>493</v>
      </c>
      <c r="P11" s="19">
        <v>45103</v>
      </c>
      <c r="Q11" s="19">
        <v>45565</v>
      </c>
      <c r="R11" s="19">
        <v>45100</v>
      </c>
      <c r="S11" s="19" t="s">
        <v>95</v>
      </c>
      <c r="T11" s="13"/>
      <c r="U11" s="13"/>
      <c r="V11" s="13">
        <f t="shared" si="0"/>
        <v>0</v>
      </c>
      <c r="W11" s="13"/>
    </row>
    <row r="12" spans="1:23" x14ac:dyDescent="0.25">
      <c r="A12" s="14">
        <v>2023</v>
      </c>
      <c r="B12" s="15" t="s">
        <v>86</v>
      </c>
      <c r="C12" s="22">
        <v>830053669</v>
      </c>
      <c r="D12" s="16" t="s">
        <v>89</v>
      </c>
      <c r="E12" s="17" t="s">
        <v>91</v>
      </c>
      <c r="F12" s="17" t="s">
        <v>93</v>
      </c>
      <c r="G12" s="17" t="s">
        <v>34</v>
      </c>
      <c r="H12" s="17" t="s">
        <v>28</v>
      </c>
      <c r="I12" s="18" t="s">
        <v>94</v>
      </c>
      <c r="J12" s="17">
        <v>12624086</v>
      </c>
      <c r="K12" s="17"/>
      <c r="L12" s="17">
        <v>12624086</v>
      </c>
      <c r="M12" s="17">
        <v>133</v>
      </c>
      <c r="N12" s="17">
        <v>90</v>
      </c>
      <c r="O12" s="17">
        <v>462</v>
      </c>
      <c r="P12" s="19">
        <v>45162</v>
      </c>
      <c r="Q12" s="19">
        <v>45656</v>
      </c>
      <c r="R12" s="19">
        <v>45155</v>
      </c>
      <c r="S12" s="19" t="s">
        <v>96</v>
      </c>
      <c r="T12" s="13"/>
      <c r="U12" s="13"/>
      <c r="V12" s="13">
        <f t="shared" si="0"/>
        <v>0</v>
      </c>
      <c r="W12" s="13"/>
    </row>
    <row r="13" spans="1:23" x14ac:dyDescent="0.25">
      <c r="A13" s="14">
        <v>2023</v>
      </c>
      <c r="B13" s="15" t="s">
        <v>97</v>
      </c>
      <c r="C13" s="22">
        <v>901406206</v>
      </c>
      <c r="D13" s="20" t="s">
        <v>101</v>
      </c>
      <c r="E13" s="17" t="s">
        <v>102</v>
      </c>
      <c r="F13" s="17" t="s">
        <v>133</v>
      </c>
      <c r="G13" s="17" t="s">
        <v>34</v>
      </c>
      <c r="H13" s="17" t="s">
        <v>39</v>
      </c>
      <c r="I13" s="18" t="s">
        <v>37</v>
      </c>
      <c r="J13" s="17">
        <v>4618948</v>
      </c>
      <c r="K13" s="17"/>
      <c r="L13" s="17">
        <v>4618948</v>
      </c>
      <c r="M13" s="17">
        <v>30</v>
      </c>
      <c r="N13" s="17"/>
      <c r="O13" s="17">
        <v>30</v>
      </c>
      <c r="P13" s="19">
        <v>45301</v>
      </c>
      <c r="Q13" s="19">
        <v>45319</v>
      </c>
      <c r="R13" s="19">
        <v>45287</v>
      </c>
      <c r="S13" s="19" t="s">
        <v>134</v>
      </c>
      <c r="T13" s="13"/>
      <c r="U13" s="13"/>
      <c r="V13" s="13">
        <f t="shared" si="0"/>
        <v>0</v>
      </c>
      <c r="W13" s="13"/>
    </row>
    <row r="14" spans="1:23" x14ac:dyDescent="0.25">
      <c r="A14" s="14">
        <v>2024</v>
      </c>
      <c r="B14" s="15" t="s">
        <v>23</v>
      </c>
      <c r="C14" s="22">
        <v>1013605450</v>
      </c>
      <c r="D14" s="20" t="s">
        <v>26</v>
      </c>
      <c r="E14" s="17" t="s">
        <v>30</v>
      </c>
      <c r="F14" s="17" t="s">
        <v>31</v>
      </c>
      <c r="G14" s="17" t="s">
        <v>27</v>
      </c>
      <c r="H14" s="17" t="s">
        <v>28</v>
      </c>
      <c r="I14" s="18" t="s">
        <v>36</v>
      </c>
      <c r="J14" s="17">
        <v>35845920</v>
      </c>
      <c r="K14" s="17"/>
      <c r="L14" s="17">
        <v>42091800</v>
      </c>
      <c r="M14" s="17">
        <v>127</v>
      </c>
      <c r="N14" s="17"/>
      <c r="O14" s="17">
        <v>156</v>
      </c>
      <c r="P14" s="19">
        <v>45315</v>
      </c>
      <c r="Q14" s="19">
        <v>45489</v>
      </c>
      <c r="R14" s="19">
        <v>45310</v>
      </c>
      <c r="S14" s="19" t="s">
        <v>32</v>
      </c>
      <c r="T14" s="13">
        <v>38018400</v>
      </c>
      <c r="U14" s="13"/>
      <c r="V14" s="13">
        <f>T14/L14</f>
        <v>0.90322580645161288</v>
      </c>
      <c r="W14" s="13"/>
    </row>
    <row r="15" spans="1:23" x14ac:dyDescent="0.25">
      <c r="A15" s="14">
        <v>2021</v>
      </c>
      <c r="B15" s="15">
        <v>477</v>
      </c>
      <c r="C15" s="22">
        <v>830136563</v>
      </c>
      <c r="D15" s="20" t="s">
        <v>109</v>
      </c>
      <c r="E15" s="17" t="s">
        <v>114</v>
      </c>
      <c r="F15" s="17" t="s">
        <v>103</v>
      </c>
      <c r="G15" s="17" t="s">
        <v>108</v>
      </c>
      <c r="H15" s="17" t="s">
        <v>39</v>
      </c>
      <c r="I15" s="18" t="s">
        <v>37</v>
      </c>
      <c r="J15" s="17">
        <v>161840000</v>
      </c>
      <c r="K15" s="17"/>
      <c r="L15" s="17">
        <v>217707047</v>
      </c>
      <c r="M15" s="17">
        <v>132</v>
      </c>
      <c r="N15" s="17"/>
      <c r="O15" s="17">
        <v>132</v>
      </c>
      <c r="P15" s="19">
        <v>44438</v>
      </c>
      <c r="Q15" s="19">
        <v>44635</v>
      </c>
      <c r="R15" s="19">
        <v>44428</v>
      </c>
      <c r="S15" s="19" t="s">
        <v>117</v>
      </c>
      <c r="T15" s="13"/>
      <c r="U15" s="13"/>
      <c r="V15" s="13"/>
      <c r="W15" s="13"/>
    </row>
    <row r="16" spans="1:23" x14ac:dyDescent="0.25">
      <c r="A16" s="14">
        <v>2021</v>
      </c>
      <c r="B16" s="15">
        <v>495</v>
      </c>
      <c r="C16" s="22">
        <v>901423856</v>
      </c>
      <c r="D16" s="20" t="s">
        <v>110</v>
      </c>
      <c r="E16" s="17" t="s">
        <v>123</v>
      </c>
      <c r="F16" s="17" t="s">
        <v>104</v>
      </c>
      <c r="G16" s="17" t="s">
        <v>33</v>
      </c>
      <c r="H16" s="17" t="s">
        <v>122</v>
      </c>
      <c r="I16" s="18" t="s">
        <v>36</v>
      </c>
      <c r="J16" s="17">
        <v>896789950</v>
      </c>
      <c r="K16" s="17"/>
      <c r="L16" s="17">
        <v>896789950</v>
      </c>
      <c r="M16" s="17">
        <v>270</v>
      </c>
      <c r="N16" s="17"/>
      <c r="O16" s="17">
        <v>270</v>
      </c>
      <c r="P16" s="19">
        <v>44496</v>
      </c>
      <c r="Q16" s="19">
        <v>45528</v>
      </c>
      <c r="R16" s="19">
        <v>44459</v>
      </c>
      <c r="S16" s="19" t="s">
        <v>118</v>
      </c>
      <c r="T16" s="13"/>
      <c r="U16" s="13"/>
      <c r="V16" s="13"/>
      <c r="W16" s="13"/>
    </row>
    <row r="17" spans="1:23" x14ac:dyDescent="0.25">
      <c r="A17" s="14">
        <v>2021</v>
      </c>
      <c r="B17" s="15">
        <v>510</v>
      </c>
      <c r="C17" s="22">
        <v>901528520</v>
      </c>
      <c r="D17" s="20" t="s">
        <v>111</v>
      </c>
      <c r="E17" s="17" t="s">
        <v>124</v>
      </c>
      <c r="F17" s="17" t="s">
        <v>105</v>
      </c>
      <c r="G17" s="17" t="s">
        <v>33</v>
      </c>
      <c r="H17" s="17" t="s">
        <v>122</v>
      </c>
      <c r="I17" s="18" t="s">
        <v>36</v>
      </c>
      <c r="J17" s="17">
        <v>190270370</v>
      </c>
      <c r="K17" s="17"/>
      <c r="L17" s="17">
        <v>190270370</v>
      </c>
      <c r="M17" s="17">
        <v>300</v>
      </c>
      <c r="N17" s="17"/>
      <c r="O17" s="17">
        <v>300</v>
      </c>
      <c r="P17" s="19">
        <v>44483</v>
      </c>
      <c r="Q17" s="19">
        <v>45528</v>
      </c>
      <c r="R17" s="19">
        <v>44483</v>
      </c>
      <c r="S17" s="19" t="s">
        <v>119</v>
      </c>
      <c r="T17" s="13"/>
      <c r="U17" s="13"/>
      <c r="V17" s="13"/>
      <c r="W17" s="13"/>
    </row>
    <row r="18" spans="1:23" x14ac:dyDescent="0.25">
      <c r="A18" s="14">
        <v>2021</v>
      </c>
      <c r="B18" s="15">
        <v>534</v>
      </c>
      <c r="C18" s="22">
        <v>900850840</v>
      </c>
      <c r="D18" s="20" t="s">
        <v>112</v>
      </c>
      <c r="E18" s="17" t="s">
        <v>115</v>
      </c>
      <c r="F18" s="17" t="s">
        <v>106</v>
      </c>
      <c r="G18" s="17" t="s">
        <v>33</v>
      </c>
      <c r="H18" s="17" t="s">
        <v>122</v>
      </c>
      <c r="I18" s="18" t="s">
        <v>36</v>
      </c>
      <c r="J18" s="17">
        <v>594011447</v>
      </c>
      <c r="K18" s="17"/>
      <c r="L18" s="17">
        <v>594011447</v>
      </c>
      <c r="M18" s="17">
        <v>210</v>
      </c>
      <c r="N18" s="17"/>
      <c r="O18" s="17">
        <v>210</v>
      </c>
      <c r="P18" s="19">
        <v>44601</v>
      </c>
      <c r="Q18" s="19">
        <v>45488</v>
      </c>
      <c r="R18" s="19">
        <v>44546</v>
      </c>
      <c r="S18" s="19" t="s">
        <v>120</v>
      </c>
      <c r="T18" s="13"/>
      <c r="U18" s="13"/>
      <c r="V18" s="13"/>
      <c r="W18" s="13"/>
    </row>
    <row r="19" spans="1:23" ht="19.5" customHeight="1" x14ac:dyDescent="0.25">
      <c r="A19" s="14">
        <v>2021</v>
      </c>
      <c r="B19" s="15">
        <v>538</v>
      </c>
      <c r="C19" s="22">
        <v>900699589</v>
      </c>
      <c r="D19" s="20" t="s">
        <v>113</v>
      </c>
      <c r="E19" s="17" t="s">
        <v>116</v>
      </c>
      <c r="F19" s="17" t="s">
        <v>107</v>
      </c>
      <c r="G19" s="17" t="s">
        <v>33</v>
      </c>
      <c r="H19" s="17" t="s">
        <v>122</v>
      </c>
      <c r="I19" s="18" t="s">
        <v>36</v>
      </c>
      <c r="J19" s="17">
        <v>105900000</v>
      </c>
      <c r="K19" s="17"/>
      <c r="L19" s="17">
        <v>172709358</v>
      </c>
      <c r="M19" s="17">
        <v>240</v>
      </c>
      <c r="N19" s="17"/>
      <c r="O19" s="17">
        <v>240</v>
      </c>
      <c r="P19" s="19">
        <v>44601</v>
      </c>
      <c r="Q19" s="19">
        <v>45531</v>
      </c>
      <c r="R19" s="19">
        <v>44554</v>
      </c>
      <c r="S19" s="19" t="s">
        <v>121</v>
      </c>
      <c r="T19" s="13">
        <v>32062817</v>
      </c>
      <c r="U19" s="13"/>
      <c r="V19" s="13"/>
      <c r="W19" s="13"/>
    </row>
    <row r="20" spans="1:23" x14ac:dyDescent="0.25">
      <c r="A20" s="14">
        <v>2022</v>
      </c>
      <c r="B20" s="15" t="s">
        <v>98</v>
      </c>
      <c r="C20" s="22">
        <v>830144021</v>
      </c>
      <c r="D20" s="20" t="s">
        <v>125</v>
      </c>
      <c r="E20" s="17" t="s">
        <v>127</v>
      </c>
      <c r="F20" s="17" t="s">
        <v>129</v>
      </c>
      <c r="G20" s="17" t="s">
        <v>38</v>
      </c>
      <c r="H20" s="17" t="s">
        <v>28</v>
      </c>
      <c r="I20" s="18" t="s">
        <v>37</v>
      </c>
      <c r="J20" s="17">
        <v>87709783</v>
      </c>
      <c r="K20" s="17"/>
      <c r="L20" s="17">
        <v>87709783</v>
      </c>
      <c r="M20" s="17">
        <v>84</v>
      </c>
      <c r="N20" s="17"/>
      <c r="O20" s="17">
        <v>84</v>
      </c>
      <c r="P20" s="19">
        <v>44845</v>
      </c>
      <c r="Q20" s="19">
        <v>44926</v>
      </c>
      <c r="R20" s="19">
        <v>44841</v>
      </c>
      <c r="S20" s="19" t="s">
        <v>131</v>
      </c>
      <c r="T20" s="13"/>
      <c r="U20" s="13"/>
      <c r="V20" s="13"/>
      <c r="W20" s="13"/>
    </row>
    <row r="21" spans="1:23" x14ac:dyDescent="0.25">
      <c r="A21" s="14">
        <v>2022</v>
      </c>
      <c r="B21" s="15" t="s">
        <v>99</v>
      </c>
      <c r="C21" s="22">
        <v>830060238</v>
      </c>
      <c r="D21" s="16" t="s">
        <v>126</v>
      </c>
      <c r="E21" s="17" t="s">
        <v>128</v>
      </c>
      <c r="F21" s="17" t="s">
        <v>130</v>
      </c>
      <c r="G21" s="17" t="s">
        <v>38</v>
      </c>
      <c r="H21" s="17" t="s">
        <v>35</v>
      </c>
      <c r="I21" s="18" t="s">
        <v>37</v>
      </c>
      <c r="J21" s="17">
        <v>173698588</v>
      </c>
      <c r="K21" s="17"/>
      <c r="L21" s="17">
        <v>173698588</v>
      </c>
      <c r="M21" s="17">
        <v>120</v>
      </c>
      <c r="N21" s="17"/>
      <c r="O21" s="17">
        <v>120</v>
      </c>
      <c r="P21" s="19">
        <v>44908</v>
      </c>
      <c r="Q21" s="19">
        <v>45028</v>
      </c>
      <c r="R21" s="19">
        <v>44900</v>
      </c>
      <c r="S21" s="19" t="s">
        <v>132</v>
      </c>
      <c r="T21" s="13"/>
      <c r="U21" s="13"/>
      <c r="V21" s="13"/>
      <c r="W21" s="13"/>
    </row>
    <row r="22" spans="1:23" ht="18.75" customHeight="1" x14ac:dyDescent="0.25">
      <c r="A22" s="14">
        <v>2023</v>
      </c>
      <c r="B22" s="15" t="s">
        <v>100</v>
      </c>
      <c r="C22" s="22">
        <v>53167140</v>
      </c>
      <c r="D22" s="20" t="s">
        <v>25</v>
      </c>
      <c r="E22" s="17" t="s">
        <v>29</v>
      </c>
      <c r="F22" s="17" t="s">
        <v>135</v>
      </c>
      <c r="G22" s="17" t="s">
        <v>27</v>
      </c>
      <c r="H22" s="17" t="s">
        <v>28</v>
      </c>
      <c r="I22" s="18" t="s">
        <v>37</v>
      </c>
      <c r="J22" s="17">
        <v>73737500</v>
      </c>
      <c r="K22" s="17"/>
      <c r="L22" s="17">
        <v>78185159</v>
      </c>
      <c r="M22" s="17">
        <v>315</v>
      </c>
      <c r="N22" s="17"/>
      <c r="O22" s="17">
        <v>334</v>
      </c>
      <c r="P22" s="19">
        <v>44970</v>
      </c>
      <c r="Q22" s="19">
        <v>45307</v>
      </c>
      <c r="R22" s="19">
        <v>44964</v>
      </c>
      <c r="S22" s="19" t="s">
        <v>136</v>
      </c>
      <c r="T22" s="13">
        <v>3745397</v>
      </c>
      <c r="U22" s="13"/>
      <c r="V22" s="13"/>
      <c r="W22" s="13"/>
    </row>
    <row r="28" spans="1:23" x14ac:dyDescent="0.25">
      <c r="S28" s="19"/>
    </row>
  </sheetData>
  <conditionalFormatting sqref="B1">
    <cfRule type="duplicateValues" dxfId="0" priority="1"/>
  </conditionalFormatting>
  <hyperlinks>
    <hyperlink ref="E16" r:id="rId1" xr:uid="{00000000-0004-0000-0000-000000000000}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JUNIO2024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Isabela Motta Ortiz</dc:creator>
  <cp:lastModifiedBy>Oscar</cp:lastModifiedBy>
  <dcterms:created xsi:type="dcterms:W3CDTF">2024-03-04T21:21:30Z</dcterms:created>
  <dcterms:modified xsi:type="dcterms:W3CDTF">2024-08-01T01:09:15Z</dcterms:modified>
</cp:coreProperties>
</file>